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FC\2019\OBS-2019-02-08\CODIGO-2019-02-08\PubObservatorio\Content\xls\tendencia\"/>
    </mc:Choice>
  </mc:AlternateContent>
  <bookViews>
    <workbookView xWindow="120" yWindow="156" windowWidth="15480" windowHeight="9156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D161" i="34" l="1"/>
  <c r="D161" i="1"/>
  <c r="D161" i="2"/>
  <c r="D161" i="3"/>
  <c r="D161" i="4"/>
  <c r="D161" i="5"/>
  <c r="D161" i="6"/>
  <c r="D161" i="7"/>
  <c r="D161" i="8"/>
  <c r="D161" i="9"/>
  <c r="D161" i="10"/>
  <c r="D161" i="11"/>
  <c r="D161" i="12"/>
  <c r="D161" i="13"/>
  <c r="D161" i="14"/>
  <c r="D161" i="15"/>
  <c r="D71" i="15"/>
  <c r="D161" i="16"/>
  <c r="D161" i="17"/>
  <c r="D161" i="18"/>
  <c r="D161" i="19"/>
  <c r="D161" i="20"/>
  <c r="D161" i="21"/>
  <c r="D161" i="22"/>
  <c r="D161" i="23"/>
  <c r="D161" i="24"/>
  <c r="D161" i="25"/>
  <c r="D161" i="26"/>
  <c r="D71" i="18" l="1"/>
  <c r="D71" i="16"/>
  <c r="D71" i="26"/>
  <c r="D71" i="25"/>
  <c r="D71" i="24"/>
  <c r="D71" i="23"/>
  <c r="D71" i="22"/>
  <c r="D71" i="21"/>
  <c r="D71" i="20"/>
  <c r="D71" i="19"/>
  <c r="D71" i="17"/>
  <c r="D71" i="14"/>
  <c r="D71" i="13"/>
  <c r="D71" i="12"/>
  <c r="D71" i="11"/>
  <c r="D71" i="10"/>
  <c r="D71" i="9"/>
  <c r="D71" i="8"/>
  <c r="D71" i="7"/>
  <c r="D71" i="6"/>
  <c r="D71" i="5"/>
  <c r="D71" i="4"/>
  <c r="D71" i="3"/>
  <c r="D71" i="2"/>
  <c r="D71" i="1"/>
  <c r="D71" i="34"/>
  <c r="D71" i="33" l="1"/>
  <c r="D161" i="33"/>
  <c r="D71" i="32"/>
  <c r="D161" i="32"/>
  <c r="D71" i="31"/>
  <c r="D161" i="31"/>
  <c r="D71" i="30"/>
  <c r="D161" i="30"/>
  <c r="D71" i="29"/>
  <c r="D161" i="29"/>
  <c r="D71" i="28"/>
  <c r="D161" i="28"/>
  <c r="D71" i="27"/>
  <c r="D161" i="27"/>
  <c r="C71" i="12"/>
  <c r="E85" i="12" s="1"/>
  <c r="F87" i="12"/>
  <c r="F65" i="28"/>
  <c r="G63" i="28"/>
  <c r="G61" i="28"/>
  <c r="G59" i="28"/>
  <c r="G55" i="28"/>
  <c r="G53" i="28"/>
  <c r="G51" i="28"/>
  <c r="G47" i="28"/>
  <c r="G39" i="28"/>
  <c r="G31" i="28"/>
  <c r="G22" i="28"/>
  <c r="E42" i="29"/>
  <c r="G38" i="29"/>
  <c r="G34" i="29"/>
  <c r="E33" i="29"/>
  <c r="G30" i="29"/>
  <c r="G26" i="29"/>
  <c r="F47" i="29"/>
  <c r="F45" i="29"/>
  <c r="E41" i="29"/>
  <c r="F39" i="29"/>
  <c r="F65" i="30"/>
  <c r="G63" i="30"/>
  <c r="G61" i="30"/>
  <c r="G59" i="30"/>
  <c r="F57" i="30"/>
  <c r="G55" i="30"/>
  <c r="G53" i="30"/>
  <c r="G51" i="30"/>
  <c r="F49" i="30"/>
  <c r="E49" i="30"/>
  <c r="G47" i="30"/>
  <c r="E47" i="30"/>
  <c r="G45" i="30"/>
  <c r="G43" i="30"/>
  <c r="F41" i="30"/>
  <c r="E41" i="30"/>
  <c r="G39" i="30"/>
  <c r="E39" i="30"/>
  <c r="G37" i="30"/>
  <c r="G35" i="30"/>
  <c r="F33" i="30"/>
  <c r="E33" i="30"/>
  <c r="G31" i="30"/>
  <c r="E31" i="30"/>
  <c r="G29" i="30"/>
  <c r="G27" i="30"/>
  <c r="F24" i="30"/>
  <c r="E24" i="30"/>
  <c r="G22" i="30"/>
  <c r="E22" i="30"/>
  <c r="G20" i="30"/>
  <c r="G63" i="31"/>
  <c r="G57" i="31"/>
  <c r="G55" i="31"/>
  <c r="G49" i="31"/>
  <c r="G47" i="31"/>
  <c r="E45" i="31"/>
  <c r="G41" i="31"/>
  <c r="G39" i="31"/>
  <c r="E39" i="31"/>
  <c r="G33" i="31"/>
  <c r="E33" i="31"/>
  <c r="G31" i="31"/>
  <c r="G24" i="31"/>
  <c r="G22" i="31"/>
  <c r="E65" i="32"/>
  <c r="G63" i="32"/>
  <c r="G61" i="32"/>
  <c r="E59" i="32"/>
  <c r="G55" i="32"/>
  <c r="G53" i="32"/>
  <c r="F51" i="32"/>
  <c r="E51" i="32"/>
  <c r="E49" i="32"/>
  <c r="G47" i="32"/>
  <c r="E47" i="32"/>
  <c r="G45" i="32"/>
  <c r="F43" i="32"/>
  <c r="E43" i="32"/>
  <c r="E41" i="32"/>
  <c r="G39" i="32"/>
  <c r="E39" i="32"/>
  <c r="G37" i="32"/>
  <c r="G33" i="32"/>
  <c r="E33" i="32"/>
  <c r="G31" i="32"/>
  <c r="E31" i="32"/>
  <c r="G29" i="32"/>
  <c r="F27" i="32"/>
  <c r="E27" i="32"/>
  <c r="G24" i="32"/>
  <c r="E24" i="32"/>
  <c r="G22" i="32"/>
  <c r="E22" i="32"/>
  <c r="F20" i="32"/>
  <c r="G20" i="32"/>
  <c r="E45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F21" i="32"/>
  <c r="G21" i="32"/>
  <c r="F22" i="32"/>
  <c r="E23" i="32"/>
  <c r="F23" i="32"/>
  <c r="G23" i="32"/>
  <c r="F24" i="32"/>
  <c r="E26" i="32"/>
  <c r="F26" i="32"/>
  <c r="G26" i="32"/>
  <c r="E28" i="32"/>
  <c r="F28" i="32"/>
  <c r="G28" i="32"/>
  <c r="E30" i="32"/>
  <c r="F30" i="32"/>
  <c r="G30" i="32"/>
  <c r="F31" i="32"/>
  <c r="G32" i="32"/>
  <c r="F33" i="32"/>
  <c r="E34" i="32"/>
  <c r="F34" i="32"/>
  <c r="G34" i="32"/>
  <c r="G36" i="32"/>
  <c r="E37" i="32"/>
  <c r="E38" i="32"/>
  <c r="F38" i="32"/>
  <c r="G38" i="32"/>
  <c r="F39" i="32"/>
  <c r="E40" i="32"/>
  <c r="F40" i="32"/>
  <c r="G40" i="32"/>
  <c r="F41" i="32"/>
  <c r="G41" i="32"/>
  <c r="E42" i="32"/>
  <c r="F42" i="32"/>
  <c r="G42" i="32"/>
  <c r="F44" i="32"/>
  <c r="G44" i="32"/>
  <c r="E45" i="32"/>
  <c r="E46" i="32"/>
  <c r="F46" i="32"/>
  <c r="G46" i="32"/>
  <c r="H46" i="32" s="1"/>
  <c r="F47" i="32"/>
  <c r="E48" i="32"/>
  <c r="F48" i="32"/>
  <c r="G48" i="32"/>
  <c r="F49" i="32"/>
  <c r="G49" i="32"/>
  <c r="E50" i="32"/>
  <c r="F50" i="32"/>
  <c r="G50" i="32"/>
  <c r="G52" i="32"/>
  <c r="E53" i="32"/>
  <c r="E54" i="32"/>
  <c r="F54" i="32"/>
  <c r="G54" i="32"/>
  <c r="F55" i="32"/>
  <c r="E56" i="32"/>
  <c r="F56" i="32"/>
  <c r="G56" i="32"/>
  <c r="H56" i="32" s="1"/>
  <c r="G57" i="32"/>
  <c r="E58" i="32"/>
  <c r="F58" i="32"/>
  <c r="G58" i="32"/>
  <c r="H58" i="32" s="1"/>
  <c r="E60" i="32"/>
  <c r="F60" i="32"/>
  <c r="G60" i="32"/>
  <c r="E62" i="32"/>
  <c r="F62" i="32"/>
  <c r="G62" i="32"/>
  <c r="E64" i="32"/>
  <c r="F64" i="32"/>
  <c r="G64" i="32"/>
  <c r="F65" i="32"/>
  <c r="G65" i="32"/>
  <c r="G21" i="31"/>
  <c r="G23" i="31"/>
  <c r="G26" i="31"/>
  <c r="G28" i="31"/>
  <c r="E30" i="31"/>
  <c r="F30" i="31"/>
  <c r="G30" i="31"/>
  <c r="G32" i="31"/>
  <c r="F33" i="31"/>
  <c r="E34" i="31"/>
  <c r="F34" i="31"/>
  <c r="G34" i="31"/>
  <c r="E36" i="31"/>
  <c r="F36" i="31"/>
  <c r="G36" i="31"/>
  <c r="G38" i="31"/>
  <c r="F39" i="31"/>
  <c r="E40" i="31"/>
  <c r="F40" i="31"/>
  <c r="G40" i="31"/>
  <c r="E42" i="31"/>
  <c r="F42" i="31"/>
  <c r="G42" i="31"/>
  <c r="G43" i="31"/>
  <c r="G44" i="31"/>
  <c r="G45" i="31"/>
  <c r="E46" i="31"/>
  <c r="F46" i="31"/>
  <c r="G46" i="31"/>
  <c r="E47" i="31"/>
  <c r="F47" i="31"/>
  <c r="E48" i="31"/>
  <c r="G48" i="31"/>
  <c r="G50" i="31"/>
  <c r="G51" i="31"/>
  <c r="G52" i="31"/>
  <c r="G53" i="31"/>
  <c r="E54" i="31"/>
  <c r="F54" i="31"/>
  <c r="G54" i="31"/>
  <c r="E55" i="31"/>
  <c r="F55" i="31"/>
  <c r="G56" i="31"/>
  <c r="E58" i="31"/>
  <c r="F58" i="31"/>
  <c r="G58" i="31"/>
  <c r="G59" i="31"/>
  <c r="G60" i="31"/>
  <c r="G61" i="31"/>
  <c r="E62" i="31"/>
  <c r="F62" i="31"/>
  <c r="G62" i="31"/>
  <c r="G64" i="31"/>
  <c r="E65" i="31"/>
  <c r="G65" i="31"/>
  <c r="E20" i="30"/>
  <c r="E21" i="30"/>
  <c r="F21" i="30"/>
  <c r="G21" i="30"/>
  <c r="F22" i="30"/>
  <c r="E23" i="30"/>
  <c r="F23" i="30"/>
  <c r="G23" i="30"/>
  <c r="G24" i="30"/>
  <c r="G26" i="30"/>
  <c r="E28" i="30"/>
  <c r="F28" i="30"/>
  <c r="G28" i="30"/>
  <c r="E30" i="30"/>
  <c r="F30" i="30"/>
  <c r="G30" i="30"/>
  <c r="F31" i="30"/>
  <c r="E32" i="30"/>
  <c r="F32" i="30"/>
  <c r="G32" i="30"/>
  <c r="G33" i="30"/>
  <c r="E34" i="30"/>
  <c r="F34" i="30"/>
  <c r="G34" i="30"/>
  <c r="E35" i="30"/>
  <c r="E36" i="30"/>
  <c r="F36" i="30"/>
  <c r="G36" i="30"/>
  <c r="E37" i="30"/>
  <c r="E38" i="30"/>
  <c r="F38" i="30"/>
  <c r="G38" i="30"/>
  <c r="F39" i="30"/>
  <c r="E40" i="30"/>
  <c r="F40" i="30"/>
  <c r="G40" i="30"/>
  <c r="G41" i="30"/>
  <c r="E42" i="30"/>
  <c r="F42" i="30"/>
  <c r="G42" i="30"/>
  <c r="E43" i="30"/>
  <c r="E44" i="30"/>
  <c r="F44" i="30"/>
  <c r="G44" i="30"/>
  <c r="E45" i="30"/>
  <c r="E46" i="30"/>
  <c r="F46" i="30"/>
  <c r="G46" i="30"/>
  <c r="F47" i="30"/>
  <c r="E48" i="30"/>
  <c r="F48" i="30"/>
  <c r="G48" i="30"/>
  <c r="G49" i="30"/>
  <c r="E50" i="30"/>
  <c r="F50" i="30"/>
  <c r="G50" i="30"/>
  <c r="E51" i="30"/>
  <c r="E52" i="30"/>
  <c r="F52" i="30"/>
  <c r="G52" i="30"/>
  <c r="E53" i="30"/>
  <c r="E54" i="30"/>
  <c r="F54" i="30"/>
  <c r="G54" i="30"/>
  <c r="E55" i="30"/>
  <c r="F55" i="30"/>
  <c r="E56" i="30"/>
  <c r="F56" i="30"/>
  <c r="G56" i="30"/>
  <c r="E57" i="30"/>
  <c r="G57" i="30"/>
  <c r="E58" i="30"/>
  <c r="F58" i="30"/>
  <c r="G58" i="30"/>
  <c r="E59" i="30"/>
  <c r="E60" i="30"/>
  <c r="F60" i="30"/>
  <c r="G60" i="30"/>
  <c r="E61" i="30"/>
  <c r="E62" i="30"/>
  <c r="F62" i="30"/>
  <c r="G62" i="30"/>
  <c r="E63" i="30"/>
  <c r="F63" i="30"/>
  <c r="E64" i="30"/>
  <c r="F64" i="30"/>
  <c r="G64" i="30"/>
  <c r="E65" i="30"/>
  <c r="G65" i="30"/>
  <c r="G23" i="29"/>
  <c r="G28" i="29"/>
  <c r="E30" i="29"/>
  <c r="F30" i="29"/>
  <c r="F32" i="29"/>
  <c r="G32" i="29"/>
  <c r="F33" i="29"/>
  <c r="E34" i="29"/>
  <c r="F34" i="29"/>
  <c r="E36" i="29"/>
  <c r="F36" i="29"/>
  <c r="G36" i="29"/>
  <c r="E40" i="29"/>
  <c r="F40" i="29"/>
  <c r="G40" i="29"/>
  <c r="F42" i="29"/>
  <c r="G42" i="29"/>
  <c r="G44" i="29"/>
  <c r="E46" i="29"/>
  <c r="F46" i="29"/>
  <c r="G46" i="29"/>
  <c r="G48" i="29"/>
  <c r="G50" i="29"/>
  <c r="G52" i="29"/>
  <c r="E54" i="29"/>
  <c r="F54" i="29"/>
  <c r="G54" i="29"/>
  <c r="F55" i="29"/>
  <c r="E56" i="29"/>
  <c r="F56" i="29"/>
  <c r="G56" i="29"/>
  <c r="F57" i="29"/>
  <c r="E58" i="29"/>
  <c r="F58" i="29"/>
  <c r="G58" i="29"/>
  <c r="F59" i="29"/>
  <c r="G60" i="29"/>
  <c r="E62" i="29"/>
  <c r="F62" i="29"/>
  <c r="G62" i="29"/>
  <c r="G64" i="29"/>
  <c r="F65" i="29"/>
  <c r="G21" i="28"/>
  <c r="G23" i="28"/>
  <c r="E24" i="28"/>
  <c r="G24" i="28"/>
  <c r="G26" i="28"/>
  <c r="G28" i="28"/>
  <c r="G30" i="28"/>
  <c r="G32" i="28"/>
  <c r="G33" i="28"/>
  <c r="E34" i="28"/>
  <c r="F34" i="28"/>
  <c r="G34" i="28"/>
  <c r="G36" i="28"/>
  <c r="G38" i="28"/>
  <c r="E39" i="28"/>
  <c r="F39" i="28"/>
  <c r="E40" i="28"/>
  <c r="F40" i="28"/>
  <c r="G40" i="28"/>
  <c r="G41" i="28"/>
  <c r="E42" i="28"/>
  <c r="F42" i="28"/>
  <c r="G42" i="28"/>
  <c r="G44" i="28"/>
  <c r="E45" i="28"/>
  <c r="F46" i="28"/>
  <c r="G46" i="28"/>
  <c r="E47" i="28"/>
  <c r="G48" i="28"/>
  <c r="G49" i="28"/>
  <c r="G50" i="28"/>
  <c r="G52" i="28"/>
  <c r="E54" i="28"/>
  <c r="G54" i="28"/>
  <c r="E55" i="28"/>
  <c r="F55" i="28"/>
  <c r="E56" i="28"/>
  <c r="F56" i="28"/>
  <c r="G56" i="28"/>
  <c r="G57" i="28"/>
  <c r="G58" i="28"/>
  <c r="E59" i="28"/>
  <c r="G60" i="28"/>
  <c r="G62" i="28"/>
  <c r="G64" i="28"/>
  <c r="E65" i="28"/>
  <c r="G65" i="28"/>
  <c r="E20" i="27"/>
  <c r="F20" i="27"/>
  <c r="G20" i="27"/>
  <c r="E21" i="27"/>
  <c r="F21" i="27"/>
  <c r="G21" i="27"/>
  <c r="F22" i="27"/>
  <c r="G22" i="27"/>
  <c r="F23" i="27"/>
  <c r="G23" i="27"/>
  <c r="G24" i="27"/>
  <c r="G26" i="27"/>
  <c r="G27" i="27"/>
  <c r="G28" i="27"/>
  <c r="G29" i="27"/>
  <c r="E30" i="27"/>
  <c r="F30" i="27"/>
  <c r="G30" i="27"/>
  <c r="G31" i="27"/>
  <c r="E32" i="27"/>
  <c r="F32" i="27"/>
  <c r="G32" i="27"/>
  <c r="E33" i="27"/>
  <c r="G33" i="27"/>
  <c r="H33" i="27" s="1"/>
  <c r="G34" i="27"/>
  <c r="G35" i="27"/>
  <c r="E36" i="27"/>
  <c r="F36" i="27"/>
  <c r="G36" i="27"/>
  <c r="G37" i="27"/>
  <c r="G38" i="27"/>
  <c r="E39" i="27"/>
  <c r="F39" i="27"/>
  <c r="G39" i="27"/>
  <c r="E40" i="27"/>
  <c r="G40" i="27"/>
  <c r="E41" i="27"/>
  <c r="F41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E56" i="27"/>
  <c r="F56" i="27"/>
  <c r="G56" i="27"/>
  <c r="G57" i="27"/>
  <c r="G58" i="27"/>
  <c r="E59" i="27"/>
  <c r="G59" i="27"/>
  <c r="G60" i="27"/>
  <c r="G61" i="27"/>
  <c r="G62" i="27"/>
  <c r="G63" i="27"/>
  <c r="G64" i="27"/>
  <c r="E65" i="27"/>
  <c r="F65" i="27"/>
  <c r="G65" i="27"/>
  <c r="G20" i="26"/>
  <c r="E21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E31" i="26"/>
  <c r="F31" i="26"/>
  <c r="G31" i="26"/>
  <c r="E32" i="26"/>
  <c r="F32" i="26"/>
  <c r="G32" i="26"/>
  <c r="E33" i="26"/>
  <c r="G33" i="26"/>
  <c r="F34" i="26"/>
  <c r="G34" i="26"/>
  <c r="G35" i="26"/>
  <c r="G36" i="26"/>
  <c r="G37" i="26"/>
  <c r="G38" i="26"/>
  <c r="E39" i="26"/>
  <c r="F39" i="26"/>
  <c r="G39" i="26"/>
  <c r="E40" i="26"/>
  <c r="F40" i="26"/>
  <c r="G40" i="26"/>
  <c r="G41" i="26"/>
  <c r="E42" i="26"/>
  <c r="F42" i="26"/>
  <c r="G42" i="26"/>
  <c r="G43" i="26"/>
  <c r="E44" i="26"/>
  <c r="F44" i="26"/>
  <c r="G44" i="26"/>
  <c r="E45" i="26"/>
  <c r="F45" i="26"/>
  <c r="G45" i="26"/>
  <c r="E46" i="26"/>
  <c r="F46" i="26"/>
  <c r="G46" i="26"/>
  <c r="E47" i="26"/>
  <c r="F47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E56" i="26"/>
  <c r="F56" i="26"/>
  <c r="G56" i="26"/>
  <c r="H56" i="26" s="1"/>
  <c r="G57" i="26"/>
  <c r="E58" i="26"/>
  <c r="F58" i="26"/>
  <c r="G58" i="26"/>
  <c r="G59" i="26"/>
  <c r="E60" i="26"/>
  <c r="F60" i="26"/>
  <c r="G60" i="26"/>
  <c r="G61" i="26"/>
  <c r="E62" i="26"/>
  <c r="F62" i="26"/>
  <c r="G62" i="26"/>
  <c r="G63" i="26"/>
  <c r="G64" i="26"/>
  <c r="G65" i="26"/>
  <c r="G20" i="25"/>
  <c r="E21" i="25"/>
  <c r="F21" i="25"/>
  <c r="G21" i="25"/>
  <c r="E22" i="25"/>
  <c r="F22" i="25"/>
  <c r="G22" i="25"/>
  <c r="E23" i="25"/>
  <c r="F23" i="25"/>
  <c r="G23" i="25"/>
  <c r="G24" i="25"/>
  <c r="G26" i="25"/>
  <c r="G27" i="25"/>
  <c r="E28" i="25"/>
  <c r="F28" i="25"/>
  <c r="G28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E34" i="25"/>
  <c r="F34" i="25"/>
  <c r="G34" i="25"/>
  <c r="G35" i="25"/>
  <c r="E36" i="25"/>
  <c r="G36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E43" i="25"/>
  <c r="G43" i="25"/>
  <c r="E44" i="25"/>
  <c r="F44" i="25"/>
  <c r="G44" i="25"/>
  <c r="H44" i="25" s="1"/>
  <c r="E45" i="25"/>
  <c r="F45" i="25"/>
  <c r="G45" i="25"/>
  <c r="H45" i="25" s="1"/>
  <c r="E46" i="25"/>
  <c r="F46" i="25"/>
  <c r="G46" i="25"/>
  <c r="E47" i="25"/>
  <c r="F47" i="25"/>
  <c r="G47" i="25"/>
  <c r="E48" i="25"/>
  <c r="F48" i="25"/>
  <c r="G48" i="25"/>
  <c r="G49" i="25"/>
  <c r="E50" i="25"/>
  <c r="G50" i="25"/>
  <c r="E51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H56" i="25" s="1"/>
  <c r="E57" i="25"/>
  <c r="F57" i="25"/>
  <c r="G57" i="25"/>
  <c r="E58" i="25"/>
  <c r="F58" i="25"/>
  <c r="G58" i="25"/>
  <c r="G59" i="25"/>
  <c r="E60" i="25"/>
  <c r="G60" i="25"/>
  <c r="G61" i="25"/>
  <c r="E62" i="25"/>
  <c r="F62" i="25"/>
  <c r="G62" i="25"/>
  <c r="G63" i="25"/>
  <c r="G64" i="25"/>
  <c r="E65" i="25"/>
  <c r="F65" i="25"/>
  <c r="G65" i="25"/>
  <c r="E20" i="24"/>
  <c r="F20" i="24"/>
  <c r="G20" i="24"/>
  <c r="E21" i="24"/>
  <c r="F21" i="24"/>
  <c r="G21" i="24"/>
  <c r="E22" i="24"/>
  <c r="F22" i="24"/>
  <c r="G22" i="24"/>
  <c r="E23" i="24"/>
  <c r="F23" i="24"/>
  <c r="G23" i="24"/>
  <c r="G24" i="24"/>
  <c r="G26" i="24"/>
  <c r="G27" i="24"/>
  <c r="G28" i="24"/>
  <c r="G29" i="24"/>
  <c r="E30" i="24"/>
  <c r="F30" i="24"/>
  <c r="G30" i="24"/>
  <c r="G31" i="24"/>
  <c r="E32" i="24"/>
  <c r="F32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H37" i="24" s="1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H43" i="24" s="1"/>
  <c r="E44" i="24"/>
  <c r="F44" i="24"/>
  <c r="G44" i="24"/>
  <c r="E45" i="24"/>
  <c r="F45" i="24"/>
  <c r="G45" i="24"/>
  <c r="G46" i="24"/>
  <c r="E47" i="24"/>
  <c r="F47" i="24"/>
  <c r="G47" i="24"/>
  <c r="G48" i="24"/>
  <c r="G49" i="24"/>
  <c r="E50" i="24"/>
  <c r="F50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G59" i="24"/>
  <c r="E60" i="24"/>
  <c r="F60" i="24"/>
  <c r="G60" i="24"/>
  <c r="G61" i="24"/>
  <c r="E62" i="24"/>
  <c r="F62" i="24"/>
  <c r="G62" i="24"/>
  <c r="E63" i="24"/>
  <c r="F63" i="24"/>
  <c r="G63" i="24"/>
  <c r="E64" i="24"/>
  <c r="F64" i="24"/>
  <c r="G64" i="24"/>
  <c r="E65" i="24"/>
  <c r="F65" i="24"/>
  <c r="G65" i="24"/>
  <c r="E20" i="23"/>
  <c r="F20" i="23"/>
  <c r="G20" i="23"/>
  <c r="E21" i="23"/>
  <c r="F21" i="23"/>
  <c r="G21" i="23"/>
  <c r="G22" i="23"/>
  <c r="G23" i="23"/>
  <c r="G24" i="23"/>
  <c r="G26" i="23"/>
  <c r="G27" i="23"/>
  <c r="G28" i="23"/>
  <c r="E29" i="23"/>
  <c r="F29" i="23"/>
  <c r="G29" i="23"/>
  <c r="H29" i="23" s="1"/>
  <c r="E30" i="23"/>
  <c r="F30" i="23"/>
  <c r="G30" i="23"/>
  <c r="E31" i="23"/>
  <c r="F31" i="23"/>
  <c r="G31" i="23"/>
  <c r="E32" i="23"/>
  <c r="F32" i="23"/>
  <c r="G32" i="23"/>
  <c r="E33" i="23"/>
  <c r="F33" i="23"/>
  <c r="G33" i="23"/>
  <c r="H33" i="23" s="1"/>
  <c r="E34" i="23"/>
  <c r="F34" i="23"/>
  <c r="G34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G44" i="23"/>
  <c r="E45" i="23"/>
  <c r="F45" i="23"/>
  <c r="G45" i="23"/>
  <c r="E46" i="23"/>
  <c r="F46" i="23"/>
  <c r="G46" i="23"/>
  <c r="E47" i="23"/>
  <c r="F47" i="23"/>
  <c r="G47" i="23"/>
  <c r="E48" i="23"/>
  <c r="F48" i="23"/>
  <c r="G48" i="23"/>
  <c r="G49" i="23"/>
  <c r="E50" i="23"/>
  <c r="F50" i="23"/>
  <c r="G50" i="23"/>
  <c r="E51" i="23"/>
  <c r="F51" i="23"/>
  <c r="G51" i="23"/>
  <c r="E52" i="23"/>
  <c r="F52" i="23"/>
  <c r="G52" i="23"/>
  <c r="H52" i="23" s="1"/>
  <c r="G53" i="23"/>
  <c r="E54" i="23"/>
  <c r="F54" i="23"/>
  <c r="G54" i="23"/>
  <c r="E55" i="23"/>
  <c r="F55" i="23"/>
  <c r="G55" i="23"/>
  <c r="E56" i="23"/>
  <c r="F56" i="23"/>
  <c r="G56" i="23"/>
  <c r="F57" i="23"/>
  <c r="G57" i="23"/>
  <c r="E58" i="23"/>
  <c r="F58" i="23"/>
  <c r="G58" i="23"/>
  <c r="E59" i="23"/>
  <c r="F59" i="23"/>
  <c r="G59" i="23"/>
  <c r="H59" i="23" s="1"/>
  <c r="E60" i="23"/>
  <c r="G60" i="23"/>
  <c r="G61" i="23"/>
  <c r="E62" i="23"/>
  <c r="F62" i="23"/>
  <c r="G62" i="23"/>
  <c r="G63" i="23"/>
  <c r="E64" i="23"/>
  <c r="F64" i="23"/>
  <c r="G64" i="23"/>
  <c r="E65" i="23"/>
  <c r="F65" i="23"/>
  <c r="G65" i="23"/>
  <c r="E20" i="22"/>
  <c r="F20" i="22"/>
  <c r="G20" i="22"/>
  <c r="G21" i="22"/>
  <c r="G22" i="22"/>
  <c r="E23" i="22"/>
  <c r="F23" i="22"/>
  <c r="G23" i="22"/>
  <c r="E24" i="22"/>
  <c r="F24" i="22"/>
  <c r="G24" i="22"/>
  <c r="G26" i="22"/>
  <c r="G27" i="22"/>
  <c r="G28" i="22"/>
  <c r="G29" i="22"/>
  <c r="E30" i="22"/>
  <c r="F30" i="22"/>
  <c r="G30" i="22"/>
  <c r="E31" i="22"/>
  <c r="F31" i="22"/>
  <c r="G31" i="22"/>
  <c r="H31" i="22" s="1"/>
  <c r="E32" i="22"/>
  <c r="F32" i="22"/>
  <c r="G32" i="22"/>
  <c r="H32" i="22" s="1"/>
  <c r="E33" i="22"/>
  <c r="F33" i="22"/>
  <c r="G33" i="22"/>
  <c r="G34" i="22"/>
  <c r="G35" i="22"/>
  <c r="E36" i="22"/>
  <c r="F36" i="22"/>
  <c r="G36" i="22"/>
  <c r="H36" i="22" s="1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F48" i="22"/>
  <c r="G48" i="22"/>
  <c r="G49" i="22"/>
  <c r="E50" i="22"/>
  <c r="F50" i="22"/>
  <c r="G50" i="22"/>
  <c r="E51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E60" i="22"/>
  <c r="F60" i="22"/>
  <c r="G60" i="22"/>
  <c r="G61" i="22"/>
  <c r="E62" i="22"/>
  <c r="F62" i="22"/>
  <c r="G62" i="22"/>
  <c r="E63" i="22"/>
  <c r="G63" i="22"/>
  <c r="G64" i="22"/>
  <c r="G65" i="22"/>
  <c r="E20" i="21"/>
  <c r="F20" i="21"/>
  <c r="G20" i="21"/>
  <c r="E21" i="21"/>
  <c r="F21" i="21"/>
  <c r="G21" i="21"/>
  <c r="E22" i="21"/>
  <c r="F22" i="21"/>
  <c r="G22" i="21"/>
  <c r="E23" i="21"/>
  <c r="F23" i="21"/>
  <c r="G23" i="21"/>
  <c r="E24" i="21"/>
  <c r="F24" i="21"/>
  <c r="G24" i="21"/>
  <c r="G26" i="21"/>
  <c r="G27" i="21"/>
  <c r="F28" i="21"/>
  <c r="G28" i="21"/>
  <c r="G29" i="21"/>
  <c r="E30" i="21"/>
  <c r="F30" i="21"/>
  <c r="G30" i="21"/>
  <c r="F31" i="21"/>
  <c r="G31" i="21"/>
  <c r="E32" i="21"/>
  <c r="F32" i="21"/>
  <c r="G32" i="21"/>
  <c r="E33" i="21"/>
  <c r="F33" i="21"/>
  <c r="G33" i="21"/>
  <c r="E34" i="21"/>
  <c r="F34" i="21"/>
  <c r="G34" i="21"/>
  <c r="E35" i="21"/>
  <c r="F35" i="21"/>
  <c r="G35" i="21"/>
  <c r="E36" i="21"/>
  <c r="F36" i="21"/>
  <c r="G36" i="21"/>
  <c r="E37" i="21"/>
  <c r="F37" i="21"/>
  <c r="G37" i="21"/>
  <c r="E38" i="21"/>
  <c r="F38" i="21"/>
  <c r="G38" i="21"/>
  <c r="E39" i="21"/>
  <c r="F39" i="21"/>
  <c r="G39" i="21"/>
  <c r="E40" i="21"/>
  <c r="F40" i="21"/>
  <c r="G40" i="21"/>
  <c r="E41" i="21"/>
  <c r="F41" i="21"/>
  <c r="G41" i="21"/>
  <c r="E42" i="21"/>
  <c r="F42" i="21"/>
  <c r="G42" i="21"/>
  <c r="F43" i="21"/>
  <c r="G43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G49" i="21"/>
  <c r="E50" i="21"/>
  <c r="F50" i="21"/>
  <c r="G50" i="21"/>
  <c r="E51" i="21"/>
  <c r="F51" i="21"/>
  <c r="G51" i="21"/>
  <c r="G52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E58" i="21"/>
  <c r="F58" i="21"/>
  <c r="G58" i="21"/>
  <c r="G59" i="21"/>
  <c r="E60" i="21"/>
  <c r="F60" i="21"/>
  <c r="G60" i="21"/>
  <c r="F61" i="21"/>
  <c r="G61" i="21"/>
  <c r="E62" i="21"/>
  <c r="F62" i="21"/>
  <c r="G62" i="21"/>
  <c r="G63" i="21"/>
  <c r="G64" i="21"/>
  <c r="E65" i="21"/>
  <c r="F65" i="21"/>
  <c r="G65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G24" i="20"/>
  <c r="E26" i="20"/>
  <c r="F26" i="20"/>
  <c r="G26" i="20"/>
  <c r="E27" i="20"/>
  <c r="F27" i="20"/>
  <c r="G27" i="20"/>
  <c r="E28" i="20"/>
  <c r="F28" i="20"/>
  <c r="G28" i="20"/>
  <c r="G29" i="20"/>
  <c r="E30" i="20"/>
  <c r="F30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E48" i="20"/>
  <c r="F48" i="20"/>
  <c r="G48" i="20"/>
  <c r="G49" i="20"/>
  <c r="E50" i="20"/>
  <c r="F50" i="20"/>
  <c r="G50" i="20"/>
  <c r="E51" i="20"/>
  <c r="F51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E65" i="20"/>
  <c r="F65" i="20"/>
  <c r="G65" i="20"/>
  <c r="G20" i="19"/>
  <c r="E21" i="19"/>
  <c r="F21" i="19"/>
  <c r="G21" i="19"/>
  <c r="E22" i="19"/>
  <c r="F22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E34" i="19"/>
  <c r="F34" i="19"/>
  <c r="G34" i="19"/>
  <c r="G35" i="19"/>
  <c r="E36" i="19"/>
  <c r="G36" i="19"/>
  <c r="G37" i="19"/>
  <c r="E38" i="19"/>
  <c r="G38" i="19"/>
  <c r="E39" i="19"/>
  <c r="F39" i="19"/>
  <c r="G39" i="19"/>
  <c r="E40" i="19"/>
  <c r="F40" i="19"/>
  <c r="G40" i="19"/>
  <c r="E41" i="19"/>
  <c r="F41" i="19"/>
  <c r="G41" i="19"/>
  <c r="E42" i="19"/>
  <c r="F42" i="19"/>
  <c r="G42" i="19"/>
  <c r="G43" i="19"/>
  <c r="G44" i="19"/>
  <c r="E45" i="19"/>
  <c r="F45" i="19"/>
  <c r="G45" i="19"/>
  <c r="G46" i="19"/>
  <c r="E47" i="19"/>
  <c r="F47" i="19"/>
  <c r="G47" i="19"/>
  <c r="G48" i="19"/>
  <c r="G49" i="19"/>
  <c r="E50" i="19"/>
  <c r="F50" i="19"/>
  <c r="G50" i="19"/>
  <c r="E51" i="19"/>
  <c r="F51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E59" i="19"/>
  <c r="F59" i="19"/>
  <c r="G59" i="19"/>
  <c r="E60" i="19"/>
  <c r="G60" i="19"/>
  <c r="G61" i="19"/>
  <c r="G62" i="19"/>
  <c r="G63" i="19"/>
  <c r="G64" i="19"/>
  <c r="E65" i="19"/>
  <c r="F65" i="19"/>
  <c r="G65" i="19"/>
  <c r="G20" i="18"/>
  <c r="E21" i="18"/>
  <c r="F21" i="18"/>
  <c r="G21" i="18"/>
  <c r="E22" i="18"/>
  <c r="F22" i="18"/>
  <c r="G22" i="18"/>
  <c r="G23" i="18"/>
  <c r="G24" i="18"/>
  <c r="G26" i="18"/>
  <c r="G27" i="18"/>
  <c r="G28" i="18"/>
  <c r="G29" i="18"/>
  <c r="E30" i="18"/>
  <c r="F30" i="18"/>
  <c r="G30" i="18"/>
  <c r="G31" i="18"/>
  <c r="E32" i="18"/>
  <c r="F32" i="18"/>
  <c r="G32" i="18"/>
  <c r="E33" i="18"/>
  <c r="F33" i="18"/>
  <c r="G33" i="18"/>
  <c r="E34" i="18"/>
  <c r="F34" i="18"/>
  <c r="G34" i="18"/>
  <c r="G35" i="18"/>
  <c r="E36" i="18"/>
  <c r="F36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E47" i="18"/>
  <c r="F47" i="18"/>
  <c r="G47" i="18"/>
  <c r="G48" i="18"/>
  <c r="G49" i="18"/>
  <c r="G50" i="18"/>
  <c r="G51" i="18"/>
  <c r="G52" i="18"/>
  <c r="G53" i="18"/>
  <c r="G54" i="18"/>
  <c r="E55" i="18"/>
  <c r="F55" i="18"/>
  <c r="G55" i="18"/>
  <c r="E56" i="18"/>
  <c r="G56" i="18"/>
  <c r="G57" i="18"/>
  <c r="E58" i="18"/>
  <c r="F58" i="18"/>
  <c r="G58" i="18"/>
  <c r="G59" i="18"/>
  <c r="E60" i="18"/>
  <c r="F60" i="18"/>
  <c r="G60" i="18"/>
  <c r="G61" i="18"/>
  <c r="G62" i="18"/>
  <c r="G63" i="18"/>
  <c r="G64" i="18"/>
  <c r="G65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H63" i="17" s="1"/>
  <c r="E64" i="17"/>
  <c r="F64" i="17"/>
  <c r="G64" i="17"/>
  <c r="E65" i="17"/>
  <c r="F65" i="17"/>
  <c r="G65" i="17"/>
  <c r="E20" i="16"/>
  <c r="F20" i="16"/>
  <c r="G20" i="16"/>
  <c r="E21" i="16"/>
  <c r="F21" i="16"/>
  <c r="G21" i="16"/>
  <c r="E22" i="16"/>
  <c r="G22" i="16"/>
  <c r="E23" i="16"/>
  <c r="F23" i="16"/>
  <c r="G23" i="16"/>
  <c r="E24" i="16"/>
  <c r="F24" i="16"/>
  <c r="G24" i="16"/>
  <c r="G26" i="16"/>
  <c r="G27" i="16"/>
  <c r="G28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G49" i="16"/>
  <c r="E50" i="16"/>
  <c r="F50" i="16"/>
  <c r="G50" i="16"/>
  <c r="E51" i="16"/>
  <c r="F51" i="16"/>
  <c r="G51" i="16"/>
  <c r="E52" i="16"/>
  <c r="F52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G61" i="16"/>
  <c r="F62" i="16"/>
  <c r="G62" i="16"/>
  <c r="F63" i="16"/>
  <c r="G63" i="16"/>
  <c r="G64" i="16"/>
  <c r="F65" i="16"/>
  <c r="G65" i="16"/>
  <c r="E20" i="15"/>
  <c r="F20" i="15"/>
  <c r="G20" i="15"/>
  <c r="E21" i="15"/>
  <c r="F21" i="15"/>
  <c r="G21" i="15"/>
  <c r="F22" i="15"/>
  <c r="G22" i="15"/>
  <c r="E23" i="15"/>
  <c r="F23" i="15"/>
  <c r="G23" i="15"/>
  <c r="E24" i="15"/>
  <c r="F24" i="15"/>
  <c r="G24" i="15"/>
  <c r="G26" i="15"/>
  <c r="G27" i="15"/>
  <c r="E28" i="15"/>
  <c r="F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G38" i="15"/>
  <c r="E39" i="15"/>
  <c r="F39" i="15"/>
  <c r="G39" i="15"/>
  <c r="E40" i="15"/>
  <c r="F40" i="15"/>
  <c r="G40" i="15"/>
  <c r="E41" i="15"/>
  <c r="F41" i="15"/>
  <c r="G41" i="15"/>
  <c r="E42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G53" i="15"/>
  <c r="E54" i="15"/>
  <c r="G54" i="15"/>
  <c r="E55" i="15"/>
  <c r="G55" i="15"/>
  <c r="E56" i="15"/>
  <c r="G56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F63" i="15"/>
  <c r="G63" i="15"/>
  <c r="E64" i="15"/>
  <c r="F64" i="15"/>
  <c r="G64" i="15"/>
  <c r="E65" i="15"/>
  <c r="F65" i="15"/>
  <c r="G65" i="15"/>
  <c r="E20" i="14"/>
  <c r="F20" i="14"/>
  <c r="G20" i="14"/>
  <c r="E21" i="14"/>
  <c r="F21" i="14"/>
  <c r="G21" i="14"/>
  <c r="G22" i="14"/>
  <c r="E23" i="14"/>
  <c r="F23" i="14"/>
  <c r="G23" i="14"/>
  <c r="E24" i="14"/>
  <c r="F24" i="14"/>
  <c r="G24" i="14"/>
  <c r="G26" i="14"/>
  <c r="G27" i="14"/>
  <c r="G28" i="14"/>
  <c r="G29" i="14"/>
  <c r="G30" i="14"/>
  <c r="G31" i="14"/>
  <c r="E32" i="14"/>
  <c r="F32" i="14"/>
  <c r="G32" i="14"/>
  <c r="E33" i="14"/>
  <c r="F33" i="14"/>
  <c r="G33" i="14"/>
  <c r="E34" i="14"/>
  <c r="F34" i="14"/>
  <c r="G34" i="14"/>
  <c r="G35" i="14"/>
  <c r="E36" i="14"/>
  <c r="F36" i="14"/>
  <c r="G36" i="14"/>
  <c r="E37" i="14"/>
  <c r="F37" i="14"/>
  <c r="G37" i="14"/>
  <c r="E38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F44" i="14"/>
  <c r="G44" i="14"/>
  <c r="E45" i="14"/>
  <c r="F45" i="14"/>
  <c r="G45" i="14"/>
  <c r="E46" i="14"/>
  <c r="F46" i="14"/>
  <c r="G46" i="14"/>
  <c r="E47" i="14"/>
  <c r="F47" i="14"/>
  <c r="G47" i="14"/>
  <c r="H47" i="14" s="1"/>
  <c r="E48" i="14"/>
  <c r="F48" i="14"/>
  <c r="G48" i="14"/>
  <c r="G49" i="14"/>
  <c r="G50" i="14"/>
  <c r="F51" i="14"/>
  <c r="G51" i="14"/>
  <c r="G52" i="14"/>
  <c r="E53" i="14"/>
  <c r="G53" i="14"/>
  <c r="E54" i="14"/>
  <c r="F54" i="14"/>
  <c r="G54" i="14"/>
  <c r="F55" i="14"/>
  <c r="G55" i="14"/>
  <c r="E56" i="14"/>
  <c r="F56" i="14"/>
  <c r="G56" i="14"/>
  <c r="G57" i="14"/>
  <c r="E58" i="14"/>
  <c r="F58" i="14"/>
  <c r="G58" i="14"/>
  <c r="H58" i="14" s="1"/>
  <c r="G59" i="14"/>
  <c r="G60" i="14"/>
  <c r="G61" i="14"/>
  <c r="G62" i="14"/>
  <c r="G63" i="14"/>
  <c r="G64" i="14"/>
  <c r="G65" i="14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F36" i="13"/>
  <c r="G36" i="13"/>
  <c r="E37" i="13"/>
  <c r="G37" i="13"/>
  <c r="G38" i="13"/>
  <c r="E39" i="13"/>
  <c r="F39" i="13"/>
  <c r="G39" i="13"/>
  <c r="E40" i="13"/>
  <c r="F40" i="13"/>
  <c r="G40" i="13"/>
  <c r="E41" i="13"/>
  <c r="F41" i="13"/>
  <c r="G41" i="13"/>
  <c r="E42" i="13"/>
  <c r="F42" i="13"/>
  <c r="G42" i="13"/>
  <c r="E43" i="13"/>
  <c r="F43" i="13"/>
  <c r="G43" i="13"/>
  <c r="G44" i="13"/>
  <c r="E45" i="13"/>
  <c r="F45" i="13"/>
  <c r="G45" i="13"/>
  <c r="E46" i="13"/>
  <c r="F46" i="13"/>
  <c r="G46" i="13"/>
  <c r="E47" i="13"/>
  <c r="F47" i="13"/>
  <c r="G47" i="13"/>
  <c r="E48" i="13"/>
  <c r="F48" i="13"/>
  <c r="G48" i="13"/>
  <c r="G49" i="13"/>
  <c r="E50" i="13"/>
  <c r="G50" i="13"/>
  <c r="G51" i="13"/>
  <c r="G52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E59" i="13"/>
  <c r="G59" i="13"/>
  <c r="G60" i="13"/>
  <c r="G61" i="13"/>
  <c r="G62" i="13"/>
  <c r="G63" i="13"/>
  <c r="G64" i="13"/>
  <c r="G65" i="13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G26" i="12"/>
  <c r="G27" i="12"/>
  <c r="G28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G35" i="12"/>
  <c r="E36" i="12"/>
  <c r="G36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H58" i="12" s="1"/>
  <c r="G59" i="12"/>
  <c r="G60" i="12"/>
  <c r="G61" i="12"/>
  <c r="E62" i="12"/>
  <c r="G62" i="12"/>
  <c r="G63" i="12"/>
  <c r="E64" i="12"/>
  <c r="F64" i="12"/>
  <c r="G64" i="12"/>
  <c r="G65" i="12"/>
  <c r="E20" i="11"/>
  <c r="F20" i="11"/>
  <c r="G20" i="11"/>
  <c r="F21" i="11"/>
  <c r="G21" i="11"/>
  <c r="E22" i="11"/>
  <c r="F22" i="11"/>
  <c r="G22" i="11"/>
  <c r="G23" i="11"/>
  <c r="G24" i="11"/>
  <c r="G26" i="11"/>
  <c r="G27" i="11"/>
  <c r="G28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E34" i="11"/>
  <c r="F34" i="11"/>
  <c r="G34" i="11"/>
  <c r="G35" i="11"/>
  <c r="E36" i="11"/>
  <c r="F36" i="11"/>
  <c r="G36" i="11"/>
  <c r="E37" i="11"/>
  <c r="F37" i="11"/>
  <c r="G37" i="11"/>
  <c r="E38" i="11"/>
  <c r="F38" i="11"/>
  <c r="G38" i="11"/>
  <c r="E39" i="11"/>
  <c r="F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E46" i="11"/>
  <c r="F46" i="11"/>
  <c r="G46" i="11"/>
  <c r="E47" i="11"/>
  <c r="F47" i="11"/>
  <c r="G47" i="11"/>
  <c r="G48" i="11"/>
  <c r="G49" i="11"/>
  <c r="E50" i="11"/>
  <c r="F50" i="11"/>
  <c r="G50" i="11"/>
  <c r="E51" i="11"/>
  <c r="F51" i="11"/>
  <c r="G51" i="11"/>
  <c r="E52" i="11"/>
  <c r="F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E58" i="11"/>
  <c r="F58" i="11"/>
  <c r="G58" i="11"/>
  <c r="G59" i="11"/>
  <c r="E60" i="11"/>
  <c r="F60" i="11"/>
  <c r="G60" i="11"/>
  <c r="G61" i="11"/>
  <c r="F62" i="11"/>
  <c r="G62" i="11"/>
  <c r="G63" i="11"/>
  <c r="G64" i="11"/>
  <c r="E65" i="11"/>
  <c r="F65" i="11"/>
  <c r="G65" i="11"/>
  <c r="E20" i="10"/>
  <c r="F20" i="10"/>
  <c r="G20" i="10"/>
  <c r="E21" i="10"/>
  <c r="F21" i="10"/>
  <c r="G21" i="10"/>
  <c r="G22" i="10"/>
  <c r="E23" i="10"/>
  <c r="F23" i="10"/>
  <c r="G23" i="10"/>
  <c r="E24" i="10"/>
  <c r="F24" i="10"/>
  <c r="G24" i="10"/>
  <c r="G26" i="10"/>
  <c r="G27" i="10"/>
  <c r="G28" i="10"/>
  <c r="G29" i="10"/>
  <c r="E30" i="10"/>
  <c r="F30" i="10"/>
  <c r="G30" i="10"/>
  <c r="E31" i="10"/>
  <c r="F31" i="10"/>
  <c r="G31" i="10"/>
  <c r="E32" i="10"/>
  <c r="F32" i="10"/>
  <c r="G32" i="10"/>
  <c r="G33" i="10"/>
  <c r="E34" i="10"/>
  <c r="F34" i="10"/>
  <c r="G34" i="10"/>
  <c r="G35" i="10"/>
  <c r="G36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F43" i="10"/>
  <c r="G43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G49" i="10"/>
  <c r="F50" i="10"/>
  <c r="G50" i="10"/>
  <c r="E51" i="10"/>
  <c r="F51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G58" i="10"/>
  <c r="E59" i="10"/>
  <c r="G59" i="10"/>
  <c r="E60" i="10"/>
  <c r="F60" i="10"/>
  <c r="G60" i="10"/>
  <c r="G61" i="10"/>
  <c r="E62" i="10"/>
  <c r="F62" i="10"/>
  <c r="G62" i="10"/>
  <c r="G63" i="10"/>
  <c r="G64" i="10"/>
  <c r="F65" i="10"/>
  <c r="G65" i="10"/>
  <c r="E20" i="9"/>
  <c r="F20" i="9"/>
  <c r="G20" i="9"/>
  <c r="E21" i="9"/>
  <c r="F21" i="9"/>
  <c r="G21" i="9"/>
  <c r="G22" i="9"/>
  <c r="E23" i="9"/>
  <c r="F23" i="9"/>
  <c r="G23" i="9"/>
  <c r="E24" i="9"/>
  <c r="F24" i="9"/>
  <c r="G24" i="9"/>
  <c r="G26" i="9"/>
  <c r="G27" i="9"/>
  <c r="E28" i="9"/>
  <c r="F28" i="9"/>
  <c r="G28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F35" i="9"/>
  <c r="G35" i="9"/>
  <c r="E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2" i="9"/>
  <c r="F62" i="9"/>
  <c r="G62" i="9"/>
  <c r="G63" i="9"/>
  <c r="E64" i="9"/>
  <c r="F64" i="9"/>
  <c r="G64" i="9"/>
  <c r="E65" i="9"/>
  <c r="F65" i="9"/>
  <c r="G65" i="9"/>
  <c r="E20" i="8"/>
  <c r="F20" i="8"/>
  <c r="G20" i="8"/>
  <c r="E21" i="8"/>
  <c r="G21" i="8"/>
  <c r="G22" i="8"/>
  <c r="G23" i="8"/>
  <c r="G24" i="8"/>
  <c r="G26" i="8"/>
  <c r="G27" i="8"/>
  <c r="E28" i="8"/>
  <c r="G28" i="8"/>
  <c r="G29" i="8"/>
  <c r="E30" i="8"/>
  <c r="F30" i="8"/>
  <c r="G30" i="8"/>
  <c r="G31" i="8"/>
  <c r="E32" i="8"/>
  <c r="F32" i="8"/>
  <c r="G32" i="8"/>
  <c r="E33" i="8"/>
  <c r="G33" i="8"/>
  <c r="E34" i="8"/>
  <c r="F34" i="8"/>
  <c r="G34" i="8"/>
  <c r="G35" i="8"/>
  <c r="E36" i="8"/>
  <c r="F36" i="8"/>
  <c r="G36" i="8"/>
  <c r="E37" i="8"/>
  <c r="F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F44" i="8"/>
  <c r="G44" i="8"/>
  <c r="E45" i="8"/>
  <c r="F45" i="8"/>
  <c r="G45" i="8"/>
  <c r="E46" i="8"/>
  <c r="F46" i="8"/>
  <c r="G46" i="8"/>
  <c r="E47" i="8"/>
  <c r="F47" i="8"/>
  <c r="G47" i="8"/>
  <c r="E48" i="8"/>
  <c r="G48" i="8"/>
  <c r="G49" i="8"/>
  <c r="E50" i="8"/>
  <c r="G50" i="8"/>
  <c r="E51" i="8"/>
  <c r="F51" i="8"/>
  <c r="G51" i="8"/>
  <c r="E52" i="8"/>
  <c r="F52" i="8"/>
  <c r="G52" i="8"/>
  <c r="G53" i="8"/>
  <c r="E54" i="8"/>
  <c r="F54" i="8"/>
  <c r="G54" i="8"/>
  <c r="G55" i="8"/>
  <c r="E56" i="8"/>
  <c r="F56" i="8"/>
  <c r="G56" i="8"/>
  <c r="G57" i="8"/>
  <c r="E58" i="8"/>
  <c r="F58" i="8"/>
  <c r="G58" i="8"/>
  <c r="G59" i="8"/>
  <c r="E60" i="8"/>
  <c r="G60" i="8"/>
  <c r="G61" i="8"/>
  <c r="F62" i="8"/>
  <c r="G62" i="8"/>
  <c r="G63" i="8"/>
  <c r="G64" i="8"/>
  <c r="E65" i="8"/>
  <c r="G65" i="8"/>
  <c r="E20" i="7"/>
  <c r="F20" i="7"/>
  <c r="G20" i="7"/>
  <c r="G21" i="7"/>
  <c r="F22" i="7"/>
  <c r="G22" i="7"/>
  <c r="G23" i="7"/>
  <c r="G24" i="7"/>
  <c r="G26" i="7"/>
  <c r="G27" i="7"/>
  <c r="G28" i="7"/>
  <c r="G29" i="7"/>
  <c r="G30" i="7"/>
  <c r="G31" i="7"/>
  <c r="E32" i="7"/>
  <c r="F32" i="7"/>
  <c r="G32" i="7"/>
  <c r="E33" i="7"/>
  <c r="F33" i="7"/>
  <c r="G33" i="7"/>
  <c r="E34" i="7"/>
  <c r="F34" i="7"/>
  <c r="G34" i="7"/>
  <c r="G35" i="7"/>
  <c r="E36" i="7"/>
  <c r="F36" i="7"/>
  <c r="G36" i="7"/>
  <c r="G37" i="7"/>
  <c r="G38" i="7"/>
  <c r="E39" i="7"/>
  <c r="F39" i="7"/>
  <c r="G39" i="7"/>
  <c r="E40" i="7"/>
  <c r="F40" i="7"/>
  <c r="G40" i="7"/>
  <c r="G41" i="7"/>
  <c r="E42" i="7"/>
  <c r="F42" i="7"/>
  <c r="G42" i="7"/>
  <c r="F43" i="7"/>
  <c r="G43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G49" i="7"/>
  <c r="G50" i="7"/>
  <c r="G51" i="7"/>
  <c r="F52" i="7"/>
  <c r="G52" i="7"/>
  <c r="G53" i="7"/>
  <c r="E54" i="7"/>
  <c r="F54" i="7"/>
  <c r="G54" i="7"/>
  <c r="E55" i="7"/>
  <c r="F55" i="7"/>
  <c r="G55" i="7"/>
  <c r="E56" i="7"/>
  <c r="F56" i="7"/>
  <c r="G56" i="7"/>
  <c r="G57" i="7"/>
  <c r="E58" i="7"/>
  <c r="F58" i="7"/>
  <c r="G58" i="7"/>
  <c r="E59" i="7"/>
  <c r="G59" i="7"/>
  <c r="G60" i="7"/>
  <c r="G61" i="7"/>
  <c r="G62" i="7"/>
  <c r="G63" i="7"/>
  <c r="G64" i="7"/>
  <c r="F65" i="7"/>
  <c r="G65" i="7"/>
  <c r="G20" i="6"/>
  <c r="E21" i="6"/>
  <c r="F21" i="6"/>
  <c r="G21" i="6"/>
  <c r="E22" i="6"/>
  <c r="F22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G35" i="6"/>
  <c r="E36" i="6"/>
  <c r="F36" i="6"/>
  <c r="G36" i="6"/>
  <c r="E37" i="6"/>
  <c r="F37" i="6"/>
  <c r="G37" i="6"/>
  <c r="E38" i="6"/>
  <c r="F38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E51" i="6"/>
  <c r="F51" i="6"/>
  <c r="G51" i="6"/>
  <c r="G52" i="6"/>
  <c r="G53" i="6"/>
  <c r="E54" i="6"/>
  <c r="F54" i="6"/>
  <c r="G54" i="6"/>
  <c r="E55" i="6"/>
  <c r="F55" i="6"/>
  <c r="G55" i="6"/>
  <c r="E56" i="6"/>
  <c r="F56" i="6"/>
  <c r="G56" i="6"/>
  <c r="G57" i="6"/>
  <c r="E58" i="6"/>
  <c r="G58" i="6"/>
  <c r="E59" i="6"/>
  <c r="F59" i="6"/>
  <c r="G59" i="6"/>
  <c r="G60" i="6"/>
  <c r="G61" i="6"/>
  <c r="E62" i="6"/>
  <c r="F62" i="6"/>
  <c r="G62" i="6"/>
  <c r="H62" i="6" s="1"/>
  <c r="G63" i="6"/>
  <c r="E64" i="6"/>
  <c r="G64" i="6"/>
  <c r="G65" i="6"/>
  <c r="G20" i="5"/>
  <c r="G21" i="5"/>
  <c r="G22" i="5"/>
  <c r="E23" i="5"/>
  <c r="F23" i="5"/>
  <c r="G23" i="5"/>
  <c r="G24" i="5"/>
  <c r="G26" i="5"/>
  <c r="G27" i="5"/>
  <c r="G28" i="5"/>
  <c r="G29" i="5"/>
  <c r="E30" i="5"/>
  <c r="F30" i="5"/>
  <c r="G30" i="5"/>
  <c r="G31" i="5"/>
  <c r="E32" i="5"/>
  <c r="F32" i="5"/>
  <c r="G32" i="5"/>
  <c r="E33" i="5"/>
  <c r="F33" i="5"/>
  <c r="G33" i="5"/>
  <c r="E34" i="5"/>
  <c r="F34" i="5"/>
  <c r="G34" i="5"/>
  <c r="H34" i="5" s="1"/>
  <c r="G35" i="5"/>
  <c r="G36" i="5"/>
  <c r="G37" i="5"/>
  <c r="G38" i="5"/>
  <c r="E39" i="5"/>
  <c r="F39" i="5"/>
  <c r="G39" i="5"/>
  <c r="G40" i="5"/>
  <c r="G41" i="5"/>
  <c r="E42" i="5"/>
  <c r="F42" i="5"/>
  <c r="G42" i="5"/>
  <c r="E43" i="5"/>
  <c r="G43" i="5"/>
  <c r="G44" i="5"/>
  <c r="E45" i="5"/>
  <c r="F45" i="5"/>
  <c r="G45" i="5"/>
  <c r="E46" i="5"/>
  <c r="F46" i="5"/>
  <c r="G46" i="5"/>
  <c r="G47" i="5"/>
  <c r="G48" i="5"/>
  <c r="G49" i="5"/>
  <c r="G50" i="5"/>
  <c r="G51" i="5"/>
  <c r="G52" i="5"/>
  <c r="G53" i="5"/>
  <c r="E54" i="5"/>
  <c r="F54" i="5"/>
  <c r="G54" i="5"/>
  <c r="E55" i="5"/>
  <c r="F55" i="5"/>
  <c r="G55" i="5"/>
  <c r="E56" i="5"/>
  <c r="F56" i="5"/>
  <c r="G56" i="5"/>
  <c r="G57" i="5"/>
  <c r="G58" i="5"/>
  <c r="G59" i="5"/>
  <c r="G60" i="5"/>
  <c r="G61" i="5"/>
  <c r="G62" i="5"/>
  <c r="G63" i="5"/>
  <c r="G64" i="5"/>
  <c r="G65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G24" i="4"/>
  <c r="E26" i="4"/>
  <c r="G26" i="4"/>
  <c r="G27" i="4"/>
  <c r="E28" i="4"/>
  <c r="G28" i="4"/>
  <c r="G29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G35" i="4"/>
  <c r="E36" i="4"/>
  <c r="F36" i="4"/>
  <c r="G36" i="4"/>
  <c r="E37" i="4"/>
  <c r="F37" i="4"/>
  <c r="G37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G51" i="4"/>
  <c r="F52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G59" i="4"/>
  <c r="E60" i="4"/>
  <c r="F60" i="4"/>
  <c r="G60" i="4"/>
  <c r="F61" i="4"/>
  <c r="G61" i="4"/>
  <c r="G62" i="4"/>
  <c r="G63" i="4"/>
  <c r="G64" i="4"/>
  <c r="E65" i="4"/>
  <c r="F65" i="4"/>
  <c r="G65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E33" i="3"/>
  <c r="F33" i="3"/>
  <c r="G33" i="3"/>
  <c r="E34" i="3"/>
  <c r="F34" i="3"/>
  <c r="G34" i="3"/>
  <c r="G35" i="3"/>
  <c r="E36" i="3"/>
  <c r="F36" i="3"/>
  <c r="G36" i="3"/>
  <c r="G37" i="3"/>
  <c r="E38" i="3"/>
  <c r="G38" i="3"/>
  <c r="E39" i="3"/>
  <c r="F39" i="3"/>
  <c r="G39" i="3"/>
  <c r="E40" i="3"/>
  <c r="F40" i="3"/>
  <c r="G40" i="3"/>
  <c r="G41" i="3"/>
  <c r="G42" i="3"/>
  <c r="G43" i="3"/>
  <c r="G44" i="3"/>
  <c r="E45" i="3"/>
  <c r="F45" i="3"/>
  <c r="G45" i="3"/>
  <c r="E46" i="3"/>
  <c r="F46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E57" i="3"/>
  <c r="F57" i="3"/>
  <c r="G57" i="3"/>
  <c r="E58" i="3"/>
  <c r="F58" i="3"/>
  <c r="G58" i="3"/>
  <c r="G59" i="3"/>
  <c r="G60" i="3"/>
  <c r="G61" i="3"/>
  <c r="E62" i="3"/>
  <c r="F62" i="3"/>
  <c r="G62" i="3"/>
  <c r="G63" i="3"/>
  <c r="G64" i="3"/>
  <c r="G65" i="3"/>
  <c r="E20" i="2"/>
  <c r="F20" i="2"/>
  <c r="G20" i="2"/>
  <c r="E21" i="2"/>
  <c r="F21" i="2"/>
  <c r="G21" i="2"/>
  <c r="G22" i="2"/>
  <c r="G23" i="2"/>
  <c r="E24" i="2"/>
  <c r="F24" i="2"/>
  <c r="G24" i="2"/>
  <c r="G26" i="2"/>
  <c r="G27" i="2"/>
  <c r="G28" i="2"/>
  <c r="G29" i="2"/>
  <c r="E30" i="2"/>
  <c r="F30" i="2"/>
  <c r="G30" i="2"/>
  <c r="G31" i="2"/>
  <c r="E32" i="2"/>
  <c r="F32" i="2"/>
  <c r="G32" i="2"/>
  <c r="E33" i="2"/>
  <c r="F33" i="2"/>
  <c r="G33" i="2"/>
  <c r="E34" i="2"/>
  <c r="F34" i="2"/>
  <c r="G34" i="2"/>
  <c r="G35" i="2"/>
  <c r="G36" i="2"/>
  <c r="G37" i="2"/>
  <c r="G38" i="2"/>
  <c r="E39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E46" i="2"/>
  <c r="F46" i="2"/>
  <c r="G46" i="2"/>
  <c r="E47" i="2"/>
  <c r="F47" i="2"/>
  <c r="G47" i="2"/>
  <c r="G48" i="2"/>
  <c r="G49" i="2"/>
  <c r="G50" i="2"/>
  <c r="E51" i="2"/>
  <c r="F51" i="2"/>
  <c r="G51" i="2"/>
  <c r="G52" i="2"/>
  <c r="G53" i="2"/>
  <c r="E54" i="2"/>
  <c r="F54" i="2"/>
  <c r="G54" i="2"/>
  <c r="E55" i="2"/>
  <c r="F55" i="2"/>
  <c r="G55" i="2"/>
  <c r="E56" i="2"/>
  <c r="F56" i="2"/>
  <c r="G56" i="2"/>
  <c r="E57" i="2"/>
  <c r="G57" i="2"/>
  <c r="E58" i="2"/>
  <c r="F58" i="2"/>
  <c r="G58" i="2"/>
  <c r="G59" i="2"/>
  <c r="E60" i="2"/>
  <c r="F60" i="2"/>
  <c r="G60" i="2"/>
  <c r="G61" i="2"/>
  <c r="E62" i="2"/>
  <c r="F62" i="2"/>
  <c r="G62" i="2"/>
  <c r="G63" i="2"/>
  <c r="G64" i="2"/>
  <c r="E65" i="2"/>
  <c r="F65" i="2"/>
  <c r="G65" i="2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H24" i="1" s="1"/>
  <c r="E26" i="1"/>
  <c r="F26" i="1"/>
  <c r="G26" i="1"/>
  <c r="E27" i="1"/>
  <c r="F27" i="1"/>
  <c r="G27" i="1"/>
  <c r="E28" i="1"/>
  <c r="F28" i="1"/>
  <c r="G28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E65" i="34"/>
  <c r="F65" i="34"/>
  <c r="G65" i="34"/>
  <c r="G21" i="33"/>
  <c r="G23" i="33"/>
  <c r="G26" i="33"/>
  <c r="G28" i="33"/>
  <c r="G30" i="33"/>
  <c r="G32" i="33"/>
  <c r="G34" i="33"/>
  <c r="G36" i="33"/>
  <c r="G38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3"/>
  <c r="F19" i="12"/>
  <c r="F19" i="11"/>
  <c r="F19" i="10"/>
  <c r="F19" i="9"/>
  <c r="F19" i="8"/>
  <c r="F19" i="7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G554" i="32"/>
  <c r="G555" i="32"/>
  <c r="G556" i="32"/>
  <c r="G557" i="32"/>
  <c r="E558" i="32"/>
  <c r="F558" i="32"/>
  <c r="G558" i="32"/>
  <c r="E560" i="32"/>
  <c r="F560" i="32"/>
  <c r="G560" i="32"/>
  <c r="E561" i="32"/>
  <c r="F561" i="32"/>
  <c r="G561" i="32"/>
  <c r="E562" i="32"/>
  <c r="G562" i="32"/>
  <c r="G563" i="32"/>
  <c r="G565" i="32"/>
  <c r="E566" i="32"/>
  <c r="F566" i="32"/>
  <c r="G566" i="32"/>
  <c r="E567" i="32"/>
  <c r="F567" i="32"/>
  <c r="G567" i="32"/>
  <c r="E568" i="32"/>
  <c r="F568" i="32"/>
  <c r="G568" i="32"/>
  <c r="G569" i="32"/>
  <c r="G570" i="32"/>
  <c r="E571" i="32"/>
  <c r="F571" i="32"/>
  <c r="G571" i="32"/>
  <c r="G572" i="32"/>
  <c r="E573" i="32"/>
  <c r="F573" i="32"/>
  <c r="G573" i="32"/>
  <c r="E574" i="32"/>
  <c r="F574" i="32"/>
  <c r="G574" i="32"/>
  <c r="E575" i="32"/>
  <c r="F575" i="32"/>
  <c r="G575" i="32"/>
  <c r="E576" i="32"/>
  <c r="F576" i="32"/>
  <c r="G576" i="32"/>
  <c r="E577" i="32"/>
  <c r="F577" i="32"/>
  <c r="G577" i="32"/>
  <c r="G578" i="32"/>
  <c r="G579" i="32"/>
  <c r="G554" i="31"/>
  <c r="G555" i="31"/>
  <c r="G556" i="31"/>
  <c r="G557" i="31"/>
  <c r="G558" i="31"/>
  <c r="G560" i="31"/>
  <c r="G561" i="31"/>
  <c r="G562" i="31"/>
  <c r="G563" i="31"/>
  <c r="G565" i="31"/>
  <c r="G566" i="31"/>
  <c r="G567" i="31"/>
  <c r="G568" i="31"/>
  <c r="E569" i="31"/>
  <c r="F569" i="31"/>
  <c r="G569" i="31"/>
  <c r="G570" i="31"/>
  <c r="G571" i="31"/>
  <c r="G572" i="31"/>
  <c r="G573" i="31"/>
  <c r="G574" i="31"/>
  <c r="G575" i="31"/>
  <c r="G576" i="31"/>
  <c r="G577" i="31"/>
  <c r="G578" i="31"/>
  <c r="G579" i="31"/>
  <c r="E554" i="30"/>
  <c r="F554" i="30"/>
  <c r="G554" i="30"/>
  <c r="G555" i="30"/>
  <c r="G556" i="30"/>
  <c r="G557" i="30"/>
  <c r="E558" i="30"/>
  <c r="F558" i="30"/>
  <c r="G558" i="30"/>
  <c r="E560" i="30"/>
  <c r="F560" i="30"/>
  <c r="G560" i="30"/>
  <c r="G561" i="30"/>
  <c r="E562" i="30"/>
  <c r="F562" i="30"/>
  <c r="G562" i="30"/>
  <c r="G563" i="30"/>
  <c r="E565" i="30"/>
  <c r="F565" i="30"/>
  <c r="G565" i="30"/>
  <c r="G566" i="30"/>
  <c r="G567" i="30"/>
  <c r="G568" i="30"/>
  <c r="E569" i="30"/>
  <c r="F569" i="30"/>
  <c r="G569" i="30"/>
  <c r="G570" i="30"/>
  <c r="G571" i="30"/>
  <c r="E572" i="30"/>
  <c r="F572" i="30"/>
  <c r="G572" i="30"/>
  <c r="G573" i="30"/>
  <c r="G574" i="30"/>
  <c r="G575" i="30"/>
  <c r="E576" i="30"/>
  <c r="F576" i="30"/>
  <c r="G576" i="30"/>
  <c r="E577" i="30"/>
  <c r="F577" i="30"/>
  <c r="G577" i="30"/>
  <c r="G578" i="30"/>
  <c r="E579" i="30"/>
  <c r="F579" i="30"/>
  <c r="G579" i="30"/>
  <c r="G554" i="29"/>
  <c r="G555" i="29"/>
  <c r="G556" i="29"/>
  <c r="G557" i="29"/>
  <c r="G558" i="29"/>
  <c r="G560" i="29"/>
  <c r="F561" i="29"/>
  <c r="G561" i="29"/>
  <c r="G562" i="29"/>
  <c r="G563" i="29"/>
  <c r="G565" i="29"/>
  <c r="G566" i="29"/>
  <c r="G567" i="29"/>
  <c r="G568" i="29"/>
  <c r="G569" i="29"/>
  <c r="G570" i="29"/>
  <c r="G571" i="29"/>
  <c r="G572" i="29"/>
  <c r="G573" i="29"/>
  <c r="G574" i="29"/>
  <c r="G575" i="29"/>
  <c r="E576" i="29"/>
  <c r="F576" i="29"/>
  <c r="G576" i="29"/>
  <c r="G577" i="29"/>
  <c r="G578" i="29"/>
  <c r="G579" i="29"/>
  <c r="G554" i="28"/>
  <c r="G555" i="28"/>
  <c r="G556" i="28"/>
  <c r="G557" i="28"/>
  <c r="G558" i="28"/>
  <c r="G560" i="28"/>
  <c r="G561" i="28"/>
  <c r="G562" i="28"/>
  <c r="G563" i="28"/>
  <c r="E565" i="28"/>
  <c r="G565" i="28"/>
  <c r="G566" i="28"/>
  <c r="G567" i="28"/>
  <c r="G568" i="28"/>
  <c r="E569" i="28"/>
  <c r="F569" i="28"/>
  <c r="G569" i="28"/>
  <c r="G570" i="28"/>
  <c r="G571" i="28"/>
  <c r="G572" i="28"/>
  <c r="G573" i="28"/>
  <c r="G574" i="28"/>
  <c r="G575" i="28"/>
  <c r="E576" i="28"/>
  <c r="F576" i="28"/>
  <c r="G576" i="28"/>
  <c r="H576" i="28" s="1"/>
  <c r="G577" i="28"/>
  <c r="G578" i="28"/>
  <c r="G579" i="28"/>
  <c r="G554" i="27"/>
  <c r="G555" i="27"/>
  <c r="G556" i="27"/>
  <c r="G557" i="27"/>
  <c r="G558" i="27"/>
  <c r="G560" i="27"/>
  <c r="E561" i="27"/>
  <c r="G561" i="27"/>
  <c r="G562" i="27"/>
  <c r="G563" i="27"/>
  <c r="G565" i="27"/>
  <c r="G566" i="27"/>
  <c r="G567" i="27"/>
  <c r="G568" i="27"/>
  <c r="E569" i="27"/>
  <c r="F569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4" i="26"/>
  <c r="G555" i="26"/>
  <c r="G556" i="26"/>
  <c r="G557" i="26"/>
  <c r="E558" i="26"/>
  <c r="F558" i="26"/>
  <c r="G558" i="26"/>
  <c r="G560" i="26"/>
  <c r="E561" i="26"/>
  <c r="F561" i="26"/>
  <c r="G561" i="26"/>
  <c r="G562" i="26"/>
  <c r="G563" i="26"/>
  <c r="G565" i="26"/>
  <c r="G566" i="26"/>
  <c r="G567" i="26"/>
  <c r="G568" i="26"/>
  <c r="G569" i="26"/>
  <c r="G570" i="26"/>
  <c r="G571" i="26"/>
  <c r="G572" i="26"/>
  <c r="G573" i="26"/>
  <c r="G574" i="26"/>
  <c r="G575" i="26"/>
  <c r="E576" i="26"/>
  <c r="F576" i="26"/>
  <c r="G576" i="26"/>
  <c r="E577" i="26"/>
  <c r="F577" i="26"/>
  <c r="G577" i="26"/>
  <c r="G578" i="26"/>
  <c r="G579" i="26"/>
  <c r="G554" i="25"/>
  <c r="G555" i="25"/>
  <c r="G556" i="25"/>
  <c r="G557" i="25"/>
  <c r="E558" i="25"/>
  <c r="F558" i="25"/>
  <c r="G558" i="25"/>
  <c r="E560" i="25"/>
  <c r="F560" i="25"/>
  <c r="G560" i="25"/>
  <c r="G561" i="25"/>
  <c r="E562" i="25"/>
  <c r="G562" i="25"/>
  <c r="G563" i="25"/>
  <c r="G565" i="25"/>
  <c r="G566" i="25"/>
  <c r="G567" i="25"/>
  <c r="G568" i="25"/>
  <c r="E569" i="25"/>
  <c r="F569" i="25"/>
  <c r="G569" i="25"/>
  <c r="G570" i="25"/>
  <c r="G571" i="25"/>
  <c r="G572" i="25"/>
  <c r="G573" i="25"/>
  <c r="E574" i="25"/>
  <c r="F574" i="25"/>
  <c r="G574" i="25"/>
  <c r="G575" i="25"/>
  <c r="G576" i="25"/>
  <c r="G577" i="25"/>
  <c r="G578" i="25"/>
  <c r="G579" i="25"/>
  <c r="G554" i="24"/>
  <c r="G555" i="24"/>
  <c r="G556" i="24"/>
  <c r="G557" i="24"/>
  <c r="E558" i="24"/>
  <c r="F558" i="24"/>
  <c r="G558" i="24"/>
  <c r="G560" i="24"/>
  <c r="E561" i="24"/>
  <c r="F561" i="24"/>
  <c r="G561" i="24"/>
  <c r="E562" i="24"/>
  <c r="F562" i="24"/>
  <c r="G562" i="24"/>
  <c r="G563" i="24"/>
  <c r="G565" i="24"/>
  <c r="E566" i="24"/>
  <c r="G566" i="24"/>
  <c r="G567" i="24"/>
  <c r="F568" i="24"/>
  <c r="G568" i="24"/>
  <c r="E569" i="24"/>
  <c r="F569" i="24"/>
  <c r="G569" i="24"/>
  <c r="G570" i="24"/>
  <c r="G571" i="24"/>
  <c r="G572" i="24"/>
  <c r="E573" i="24"/>
  <c r="F573" i="24"/>
  <c r="G573" i="24"/>
  <c r="G574" i="24"/>
  <c r="G575" i="24"/>
  <c r="E576" i="24"/>
  <c r="F576" i="24"/>
  <c r="G576" i="24"/>
  <c r="E577" i="24"/>
  <c r="F577" i="24"/>
  <c r="G577" i="24"/>
  <c r="G578" i="24"/>
  <c r="F579" i="24"/>
  <c r="G579" i="24"/>
  <c r="G554" i="23"/>
  <c r="G555" i="23"/>
  <c r="G556" i="23"/>
  <c r="G557" i="23"/>
  <c r="E558" i="23"/>
  <c r="F558" i="23"/>
  <c r="G558" i="23"/>
  <c r="E560" i="23"/>
  <c r="F560" i="23"/>
  <c r="G560" i="23"/>
  <c r="E561" i="23"/>
  <c r="F561" i="23"/>
  <c r="G561" i="23"/>
  <c r="E562" i="23"/>
  <c r="F562" i="23"/>
  <c r="G562" i="23"/>
  <c r="G563" i="23"/>
  <c r="G565" i="23"/>
  <c r="G566" i="23"/>
  <c r="G567" i="23"/>
  <c r="G568" i="23"/>
  <c r="E569" i="23"/>
  <c r="F569" i="23"/>
  <c r="G569" i="23"/>
  <c r="G570" i="23"/>
  <c r="G571" i="23"/>
  <c r="E572" i="23"/>
  <c r="G572" i="23"/>
  <c r="G573" i="23"/>
  <c r="E574" i="23"/>
  <c r="F574" i="23"/>
  <c r="G574" i="23"/>
  <c r="G575" i="23"/>
  <c r="E576" i="23"/>
  <c r="F576" i="23"/>
  <c r="G576" i="23"/>
  <c r="E577" i="23"/>
  <c r="F577" i="23"/>
  <c r="G577" i="23"/>
  <c r="G578" i="23"/>
  <c r="G579" i="23"/>
  <c r="G554" i="22"/>
  <c r="G555" i="22"/>
  <c r="G556" i="22"/>
  <c r="G557" i="22"/>
  <c r="G558" i="22"/>
  <c r="G560" i="22"/>
  <c r="E561" i="22"/>
  <c r="F561" i="22"/>
  <c r="G561" i="22"/>
  <c r="F562" i="22"/>
  <c r="G562" i="22"/>
  <c r="G563" i="22"/>
  <c r="G565" i="22"/>
  <c r="E566" i="22"/>
  <c r="F566" i="22"/>
  <c r="G566" i="22"/>
  <c r="G567" i="22"/>
  <c r="G568" i="22"/>
  <c r="E569" i="22"/>
  <c r="F569" i="22"/>
  <c r="G569" i="22"/>
  <c r="G570" i="22"/>
  <c r="G571" i="22"/>
  <c r="G572" i="22"/>
  <c r="E573" i="22"/>
  <c r="F573" i="22"/>
  <c r="G573" i="22"/>
  <c r="F574" i="22"/>
  <c r="G574" i="22"/>
  <c r="G575" i="22"/>
  <c r="E576" i="22"/>
  <c r="F576" i="22"/>
  <c r="G576" i="22"/>
  <c r="E577" i="22"/>
  <c r="F577" i="22"/>
  <c r="G577" i="22"/>
  <c r="G578" i="22"/>
  <c r="G579" i="22"/>
  <c r="G554" i="21"/>
  <c r="G555" i="21"/>
  <c r="G556" i="21"/>
  <c r="G557" i="21"/>
  <c r="E558" i="21"/>
  <c r="F558" i="21"/>
  <c r="G558" i="21"/>
  <c r="G560" i="21"/>
  <c r="E561" i="21"/>
  <c r="F561" i="21"/>
  <c r="G561" i="21"/>
  <c r="E562" i="21"/>
  <c r="G562" i="21"/>
  <c r="G563" i="21"/>
  <c r="G565" i="21"/>
  <c r="G566" i="21"/>
  <c r="G567" i="21"/>
  <c r="G568" i="21"/>
  <c r="E569" i="21"/>
  <c r="F569" i="21"/>
  <c r="G569" i="21"/>
  <c r="G570" i="21"/>
  <c r="G571" i="21"/>
  <c r="G572" i="21"/>
  <c r="G573" i="21"/>
  <c r="E574" i="21"/>
  <c r="F574" i="21"/>
  <c r="G574" i="21"/>
  <c r="G575" i="21"/>
  <c r="E576" i="21"/>
  <c r="F576" i="21"/>
  <c r="G576" i="21"/>
  <c r="E577" i="21"/>
  <c r="F577" i="21"/>
  <c r="G577" i="21"/>
  <c r="G578" i="21"/>
  <c r="E579" i="21"/>
  <c r="G579" i="21"/>
  <c r="G554" i="20"/>
  <c r="G555" i="20"/>
  <c r="G556" i="20"/>
  <c r="G557" i="20"/>
  <c r="E558" i="20"/>
  <c r="F558" i="20"/>
  <c r="G558" i="20"/>
  <c r="E560" i="20"/>
  <c r="F560" i="20"/>
  <c r="G560" i="20"/>
  <c r="E561" i="20"/>
  <c r="F561" i="20"/>
  <c r="G561" i="20"/>
  <c r="F562" i="20"/>
  <c r="G562" i="20"/>
  <c r="G563" i="20"/>
  <c r="G565" i="20"/>
  <c r="E566" i="20"/>
  <c r="F566" i="20"/>
  <c r="G566" i="20"/>
  <c r="E567" i="20"/>
  <c r="F567" i="20"/>
  <c r="G567" i="20"/>
  <c r="E568" i="20"/>
  <c r="F568" i="20"/>
  <c r="G568" i="20"/>
  <c r="E569" i="20"/>
  <c r="F569" i="20"/>
  <c r="G569" i="20"/>
  <c r="G570" i="20"/>
  <c r="G571" i="20"/>
  <c r="G572" i="20"/>
  <c r="G573" i="20"/>
  <c r="E574" i="20"/>
  <c r="F574" i="20"/>
  <c r="G574" i="20"/>
  <c r="E575" i="20"/>
  <c r="F575" i="20"/>
  <c r="G575" i="20"/>
  <c r="H575" i="20" s="1"/>
  <c r="E576" i="20"/>
  <c r="F576" i="20"/>
  <c r="G576" i="20"/>
  <c r="E577" i="20"/>
  <c r="F577" i="20"/>
  <c r="G577" i="20"/>
  <c r="F578" i="20"/>
  <c r="G578" i="20"/>
  <c r="F579" i="20"/>
  <c r="G579" i="20"/>
  <c r="G554" i="19"/>
  <c r="G555" i="19"/>
  <c r="G556" i="19"/>
  <c r="G557" i="19"/>
  <c r="E558" i="19"/>
  <c r="F558" i="19"/>
  <c r="G558" i="19"/>
  <c r="G560" i="19"/>
  <c r="E561" i="19"/>
  <c r="F561" i="19"/>
  <c r="G561" i="19"/>
  <c r="G562" i="19"/>
  <c r="G563" i="19"/>
  <c r="E565" i="19"/>
  <c r="F565" i="19"/>
  <c r="G565" i="19"/>
  <c r="G566" i="19"/>
  <c r="G567" i="19"/>
  <c r="G568" i="19"/>
  <c r="F569" i="19"/>
  <c r="G569" i="19"/>
  <c r="G570" i="19"/>
  <c r="G571" i="19"/>
  <c r="G572" i="19"/>
  <c r="G573" i="19"/>
  <c r="E574" i="19"/>
  <c r="F574" i="19"/>
  <c r="G574" i="19"/>
  <c r="G575" i="19"/>
  <c r="F576" i="19"/>
  <c r="G576" i="19"/>
  <c r="E577" i="19"/>
  <c r="F577" i="19"/>
  <c r="G577" i="19"/>
  <c r="G578" i="19"/>
  <c r="G579" i="19"/>
  <c r="G554" i="18"/>
  <c r="G555" i="18"/>
  <c r="G556" i="18"/>
  <c r="G557" i="18"/>
  <c r="G558" i="18"/>
  <c r="G560" i="18"/>
  <c r="G561" i="18"/>
  <c r="G562" i="18"/>
  <c r="G563" i="18"/>
  <c r="G565" i="18"/>
  <c r="G566" i="18"/>
  <c r="G567" i="18"/>
  <c r="G568" i="18"/>
  <c r="F569" i="18"/>
  <c r="G569" i="18"/>
  <c r="G570" i="18"/>
  <c r="G571" i="18"/>
  <c r="G572" i="18"/>
  <c r="G573" i="18"/>
  <c r="G574" i="18"/>
  <c r="G575" i="18"/>
  <c r="G576" i="18"/>
  <c r="E577" i="18"/>
  <c r="G577" i="18"/>
  <c r="G578" i="18"/>
  <c r="G579" i="18"/>
  <c r="G554" i="17"/>
  <c r="G555" i="17"/>
  <c r="G556" i="17"/>
  <c r="E557" i="17"/>
  <c r="F557" i="17"/>
  <c r="G557" i="17"/>
  <c r="E558" i="17"/>
  <c r="F558" i="17"/>
  <c r="G558" i="17"/>
  <c r="E560" i="17"/>
  <c r="F560" i="17"/>
  <c r="G560" i="17"/>
  <c r="E561" i="17"/>
  <c r="F561" i="17"/>
  <c r="G561" i="17"/>
  <c r="E562" i="17"/>
  <c r="F562" i="17"/>
  <c r="G562" i="17"/>
  <c r="G563" i="17"/>
  <c r="E565" i="17"/>
  <c r="F565" i="17"/>
  <c r="G565" i="17"/>
  <c r="E566" i="17"/>
  <c r="F566" i="17"/>
  <c r="G566" i="17"/>
  <c r="G567" i="17"/>
  <c r="E568" i="17"/>
  <c r="F568" i="17"/>
  <c r="G568" i="17"/>
  <c r="E569" i="17"/>
  <c r="F569" i="17"/>
  <c r="G569" i="17"/>
  <c r="G570" i="17"/>
  <c r="E571" i="17"/>
  <c r="F571" i="17"/>
  <c r="G571" i="17"/>
  <c r="E572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E578" i="17"/>
  <c r="F578" i="17"/>
  <c r="G578" i="17"/>
  <c r="E579" i="17"/>
  <c r="F579" i="17"/>
  <c r="G579" i="17"/>
  <c r="H579" i="17" s="1"/>
  <c r="G554" i="16"/>
  <c r="G555" i="16"/>
  <c r="G556" i="16"/>
  <c r="G557" i="16"/>
  <c r="E558" i="16"/>
  <c r="F558" i="16"/>
  <c r="G558" i="16"/>
  <c r="G560" i="16"/>
  <c r="G561" i="16"/>
  <c r="E562" i="16"/>
  <c r="F562" i="16"/>
  <c r="G562" i="16"/>
  <c r="G563" i="16"/>
  <c r="E565" i="16"/>
  <c r="F565" i="16"/>
  <c r="G565" i="16"/>
  <c r="G566" i="16"/>
  <c r="G567" i="16"/>
  <c r="E568" i="16"/>
  <c r="F568" i="16"/>
  <c r="G568" i="16"/>
  <c r="H568" i="16" s="1"/>
  <c r="E569" i="16"/>
  <c r="F569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E578" i="16"/>
  <c r="F578" i="16"/>
  <c r="G578" i="16"/>
  <c r="E579" i="16"/>
  <c r="F579" i="16"/>
  <c r="G579" i="16"/>
  <c r="G554" i="15"/>
  <c r="G555" i="15"/>
  <c r="G556" i="15"/>
  <c r="E557" i="15"/>
  <c r="F557" i="15"/>
  <c r="G557" i="15"/>
  <c r="E558" i="15"/>
  <c r="F558" i="15"/>
  <c r="G558" i="15"/>
  <c r="E560" i="15"/>
  <c r="F560" i="15"/>
  <c r="G560" i="15"/>
  <c r="E561" i="15"/>
  <c r="F561" i="15"/>
  <c r="G561" i="15"/>
  <c r="E562" i="15"/>
  <c r="F562" i="15"/>
  <c r="G562" i="15"/>
  <c r="E563" i="15"/>
  <c r="G563" i="15"/>
  <c r="E565" i="15"/>
  <c r="G565" i="15"/>
  <c r="E566" i="15"/>
  <c r="G566" i="15"/>
  <c r="E567" i="15"/>
  <c r="G567" i="15"/>
  <c r="E568" i="15"/>
  <c r="G568" i="15"/>
  <c r="E569" i="15"/>
  <c r="G569" i="15"/>
  <c r="G570" i="15"/>
  <c r="E571" i="15"/>
  <c r="F571" i="15"/>
  <c r="G571" i="15"/>
  <c r="G572" i="15"/>
  <c r="E573" i="15"/>
  <c r="F573" i="15"/>
  <c r="G573" i="15"/>
  <c r="E574" i="15"/>
  <c r="G574" i="15"/>
  <c r="E575" i="15"/>
  <c r="F575" i="15"/>
  <c r="G575" i="15"/>
  <c r="E576" i="15"/>
  <c r="G576" i="15"/>
  <c r="E577" i="15"/>
  <c r="G577" i="15"/>
  <c r="G578" i="15"/>
  <c r="G579" i="15"/>
  <c r="G554" i="14"/>
  <c r="G555" i="14"/>
  <c r="G556" i="14"/>
  <c r="G557" i="14"/>
  <c r="G558" i="14"/>
  <c r="E560" i="14"/>
  <c r="F560" i="14"/>
  <c r="G560" i="14"/>
  <c r="F561" i="14"/>
  <c r="G561" i="14"/>
  <c r="G562" i="14"/>
  <c r="G563" i="14"/>
  <c r="G565" i="14"/>
  <c r="G566" i="14"/>
  <c r="G567" i="14"/>
  <c r="G568" i="14"/>
  <c r="G569" i="14"/>
  <c r="G570" i="14"/>
  <c r="G571" i="14"/>
  <c r="G572" i="14"/>
  <c r="G573" i="14"/>
  <c r="E574" i="14"/>
  <c r="F574" i="14"/>
  <c r="G574" i="14"/>
  <c r="G575" i="14"/>
  <c r="E576" i="14"/>
  <c r="F576" i="14"/>
  <c r="G576" i="14"/>
  <c r="E577" i="14"/>
  <c r="F577" i="14"/>
  <c r="G577" i="14"/>
  <c r="G578" i="14"/>
  <c r="G579" i="14"/>
  <c r="G554" i="13"/>
  <c r="G555" i="13"/>
  <c r="G556" i="13"/>
  <c r="G557" i="13"/>
  <c r="E558" i="13"/>
  <c r="F558" i="13"/>
  <c r="G558" i="13"/>
  <c r="G560" i="13"/>
  <c r="E561" i="13"/>
  <c r="F561" i="13"/>
  <c r="G561" i="13"/>
  <c r="G562" i="13"/>
  <c r="G563" i="13"/>
  <c r="E565" i="13"/>
  <c r="F565" i="13"/>
  <c r="G565" i="13"/>
  <c r="G566" i="13"/>
  <c r="G567" i="13"/>
  <c r="G568" i="13"/>
  <c r="G569" i="13"/>
  <c r="G570" i="13"/>
  <c r="G571" i="13"/>
  <c r="G572" i="13"/>
  <c r="G573" i="13"/>
  <c r="E574" i="13"/>
  <c r="F574" i="13"/>
  <c r="G574" i="13"/>
  <c r="G575" i="13"/>
  <c r="G576" i="13"/>
  <c r="E577" i="13"/>
  <c r="G577" i="13"/>
  <c r="G578" i="13"/>
  <c r="G579" i="13"/>
  <c r="G554" i="12"/>
  <c r="G555" i="12"/>
  <c r="G556" i="12"/>
  <c r="G557" i="12"/>
  <c r="E558" i="12"/>
  <c r="G558" i="12"/>
  <c r="G560" i="12"/>
  <c r="G561" i="12"/>
  <c r="G562" i="12"/>
  <c r="G563" i="12"/>
  <c r="E565" i="12"/>
  <c r="F565" i="12"/>
  <c r="G565" i="12"/>
  <c r="G566" i="12"/>
  <c r="G567" i="12"/>
  <c r="G568" i="12"/>
  <c r="E569" i="12"/>
  <c r="F569" i="12"/>
  <c r="G569" i="12"/>
  <c r="G570" i="12"/>
  <c r="G571" i="12"/>
  <c r="G572" i="12"/>
  <c r="G573" i="12"/>
  <c r="E574" i="12"/>
  <c r="F574" i="12"/>
  <c r="G574" i="12"/>
  <c r="G575" i="12"/>
  <c r="E576" i="12"/>
  <c r="F576" i="12"/>
  <c r="G576" i="12"/>
  <c r="E577" i="12"/>
  <c r="F577" i="12"/>
  <c r="G577" i="12"/>
  <c r="G578" i="12"/>
  <c r="G579" i="12"/>
  <c r="G554" i="11"/>
  <c r="G555" i="11"/>
  <c r="G556" i="11"/>
  <c r="G557" i="11"/>
  <c r="E558" i="11"/>
  <c r="F558" i="11"/>
  <c r="G558" i="11"/>
  <c r="G560" i="11"/>
  <c r="G561" i="11"/>
  <c r="G562" i="11"/>
  <c r="G563" i="11"/>
  <c r="G565" i="11"/>
  <c r="G566" i="11"/>
  <c r="G567" i="11"/>
  <c r="G568" i="11"/>
  <c r="G569" i="11"/>
  <c r="G570" i="11"/>
  <c r="G571" i="11"/>
  <c r="G572" i="11"/>
  <c r="E573" i="11"/>
  <c r="F573" i="11"/>
  <c r="G573" i="11"/>
  <c r="G574" i="11"/>
  <c r="G575" i="11"/>
  <c r="E576" i="11"/>
  <c r="F576" i="11"/>
  <c r="G576" i="11"/>
  <c r="E577" i="11"/>
  <c r="F577" i="11"/>
  <c r="G577" i="11"/>
  <c r="G578" i="11"/>
  <c r="G579" i="11"/>
  <c r="G554" i="10"/>
  <c r="G555" i="10"/>
  <c r="G556" i="10"/>
  <c r="G557" i="10"/>
  <c r="E558" i="10"/>
  <c r="F558" i="10"/>
  <c r="G558" i="10"/>
  <c r="G560" i="10"/>
  <c r="F561" i="10"/>
  <c r="G561" i="10"/>
  <c r="G562" i="10"/>
  <c r="G563" i="10"/>
  <c r="E565" i="10"/>
  <c r="G565" i="10"/>
  <c r="G566" i="10"/>
  <c r="E567" i="10"/>
  <c r="G567" i="10"/>
  <c r="G568" i="10"/>
  <c r="E569" i="10"/>
  <c r="F569" i="10"/>
  <c r="G569" i="10"/>
  <c r="G570" i="10"/>
  <c r="G571" i="10"/>
  <c r="G572" i="10"/>
  <c r="G573" i="10"/>
  <c r="F574" i="10"/>
  <c r="G574" i="10"/>
  <c r="G575" i="10"/>
  <c r="F576" i="10"/>
  <c r="G576" i="10"/>
  <c r="G577" i="10"/>
  <c r="G578" i="10"/>
  <c r="G579" i="10"/>
  <c r="G554" i="9"/>
  <c r="G555" i="9"/>
  <c r="G556" i="9"/>
  <c r="E557" i="9"/>
  <c r="F557" i="9"/>
  <c r="G557" i="9"/>
  <c r="G558" i="9"/>
  <c r="E560" i="9"/>
  <c r="F560" i="9"/>
  <c r="G560" i="9"/>
  <c r="E561" i="9"/>
  <c r="F561" i="9"/>
  <c r="G561" i="9"/>
  <c r="G562" i="9"/>
  <c r="E563" i="9"/>
  <c r="F563" i="9"/>
  <c r="G563" i="9"/>
  <c r="E565" i="9"/>
  <c r="F565" i="9"/>
  <c r="G565" i="9"/>
  <c r="G566" i="9"/>
  <c r="E567" i="9"/>
  <c r="F567" i="9"/>
  <c r="G567" i="9"/>
  <c r="G568" i="9"/>
  <c r="E569" i="9"/>
  <c r="F569" i="9"/>
  <c r="G569" i="9"/>
  <c r="G570" i="9"/>
  <c r="G571" i="9"/>
  <c r="E572" i="9"/>
  <c r="F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E578" i="9"/>
  <c r="F578" i="9"/>
  <c r="G578" i="9"/>
  <c r="G579" i="9"/>
  <c r="G554" i="8"/>
  <c r="G555" i="8"/>
  <c r="G556" i="8"/>
  <c r="G557" i="8"/>
  <c r="E558" i="8"/>
  <c r="F558" i="8"/>
  <c r="G558" i="8"/>
  <c r="G560" i="8"/>
  <c r="E561" i="8"/>
  <c r="F561" i="8"/>
  <c r="G561" i="8"/>
  <c r="E562" i="8"/>
  <c r="G562" i="8"/>
  <c r="G563" i="8"/>
  <c r="E565" i="8"/>
  <c r="F565" i="8"/>
  <c r="G565" i="8"/>
  <c r="E566" i="8"/>
  <c r="F566" i="8"/>
  <c r="G566" i="8"/>
  <c r="G567" i="8"/>
  <c r="G568" i="8"/>
  <c r="E569" i="8"/>
  <c r="F569" i="8"/>
  <c r="G569" i="8"/>
  <c r="G570" i="8"/>
  <c r="G571" i="8"/>
  <c r="G572" i="8"/>
  <c r="G573" i="8"/>
  <c r="E574" i="8"/>
  <c r="F574" i="8"/>
  <c r="G574" i="8"/>
  <c r="G575" i="8"/>
  <c r="E576" i="8"/>
  <c r="F576" i="8"/>
  <c r="G576" i="8"/>
  <c r="E577" i="8"/>
  <c r="F577" i="8"/>
  <c r="G577" i="8"/>
  <c r="G578" i="8"/>
  <c r="G579" i="8"/>
  <c r="G554" i="7"/>
  <c r="G555" i="7"/>
  <c r="G556" i="7"/>
  <c r="G557" i="7"/>
  <c r="E558" i="7"/>
  <c r="F558" i="7"/>
  <c r="G558" i="7"/>
  <c r="G560" i="7"/>
  <c r="G561" i="7"/>
  <c r="G562" i="7"/>
  <c r="G563" i="7"/>
  <c r="G565" i="7"/>
  <c r="G566" i="7"/>
  <c r="G567" i="7"/>
  <c r="G568" i="7"/>
  <c r="G569" i="7"/>
  <c r="G570" i="7"/>
  <c r="G571" i="7"/>
  <c r="G572" i="7"/>
  <c r="G573" i="7"/>
  <c r="G574" i="7"/>
  <c r="G575" i="7"/>
  <c r="E576" i="7"/>
  <c r="F576" i="7"/>
  <c r="G576" i="7"/>
  <c r="E577" i="7"/>
  <c r="G577" i="7"/>
  <c r="G578" i="7"/>
  <c r="G579" i="7"/>
  <c r="G554" i="6"/>
  <c r="G555" i="6"/>
  <c r="G556" i="6"/>
  <c r="E557" i="6"/>
  <c r="F557" i="6"/>
  <c r="G557" i="6"/>
  <c r="E558" i="6"/>
  <c r="F558" i="6"/>
  <c r="G558" i="6"/>
  <c r="G560" i="6"/>
  <c r="E561" i="6"/>
  <c r="F561" i="6"/>
  <c r="G561" i="6"/>
  <c r="G562" i="6"/>
  <c r="G563" i="6"/>
  <c r="E565" i="6"/>
  <c r="F565" i="6"/>
  <c r="G565" i="6"/>
  <c r="G566" i="6"/>
  <c r="E567" i="6"/>
  <c r="F567" i="6"/>
  <c r="G567" i="6"/>
  <c r="G568" i="6"/>
  <c r="E569" i="6"/>
  <c r="F569" i="6"/>
  <c r="G569" i="6"/>
  <c r="G570" i="6"/>
  <c r="G571" i="6"/>
  <c r="G572" i="6"/>
  <c r="E573" i="6"/>
  <c r="F573" i="6"/>
  <c r="G573" i="6"/>
  <c r="E574" i="6"/>
  <c r="F574" i="6"/>
  <c r="G574" i="6"/>
  <c r="E575" i="6"/>
  <c r="F575" i="6"/>
  <c r="G575" i="6"/>
  <c r="E576" i="6"/>
  <c r="F576" i="6"/>
  <c r="G576" i="6"/>
  <c r="E577" i="6"/>
  <c r="F577" i="6"/>
  <c r="G577" i="6"/>
  <c r="E578" i="6"/>
  <c r="G578" i="6"/>
  <c r="G579" i="6"/>
  <c r="G554" i="5"/>
  <c r="G555" i="5"/>
  <c r="G556" i="5"/>
  <c r="G557" i="5"/>
  <c r="E558" i="5"/>
  <c r="G558" i="5"/>
  <c r="G560" i="5"/>
  <c r="G561" i="5"/>
  <c r="G562" i="5"/>
  <c r="G563" i="5"/>
  <c r="E565" i="5"/>
  <c r="F565" i="5"/>
  <c r="G565" i="5"/>
  <c r="G566" i="5"/>
  <c r="G567" i="5"/>
  <c r="G568" i="5"/>
  <c r="G569" i="5"/>
  <c r="G570" i="5"/>
  <c r="G571" i="5"/>
  <c r="G572" i="5"/>
  <c r="G573" i="5"/>
  <c r="E574" i="5"/>
  <c r="F574" i="5"/>
  <c r="G574" i="5"/>
  <c r="G575" i="5"/>
  <c r="G576" i="5"/>
  <c r="E577" i="5"/>
  <c r="G577" i="5"/>
  <c r="G578" i="5"/>
  <c r="G579" i="5"/>
  <c r="G554" i="4"/>
  <c r="G555" i="4"/>
  <c r="G556" i="4"/>
  <c r="E557" i="4"/>
  <c r="G557" i="4"/>
  <c r="E558" i="4"/>
  <c r="G558" i="4"/>
  <c r="E560" i="4"/>
  <c r="F560" i="4"/>
  <c r="G560" i="4"/>
  <c r="E561" i="4"/>
  <c r="F561" i="4"/>
  <c r="G561" i="4"/>
  <c r="H561" i="4" s="1"/>
  <c r="E562" i="4"/>
  <c r="G562" i="4"/>
  <c r="G563" i="4"/>
  <c r="E565" i="4"/>
  <c r="F565" i="4"/>
  <c r="G565" i="4"/>
  <c r="E566" i="4"/>
  <c r="G566" i="4"/>
  <c r="G567" i="4"/>
  <c r="E568" i="4"/>
  <c r="G568" i="4"/>
  <c r="G569" i="4"/>
  <c r="G570" i="4"/>
  <c r="G571" i="4"/>
  <c r="G572" i="4"/>
  <c r="G573" i="4"/>
  <c r="E574" i="4"/>
  <c r="F574" i="4"/>
  <c r="G574" i="4"/>
  <c r="E575" i="4"/>
  <c r="G575" i="4"/>
  <c r="E576" i="4"/>
  <c r="G576" i="4"/>
  <c r="E577" i="4"/>
  <c r="G577" i="4"/>
  <c r="G578" i="4"/>
  <c r="E579" i="4"/>
  <c r="G579" i="4"/>
  <c r="G554" i="3"/>
  <c r="G555" i="3"/>
  <c r="G556" i="3"/>
  <c r="G557" i="3"/>
  <c r="G558" i="3"/>
  <c r="G560" i="3"/>
  <c r="G561" i="3"/>
  <c r="G562" i="3"/>
  <c r="G563" i="3"/>
  <c r="E565" i="3"/>
  <c r="F565" i="3"/>
  <c r="G565" i="3"/>
  <c r="G566" i="3"/>
  <c r="G567" i="3"/>
  <c r="G568" i="3"/>
  <c r="G569" i="3"/>
  <c r="G570" i="3"/>
  <c r="G571" i="3"/>
  <c r="G572" i="3"/>
  <c r="G573" i="3"/>
  <c r="E574" i="3"/>
  <c r="F574" i="3"/>
  <c r="G574" i="3"/>
  <c r="G575" i="3"/>
  <c r="G576" i="3"/>
  <c r="G577" i="3"/>
  <c r="G578" i="3"/>
  <c r="G579" i="3"/>
  <c r="G554" i="2"/>
  <c r="G555" i="2"/>
  <c r="G556" i="2"/>
  <c r="G557" i="2"/>
  <c r="G558" i="2"/>
  <c r="G560" i="2"/>
  <c r="G561" i="2"/>
  <c r="G562" i="2"/>
  <c r="G563" i="2"/>
  <c r="G565" i="2"/>
  <c r="G566" i="2"/>
  <c r="G567" i="2"/>
  <c r="G568" i="2"/>
  <c r="E569" i="2"/>
  <c r="F569" i="2"/>
  <c r="G569" i="2"/>
  <c r="G570" i="2"/>
  <c r="G571" i="2"/>
  <c r="G572" i="2"/>
  <c r="G573" i="2"/>
  <c r="G574" i="2"/>
  <c r="G575" i="2"/>
  <c r="G576" i="2"/>
  <c r="E577" i="2"/>
  <c r="G577" i="2"/>
  <c r="G578" i="2"/>
  <c r="G579" i="2"/>
  <c r="F554" i="1"/>
  <c r="G554" i="1"/>
  <c r="E555" i="1"/>
  <c r="F555" i="1"/>
  <c r="G555" i="1"/>
  <c r="F556" i="1"/>
  <c r="G556" i="1"/>
  <c r="E557" i="1"/>
  <c r="F557" i="1"/>
  <c r="G557" i="1"/>
  <c r="E558" i="1"/>
  <c r="F558" i="1"/>
  <c r="G558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4" i="34"/>
  <c r="E555" i="34"/>
  <c r="F555" i="34"/>
  <c r="G555" i="34"/>
  <c r="G556" i="34"/>
  <c r="E557" i="34"/>
  <c r="F557" i="34"/>
  <c r="G557" i="34"/>
  <c r="E558" i="34"/>
  <c r="F558" i="34"/>
  <c r="G558" i="34"/>
  <c r="E560" i="34"/>
  <c r="F560" i="34"/>
  <c r="G560" i="34"/>
  <c r="E561" i="34"/>
  <c r="F561" i="34"/>
  <c r="G561" i="34"/>
  <c r="E562" i="34"/>
  <c r="F562" i="34"/>
  <c r="G562" i="34"/>
  <c r="E563" i="34"/>
  <c r="F563" i="34"/>
  <c r="G563" i="34"/>
  <c r="E565" i="34"/>
  <c r="F565" i="34"/>
  <c r="G565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G570" i="34"/>
  <c r="E571" i="34"/>
  <c r="F571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3" i="32"/>
  <c r="F553" i="30"/>
  <c r="F553" i="17"/>
  <c r="F553" i="15"/>
  <c r="F553" i="1"/>
  <c r="F553" i="34"/>
  <c r="E553" i="32"/>
  <c r="E553" i="30"/>
  <c r="E553" i="29"/>
  <c r="E553" i="17"/>
  <c r="E553" i="16"/>
  <c r="E553" i="15"/>
  <c r="E553" i="9"/>
  <c r="E553" i="6"/>
  <c r="E553" i="4"/>
  <c r="E553" i="1"/>
  <c r="E553" i="34"/>
  <c r="D552" i="32"/>
  <c r="F554" i="32" s="1"/>
  <c r="C552" i="32"/>
  <c r="D552" i="31"/>
  <c r="F573" i="31" s="1"/>
  <c r="C552" i="31"/>
  <c r="E576" i="31" s="1"/>
  <c r="D552" i="30"/>
  <c r="F552" i="30" s="1"/>
  <c r="C552" i="30"/>
  <c r="E574" i="30" s="1"/>
  <c r="D552" i="29"/>
  <c r="F552" i="29" s="1"/>
  <c r="C552" i="29"/>
  <c r="E577" i="29" s="1"/>
  <c r="D552" i="28"/>
  <c r="F565" i="28" s="1"/>
  <c r="C552" i="28"/>
  <c r="E572" i="28" s="1"/>
  <c r="D552" i="27"/>
  <c r="F556" i="27" s="1"/>
  <c r="C552" i="27"/>
  <c r="E576" i="27" s="1"/>
  <c r="D552" i="26"/>
  <c r="F552" i="26" s="1"/>
  <c r="C552" i="26"/>
  <c r="E553" i="26" s="1"/>
  <c r="D552" i="25"/>
  <c r="F554" i="25" s="1"/>
  <c r="F562" i="25"/>
  <c r="C552" i="25"/>
  <c r="E566" i="25" s="1"/>
  <c r="D552" i="24"/>
  <c r="F554" i="24" s="1"/>
  <c r="C552" i="24"/>
  <c r="D552" i="23"/>
  <c r="F556" i="23" s="1"/>
  <c r="C552" i="23"/>
  <c r="E556" i="23" s="1"/>
  <c r="D552" i="22"/>
  <c r="F563" i="22" s="1"/>
  <c r="C552" i="22"/>
  <c r="D552" i="21"/>
  <c r="F572" i="21" s="1"/>
  <c r="C552" i="21"/>
  <c r="E553" i="21"/>
  <c r="D552" i="20"/>
  <c r="F556" i="20" s="1"/>
  <c r="C552" i="20"/>
  <c r="E553" i="20" s="1"/>
  <c r="D552" i="19"/>
  <c r="F562" i="19" s="1"/>
  <c r="C552" i="19"/>
  <c r="E557" i="19" s="1"/>
  <c r="D552" i="18"/>
  <c r="F556" i="18" s="1"/>
  <c r="C552" i="18"/>
  <c r="E554" i="18" s="1"/>
  <c r="D552" i="17"/>
  <c r="F552" i="17" s="1"/>
  <c r="C552" i="17"/>
  <c r="E577" i="17"/>
  <c r="D552" i="16"/>
  <c r="F555" i="16" s="1"/>
  <c r="C552" i="16"/>
  <c r="E556" i="16" s="1"/>
  <c r="D552" i="15"/>
  <c r="F555" i="15" s="1"/>
  <c r="C552" i="15"/>
  <c r="D552" i="14"/>
  <c r="F567" i="14" s="1"/>
  <c r="C552" i="14"/>
  <c r="D552" i="13"/>
  <c r="F552" i="13" s="1"/>
  <c r="C552" i="13"/>
  <c r="D552" i="12"/>
  <c r="F578" i="12" s="1"/>
  <c r="C552" i="12"/>
  <c r="D552" i="11"/>
  <c r="F556" i="11" s="1"/>
  <c r="C552" i="11"/>
  <c r="D552" i="10"/>
  <c r="F579" i="10" s="1"/>
  <c r="C552" i="10"/>
  <c r="E579" i="10" s="1"/>
  <c r="D552" i="9"/>
  <c r="F554" i="9" s="1"/>
  <c r="C552" i="9"/>
  <c r="D552" i="8"/>
  <c r="F555" i="8" s="1"/>
  <c r="C552" i="8"/>
  <c r="D552" i="7"/>
  <c r="F557" i="7" s="1"/>
  <c r="C552" i="7"/>
  <c r="D552" i="6"/>
  <c r="F562" i="6" s="1"/>
  <c r="C552" i="6"/>
  <c r="D552" i="5"/>
  <c r="F561" i="5" s="1"/>
  <c r="C552" i="5"/>
  <c r="D552" i="4"/>
  <c r="F569" i="4" s="1"/>
  <c r="C552" i="4"/>
  <c r="D552" i="3"/>
  <c r="D13" i="3" s="1"/>
  <c r="C552" i="3"/>
  <c r="E571" i="3" s="1"/>
  <c r="D552" i="2"/>
  <c r="F558" i="2" s="1"/>
  <c r="C552" i="2"/>
  <c r="D552" i="1"/>
  <c r="D13" i="1" s="1"/>
  <c r="C552" i="1"/>
  <c r="D552" i="34"/>
  <c r="F570" i="34" s="1"/>
  <c r="C552" i="34"/>
  <c r="D552" i="33"/>
  <c r="D13" i="33" s="1"/>
  <c r="C552" i="33"/>
  <c r="G331" i="32"/>
  <c r="G332" i="32"/>
  <c r="G333" i="32"/>
  <c r="G334" i="32"/>
  <c r="F335" i="32"/>
  <c r="G335" i="32"/>
  <c r="G336" i="32"/>
  <c r="G337" i="32"/>
  <c r="E338" i="32"/>
  <c r="G338" i="32"/>
  <c r="E339" i="32"/>
  <c r="F339" i="32"/>
  <c r="G339" i="32"/>
  <c r="G340" i="32"/>
  <c r="E341" i="32"/>
  <c r="F341" i="32"/>
  <c r="G341" i="32"/>
  <c r="G342" i="32"/>
  <c r="E343" i="32"/>
  <c r="F343" i="32"/>
  <c r="G343" i="32"/>
  <c r="E344" i="32"/>
  <c r="F344" i="32"/>
  <c r="G344" i="32"/>
  <c r="G345" i="32"/>
  <c r="G346" i="32"/>
  <c r="E347" i="32"/>
  <c r="F347" i="32"/>
  <c r="G347" i="32"/>
  <c r="F348" i="32"/>
  <c r="G348" i="32"/>
  <c r="G349" i="32"/>
  <c r="G350" i="32"/>
  <c r="E351" i="32"/>
  <c r="F351" i="32"/>
  <c r="G351" i="32"/>
  <c r="G352" i="32"/>
  <c r="G353" i="32"/>
  <c r="E354" i="32"/>
  <c r="G354" i="32"/>
  <c r="E355" i="32"/>
  <c r="F355" i="32"/>
  <c r="G355" i="32"/>
  <c r="E356" i="32"/>
  <c r="F356" i="32"/>
  <c r="G356" i="32"/>
  <c r="F357" i="32"/>
  <c r="G357" i="32"/>
  <c r="E358" i="32"/>
  <c r="F358" i="32"/>
  <c r="G358" i="32"/>
  <c r="E359" i="32"/>
  <c r="F359" i="32"/>
  <c r="G359" i="32"/>
  <c r="E360" i="32"/>
  <c r="F360" i="32"/>
  <c r="G360" i="32"/>
  <c r="G361" i="32"/>
  <c r="G362" i="32"/>
  <c r="G363" i="32"/>
  <c r="E364" i="32"/>
  <c r="F364" i="32"/>
  <c r="G364" i="32"/>
  <c r="G365" i="32"/>
  <c r="E366" i="32"/>
  <c r="F366" i="32"/>
  <c r="G366" i="32"/>
  <c r="G367" i="32"/>
  <c r="G368" i="32"/>
  <c r="E369" i="32"/>
  <c r="G369" i="32"/>
  <c r="G370" i="32"/>
  <c r="E371" i="32"/>
  <c r="F371" i="32"/>
  <c r="G371" i="32"/>
  <c r="G372" i="32"/>
  <c r="E373" i="32"/>
  <c r="F373" i="32"/>
  <c r="G373" i="32"/>
  <c r="G374" i="32"/>
  <c r="G375" i="32"/>
  <c r="E376" i="32"/>
  <c r="F376" i="32"/>
  <c r="G376" i="32"/>
  <c r="E377" i="32"/>
  <c r="F377" i="32"/>
  <c r="G377" i="32"/>
  <c r="E378" i="32"/>
  <c r="F378" i="32"/>
  <c r="G378" i="32"/>
  <c r="G379" i="32"/>
  <c r="G380" i="32"/>
  <c r="E381" i="32"/>
  <c r="G381" i="32"/>
  <c r="G382" i="32"/>
  <c r="E384" i="32"/>
  <c r="F384" i="32"/>
  <c r="G384" i="32"/>
  <c r="E385" i="32"/>
  <c r="F385" i="32"/>
  <c r="G385" i="32"/>
  <c r="H385" i="32" s="1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G390" i="32"/>
  <c r="E391" i="32"/>
  <c r="F391" i="32"/>
  <c r="G391" i="32"/>
  <c r="E392" i="32"/>
  <c r="F392" i="32"/>
  <c r="G392" i="32"/>
  <c r="G393" i="32"/>
  <c r="G394" i="32"/>
  <c r="E395" i="32"/>
  <c r="F395" i="32"/>
  <c r="G395" i="32"/>
  <c r="E396" i="32"/>
  <c r="F396" i="32"/>
  <c r="G396" i="32"/>
  <c r="E397" i="32"/>
  <c r="F397" i="32"/>
  <c r="G397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7" i="32"/>
  <c r="F407" i="32"/>
  <c r="G407" i="32"/>
  <c r="H407" i="32" s="1"/>
  <c r="E408" i="32"/>
  <c r="F408" i="32"/>
  <c r="G408" i="32"/>
  <c r="E409" i="32"/>
  <c r="F409" i="32"/>
  <c r="G409" i="32"/>
  <c r="E410" i="32"/>
  <c r="G410" i="32"/>
  <c r="E411" i="32"/>
  <c r="F411" i="32"/>
  <c r="G411" i="32"/>
  <c r="E412" i="32"/>
  <c r="F412" i="32"/>
  <c r="G412" i="32"/>
  <c r="E413" i="32"/>
  <c r="F413" i="32"/>
  <c r="G413" i="32"/>
  <c r="E416" i="32"/>
  <c r="F416" i="32"/>
  <c r="G416" i="32"/>
  <c r="E420" i="32"/>
  <c r="F420" i="32"/>
  <c r="G420" i="32"/>
  <c r="E421" i="32"/>
  <c r="F421" i="32"/>
  <c r="G421" i="32"/>
  <c r="G422" i="32"/>
  <c r="G423" i="32"/>
  <c r="G424" i="32"/>
  <c r="E425" i="32"/>
  <c r="F425" i="32"/>
  <c r="G425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H430" i="32" s="1"/>
  <c r="E431" i="32"/>
  <c r="F431" i="32"/>
  <c r="G431" i="32"/>
  <c r="E432" i="32"/>
  <c r="F432" i="32"/>
  <c r="G432" i="32"/>
  <c r="H432" i="32" s="1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G437" i="32"/>
  <c r="G438" i="32"/>
  <c r="E439" i="32"/>
  <c r="F439" i="32"/>
  <c r="G439" i="32"/>
  <c r="E440" i="32"/>
  <c r="F440" i="32"/>
  <c r="G440" i="32"/>
  <c r="E441" i="32"/>
  <c r="F441" i="32"/>
  <c r="G441" i="32"/>
  <c r="G442" i="32"/>
  <c r="E443" i="32"/>
  <c r="F443" i="32"/>
  <c r="G443" i="32"/>
  <c r="E444" i="32"/>
  <c r="F444" i="32"/>
  <c r="G444" i="32"/>
  <c r="H444" i="32" s="1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G451" i="32"/>
  <c r="G452" i="32"/>
  <c r="G453" i="32"/>
  <c r="E454" i="32"/>
  <c r="F454" i="32"/>
  <c r="G454" i="32"/>
  <c r="H454" i="32" s="1"/>
  <c r="E455" i="32"/>
  <c r="F455" i="32"/>
  <c r="G455" i="32"/>
  <c r="E456" i="32"/>
  <c r="F456" i="32"/>
  <c r="G456" i="32"/>
  <c r="G457" i="32"/>
  <c r="E458" i="32"/>
  <c r="F458" i="32"/>
  <c r="G458" i="32"/>
  <c r="E459" i="32"/>
  <c r="F459" i="32"/>
  <c r="G459" i="32"/>
  <c r="E460" i="32"/>
  <c r="F460" i="32"/>
  <c r="G460" i="32"/>
  <c r="H460" i="32" s="1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H464" i="32" s="1"/>
  <c r="E465" i="32"/>
  <c r="F465" i="32"/>
  <c r="G465" i="32"/>
  <c r="E466" i="32"/>
  <c r="F466" i="32"/>
  <c r="G466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E484" i="32"/>
  <c r="F484" i="32"/>
  <c r="G484" i="32"/>
  <c r="E485" i="32"/>
  <c r="F485" i="32"/>
  <c r="G485" i="32"/>
  <c r="E486" i="32"/>
  <c r="G486" i="32"/>
  <c r="G487" i="32"/>
  <c r="F488" i="32"/>
  <c r="G488" i="32"/>
  <c r="E489" i="32"/>
  <c r="F489" i="32"/>
  <c r="G489" i="32"/>
  <c r="E490" i="32"/>
  <c r="F490" i="32"/>
  <c r="G490" i="32"/>
  <c r="E491" i="32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H495" i="32" s="1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E504" i="32"/>
  <c r="F504" i="32"/>
  <c r="G504" i="32"/>
  <c r="G506" i="32"/>
  <c r="E507" i="32"/>
  <c r="F507" i="32"/>
  <c r="G507" i="32"/>
  <c r="E508" i="32"/>
  <c r="F508" i="32"/>
  <c r="G508" i="32"/>
  <c r="G509" i="32"/>
  <c r="E510" i="32"/>
  <c r="G510" i="32"/>
  <c r="E511" i="32"/>
  <c r="F511" i="32"/>
  <c r="G511" i="32"/>
  <c r="E512" i="32"/>
  <c r="F512" i="32"/>
  <c r="G512" i="32"/>
  <c r="H512" i="32" s="1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G520" i="32"/>
  <c r="E521" i="32"/>
  <c r="F521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G529" i="32"/>
  <c r="G530" i="32"/>
  <c r="G531" i="32"/>
  <c r="E533" i="32"/>
  <c r="F533" i="32"/>
  <c r="G533" i="32"/>
  <c r="E534" i="32"/>
  <c r="F534" i="32"/>
  <c r="G534" i="32"/>
  <c r="E535" i="32"/>
  <c r="F535" i="32"/>
  <c r="G535" i="32"/>
  <c r="E536" i="32"/>
  <c r="F536" i="32"/>
  <c r="G536" i="32"/>
  <c r="E537" i="32"/>
  <c r="F537" i="32"/>
  <c r="G537" i="32"/>
  <c r="G538" i="32"/>
  <c r="E539" i="32"/>
  <c r="F539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E546" i="32"/>
  <c r="F546" i="32"/>
  <c r="G546" i="32"/>
  <c r="G331" i="31"/>
  <c r="G332" i="31"/>
  <c r="G333" i="31"/>
  <c r="E334" i="31"/>
  <c r="F334" i="31"/>
  <c r="G334" i="31"/>
  <c r="E335" i="31"/>
  <c r="F335" i="31"/>
  <c r="G335" i="31"/>
  <c r="G336" i="31"/>
  <c r="G337" i="31"/>
  <c r="G338" i="31"/>
  <c r="G339" i="31"/>
  <c r="G340" i="31"/>
  <c r="E341" i="31"/>
  <c r="G341" i="31"/>
  <c r="G342" i="31"/>
  <c r="G343" i="31"/>
  <c r="E344" i="31"/>
  <c r="F344" i="31"/>
  <c r="G344" i="31"/>
  <c r="G345" i="31"/>
  <c r="G346" i="31"/>
  <c r="G347" i="31"/>
  <c r="G348" i="31"/>
  <c r="G349" i="31"/>
  <c r="G350" i="31"/>
  <c r="E351" i="31"/>
  <c r="F351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E377" i="31"/>
  <c r="F377" i="31"/>
  <c r="G377" i="31"/>
  <c r="G378" i="31"/>
  <c r="G379" i="31"/>
  <c r="G380" i="31"/>
  <c r="G381" i="31"/>
  <c r="G382" i="31"/>
  <c r="E384" i="31"/>
  <c r="F384" i="31"/>
  <c r="G384" i="31"/>
  <c r="E385" i="31"/>
  <c r="F385" i="31"/>
  <c r="G385" i="31"/>
  <c r="G386" i="31"/>
  <c r="G387" i="31"/>
  <c r="E388" i="31"/>
  <c r="F388" i="31"/>
  <c r="G388" i="31"/>
  <c r="G389" i="31"/>
  <c r="G390" i="31"/>
  <c r="E391" i="31"/>
  <c r="F391" i="31"/>
  <c r="G391" i="31"/>
  <c r="G392" i="31"/>
  <c r="G393" i="31"/>
  <c r="G394" i="31"/>
  <c r="G395" i="31"/>
  <c r="E396" i="31"/>
  <c r="F396" i="31"/>
  <c r="G396" i="31"/>
  <c r="E397" i="31"/>
  <c r="F397" i="31"/>
  <c r="G397" i="31"/>
  <c r="G401" i="31"/>
  <c r="G402" i="31"/>
  <c r="G403" i="31"/>
  <c r="G404" i="31"/>
  <c r="E405" i="31"/>
  <c r="G405" i="31"/>
  <c r="G407" i="31"/>
  <c r="G408" i="31"/>
  <c r="G409" i="31"/>
  <c r="G410" i="31"/>
  <c r="G411" i="31"/>
  <c r="G412" i="31"/>
  <c r="E413" i="31"/>
  <c r="F413" i="31"/>
  <c r="G413" i="31"/>
  <c r="E416" i="31"/>
  <c r="F416" i="31"/>
  <c r="G416" i="31"/>
  <c r="G420" i="31"/>
  <c r="G421" i="31"/>
  <c r="G422" i="31"/>
  <c r="G423" i="31"/>
  <c r="G424" i="31"/>
  <c r="G425" i="31"/>
  <c r="G426" i="31"/>
  <c r="E427" i="31"/>
  <c r="F427" i="31"/>
  <c r="G427" i="31"/>
  <c r="G428" i="31"/>
  <c r="E429" i="31"/>
  <c r="F429" i="31"/>
  <c r="G429" i="31"/>
  <c r="G430" i="31"/>
  <c r="G431" i="31"/>
  <c r="G432" i="31"/>
  <c r="G433" i="31"/>
  <c r="G434" i="31"/>
  <c r="G435" i="31"/>
  <c r="G436" i="31"/>
  <c r="G437" i="31"/>
  <c r="G438" i="31"/>
  <c r="E439" i="31"/>
  <c r="F439" i="31"/>
  <c r="G439" i="31"/>
  <c r="G440" i="31"/>
  <c r="G441" i="31"/>
  <c r="G442" i="31"/>
  <c r="G443" i="31"/>
  <c r="E444" i="31"/>
  <c r="F444" i="31"/>
  <c r="G444" i="31"/>
  <c r="E445" i="31"/>
  <c r="F445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E469" i="31"/>
  <c r="F469" i="31"/>
  <c r="G469" i="31"/>
  <c r="E470" i="31"/>
  <c r="F470" i="31"/>
  <c r="G470" i="31"/>
  <c r="G471" i="31"/>
  <c r="E472" i="31"/>
  <c r="F472" i="31"/>
  <c r="G472" i="31"/>
  <c r="G473" i="31"/>
  <c r="G474" i="31"/>
  <c r="G475" i="31"/>
  <c r="G476" i="31"/>
  <c r="G477" i="31"/>
  <c r="G478" i="31"/>
  <c r="G479" i="31"/>
  <c r="E480" i="31"/>
  <c r="F480" i="31"/>
  <c r="G480" i="31"/>
  <c r="G481" i="31"/>
  <c r="G482" i="31"/>
  <c r="G483" i="31"/>
  <c r="E484" i="31"/>
  <c r="G484" i="31"/>
  <c r="E485" i="31"/>
  <c r="F485" i="31"/>
  <c r="G485" i="31"/>
  <c r="H485" i="31" s="1"/>
  <c r="G486" i="31"/>
  <c r="G487" i="31"/>
  <c r="G488" i="31"/>
  <c r="G489" i="31"/>
  <c r="E490" i="31"/>
  <c r="F490" i="31"/>
  <c r="G490" i="31"/>
  <c r="F491" i="31"/>
  <c r="G491" i="31"/>
  <c r="E492" i="31"/>
  <c r="G492" i="31"/>
  <c r="G493" i="31"/>
  <c r="G494" i="31"/>
  <c r="G495" i="31"/>
  <c r="E496" i="31"/>
  <c r="F496" i="31"/>
  <c r="G496" i="31"/>
  <c r="G497" i="31"/>
  <c r="E498" i="31"/>
  <c r="F498" i="31"/>
  <c r="G498" i="31"/>
  <c r="G499" i="31"/>
  <c r="G500" i="31"/>
  <c r="G501" i="31"/>
  <c r="G502" i="31"/>
  <c r="G503" i="31"/>
  <c r="G504" i="31"/>
  <c r="G506" i="31"/>
  <c r="E507" i="31"/>
  <c r="G507" i="31"/>
  <c r="G508" i="31"/>
  <c r="G509" i="31"/>
  <c r="G510" i="31"/>
  <c r="E511" i="31"/>
  <c r="F511" i="31"/>
  <c r="G511" i="31"/>
  <c r="G512" i="31"/>
  <c r="G513" i="31"/>
  <c r="G514" i="31"/>
  <c r="G515" i="31"/>
  <c r="G516" i="31"/>
  <c r="E517" i="31"/>
  <c r="F517" i="31"/>
  <c r="G517" i="31"/>
  <c r="E518" i="31"/>
  <c r="F518" i="31"/>
  <c r="G518" i="31"/>
  <c r="G519" i="31"/>
  <c r="E520" i="31"/>
  <c r="G520" i="31"/>
  <c r="G521" i="31"/>
  <c r="G522" i="31"/>
  <c r="E523" i="31"/>
  <c r="F523" i="31"/>
  <c r="G523" i="31"/>
  <c r="G524" i="31"/>
  <c r="E525" i="31"/>
  <c r="F525" i="31"/>
  <c r="G525" i="31"/>
  <c r="G526" i="31"/>
  <c r="E527" i="31"/>
  <c r="F527" i="31"/>
  <c r="G527" i="31"/>
  <c r="E528" i="31"/>
  <c r="F528" i="31"/>
  <c r="G528" i="31"/>
  <c r="G529" i="31"/>
  <c r="G530" i="31"/>
  <c r="G531" i="31"/>
  <c r="G533" i="31"/>
  <c r="E534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E546" i="31"/>
  <c r="G546" i="31"/>
  <c r="G331" i="30"/>
  <c r="G332" i="30"/>
  <c r="G333" i="30"/>
  <c r="E334" i="30"/>
  <c r="F334" i="30"/>
  <c r="G334" i="30"/>
  <c r="H334" i="30" s="1"/>
  <c r="E335" i="30"/>
  <c r="F335" i="30"/>
  <c r="G335" i="30"/>
  <c r="G336" i="30"/>
  <c r="G337" i="30"/>
  <c r="E338" i="30"/>
  <c r="F338" i="30"/>
  <c r="G338" i="30"/>
  <c r="E339" i="30"/>
  <c r="F339" i="30"/>
  <c r="G339" i="30"/>
  <c r="E340" i="30"/>
  <c r="F340" i="30"/>
  <c r="G340" i="30"/>
  <c r="E341" i="30"/>
  <c r="F341" i="30"/>
  <c r="G341" i="30"/>
  <c r="G342" i="30"/>
  <c r="G343" i="30"/>
  <c r="E344" i="30"/>
  <c r="F344" i="30"/>
  <c r="G344" i="30"/>
  <c r="G345" i="30"/>
  <c r="G346" i="30"/>
  <c r="E347" i="30"/>
  <c r="F347" i="30"/>
  <c r="G347" i="30"/>
  <c r="E348" i="30"/>
  <c r="F348" i="30"/>
  <c r="G348" i="30"/>
  <c r="G349" i="30"/>
  <c r="G350" i="30"/>
  <c r="E351" i="30"/>
  <c r="F351" i="30"/>
  <c r="G351" i="30"/>
  <c r="G352" i="30"/>
  <c r="G353" i="30"/>
  <c r="E354" i="30"/>
  <c r="F354" i="30"/>
  <c r="G354" i="30"/>
  <c r="E355" i="30"/>
  <c r="F355" i="30"/>
  <c r="G355" i="30"/>
  <c r="E356" i="30"/>
  <c r="F356" i="30"/>
  <c r="G356" i="30"/>
  <c r="E357" i="30"/>
  <c r="F357" i="30"/>
  <c r="G357" i="30"/>
  <c r="E358" i="30"/>
  <c r="F358" i="30"/>
  <c r="G358" i="30"/>
  <c r="G359" i="30"/>
  <c r="G360" i="30"/>
  <c r="G361" i="30"/>
  <c r="E362" i="30"/>
  <c r="F362" i="30"/>
  <c r="G362" i="30"/>
  <c r="G363" i="30"/>
  <c r="G364" i="30"/>
  <c r="G365" i="30"/>
  <c r="E366" i="30"/>
  <c r="F366" i="30"/>
  <c r="G366" i="30"/>
  <c r="G367" i="30"/>
  <c r="G368" i="30"/>
  <c r="E369" i="30"/>
  <c r="G369" i="30"/>
  <c r="G370" i="30"/>
  <c r="E371" i="30"/>
  <c r="F371" i="30"/>
  <c r="G371" i="30"/>
  <c r="E372" i="30"/>
  <c r="F372" i="30"/>
  <c r="G372" i="30"/>
  <c r="E373" i="30"/>
  <c r="F373" i="30"/>
  <c r="G373" i="30"/>
  <c r="E374" i="30"/>
  <c r="F374" i="30"/>
  <c r="G374" i="30"/>
  <c r="E375" i="30"/>
  <c r="F375" i="30"/>
  <c r="G375" i="30"/>
  <c r="G376" i="30"/>
  <c r="E377" i="30"/>
  <c r="F377" i="30"/>
  <c r="G377" i="30"/>
  <c r="G378" i="30"/>
  <c r="G379" i="30"/>
  <c r="G380" i="30"/>
  <c r="E381" i="30"/>
  <c r="F381" i="30"/>
  <c r="G381" i="30"/>
  <c r="G382" i="30"/>
  <c r="E384" i="30"/>
  <c r="F384" i="30"/>
  <c r="G384" i="30"/>
  <c r="E385" i="30"/>
  <c r="F385" i="30"/>
  <c r="G385" i="30"/>
  <c r="E386" i="30"/>
  <c r="F386" i="30"/>
  <c r="G386" i="30"/>
  <c r="E387" i="30"/>
  <c r="F387" i="30"/>
  <c r="G387" i="30"/>
  <c r="E388" i="30"/>
  <c r="F388" i="30"/>
  <c r="G388" i="30"/>
  <c r="E389" i="30"/>
  <c r="F389" i="30"/>
  <c r="G389" i="30"/>
  <c r="G390" i="30"/>
  <c r="E391" i="30"/>
  <c r="F391" i="30"/>
  <c r="G391" i="30"/>
  <c r="E392" i="30"/>
  <c r="F392" i="30"/>
  <c r="G392" i="30"/>
  <c r="G393" i="30"/>
  <c r="G394" i="30"/>
  <c r="G395" i="30"/>
  <c r="E396" i="30"/>
  <c r="F396" i="30"/>
  <c r="G396" i="30"/>
  <c r="E397" i="30"/>
  <c r="F397" i="30"/>
  <c r="G397" i="30"/>
  <c r="E401" i="30"/>
  <c r="G401" i="30"/>
  <c r="G402" i="30"/>
  <c r="E403" i="30"/>
  <c r="F403" i="30"/>
  <c r="G403" i="30"/>
  <c r="G404" i="30"/>
  <c r="E405" i="30"/>
  <c r="F405" i="30"/>
  <c r="G405" i="30"/>
  <c r="E407" i="30"/>
  <c r="F407" i="30"/>
  <c r="G407" i="30"/>
  <c r="E408" i="30"/>
  <c r="F408" i="30"/>
  <c r="G408" i="30"/>
  <c r="E409" i="30"/>
  <c r="G409" i="30"/>
  <c r="G410" i="30"/>
  <c r="E411" i="30"/>
  <c r="G411" i="30"/>
  <c r="G412" i="30"/>
  <c r="E413" i="30"/>
  <c r="F413" i="30"/>
  <c r="G413" i="30"/>
  <c r="E416" i="30"/>
  <c r="F416" i="30"/>
  <c r="G416" i="30"/>
  <c r="E420" i="30"/>
  <c r="F420" i="30"/>
  <c r="G420" i="30"/>
  <c r="E421" i="30"/>
  <c r="F421" i="30"/>
  <c r="G421" i="30"/>
  <c r="G422" i="30"/>
  <c r="G423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G430" i="30"/>
  <c r="E431" i="30"/>
  <c r="G431" i="30"/>
  <c r="G432" i="30"/>
  <c r="E433" i="30"/>
  <c r="G433" i="30"/>
  <c r="E434" i="30"/>
  <c r="F434" i="30"/>
  <c r="G434" i="30"/>
  <c r="E435" i="30"/>
  <c r="G435" i="30"/>
  <c r="E436" i="30"/>
  <c r="F436" i="30"/>
  <c r="G436" i="30"/>
  <c r="E437" i="30"/>
  <c r="F437" i="30"/>
  <c r="G437" i="30"/>
  <c r="G438" i="30"/>
  <c r="E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H444" i="30" s="1"/>
  <c r="E445" i="30"/>
  <c r="F445" i="30"/>
  <c r="G445" i="30"/>
  <c r="G446" i="30"/>
  <c r="E447" i="30"/>
  <c r="F447" i="30"/>
  <c r="G447" i="30"/>
  <c r="E448" i="30"/>
  <c r="F448" i="30"/>
  <c r="G448" i="30"/>
  <c r="E449" i="30"/>
  <c r="F449" i="30"/>
  <c r="G449" i="30"/>
  <c r="G450" i="30"/>
  <c r="G451" i="30"/>
  <c r="G452" i="30"/>
  <c r="G453" i="30"/>
  <c r="E454" i="30"/>
  <c r="F454" i="30"/>
  <c r="G454" i="30"/>
  <c r="G455" i="30"/>
  <c r="G456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E463" i="30"/>
  <c r="F463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E481" i="30"/>
  <c r="F481" i="30"/>
  <c r="G481" i="30"/>
  <c r="G482" i="30"/>
  <c r="E483" i="30"/>
  <c r="F483" i="30"/>
  <c r="G483" i="30"/>
  <c r="E484" i="30"/>
  <c r="F484" i="30"/>
  <c r="G484" i="30"/>
  <c r="E485" i="30"/>
  <c r="F485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G491" i="30"/>
  <c r="E492" i="30"/>
  <c r="F492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G503" i="30"/>
  <c r="E504" i="30"/>
  <c r="F504" i="30"/>
  <c r="G504" i="30"/>
  <c r="G506" i="30"/>
  <c r="E507" i="30"/>
  <c r="F507" i="30"/>
  <c r="G507" i="30"/>
  <c r="E508" i="30"/>
  <c r="F508" i="30"/>
  <c r="G508" i="30"/>
  <c r="G509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G517" i="30"/>
  <c r="E518" i="30"/>
  <c r="F518" i="30"/>
  <c r="G518" i="30"/>
  <c r="G519" i="30"/>
  <c r="E520" i="30"/>
  <c r="F520" i="30"/>
  <c r="G520" i="30"/>
  <c r="E521" i="30"/>
  <c r="G521" i="30"/>
  <c r="E522" i="30"/>
  <c r="F522" i="30"/>
  <c r="G522" i="30"/>
  <c r="E523" i="30"/>
  <c r="F523" i="30"/>
  <c r="G523" i="30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G529" i="30"/>
  <c r="G530" i="30"/>
  <c r="G531" i="30"/>
  <c r="E533" i="30"/>
  <c r="F533" i="30"/>
  <c r="G533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G538" i="30"/>
  <c r="E539" i="30"/>
  <c r="G539" i="30"/>
  <c r="G540" i="30"/>
  <c r="E541" i="30"/>
  <c r="F541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G331" i="29"/>
  <c r="G332" i="29"/>
  <c r="G333" i="29"/>
  <c r="G334" i="29"/>
  <c r="G335" i="29"/>
  <c r="G336" i="29"/>
  <c r="G337" i="29"/>
  <c r="G338" i="29"/>
  <c r="G339" i="29"/>
  <c r="G340" i="29"/>
  <c r="E341" i="29"/>
  <c r="F341" i="29"/>
  <c r="G341" i="29"/>
  <c r="G342" i="29"/>
  <c r="G343" i="29"/>
  <c r="E344" i="29"/>
  <c r="F344" i="29"/>
  <c r="G344" i="29"/>
  <c r="G345" i="29"/>
  <c r="G346" i="29"/>
  <c r="G347" i="29"/>
  <c r="E348" i="29"/>
  <c r="F348" i="29"/>
  <c r="G348" i="29"/>
  <c r="G349" i="29"/>
  <c r="G350" i="29"/>
  <c r="E351" i="29"/>
  <c r="F351" i="29"/>
  <c r="G351" i="29"/>
  <c r="G352" i="29"/>
  <c r="G353" i="29"/>
  <c r="G354" i="29"/>
  <c r="E355" i="29"/>
  <c r="F355" i="29"/>
  <c r="G355" i="29"/>
  <c r="E356" i="29"/>
  <c r="F356" i="29"/>
  <c r="G356" i="29"/>
  <c r="E357" i="29"/>
  <c r="F357" i="29"/>
  <c r="G357" i="29"/>
  <c r="G358" i="29"/>
  <c r="G359" i="29"/>
  <c r="G360" i="29"/>
  <c r="G361" i="29"/>
  <c r="G362" i="29"/>
  <c r="G363" i="29"/>
  <c r="G364" i="29"/>
  <c r="G365" i="29"/>
  <c r="E366" i="29"/>
  <c r="F366" i="29"/>
  <c r="G366" i="29"/>
  <c r="G367" i="29"/>
  <c r="G368" i="29"/>
  <c r="G369" i="29"/>
  <c r="G370" i="29"/>
  <c r="E371" i="29"/>
  <c r="F371" i="29"/>
  <c r="G371" i="29"/>
  <c r="G372" i="29"/>
  <c r="G373" i="29"/>
  <c r="G374" i="29"/>
  <c r="G375" i="29"/>
  <c r="F376" i="29"/>
  <c r="G376" i="29"/>
  <c r="E377" i="29"/>
  <c r="F377" i="29"/>
  <c r="G377" i="29"/>
  <c r="G378" i="29"/>
  <c r="G379" i="29"/>
  <c r="G380" i="29"/>
  <c r="G381" i="29"/>
  <c r="G382" i="29"/>
  <c r="E384" i="29"/>
  <c r="F384" i="29"/>
  <c r="G384" i="29"/>
  <c r="E385" i="29"/>
  <c r="F385" i="29"/>
  <c r="G385" i="29"/>
  <c r="G386" i="29"/>
  <c r="E387" i="29"/>
  <c r="F387" i="29"/>
  <c r="G387" i="29"/>
  <c r="E388" i="29"/>
  <c r="F388" i="29"/>
  <c r="G388" i="29"/>
  <c r="E389" i="29"/>
  <c r="F389" i="29"/>
  <c r="G389" i="29"/>
  <c r="G390" i="29"/>
  <c r="E391" i="29"/>
  <c r="F391" i="29"/>
  <c r="G391" i="29"/>
  <c r="E392" i="29"/>
  <c r="G392" i="29"/>
  <c r="G393" i="29"/>
  <c r="G394" i="29"/>
  <c r="E395" i="29"/>
  <c r="F395" i="29"/>
  <c r="G395" i="29"/>
  <c r="G396" i="29"/>
  <c r="E397" i="29"/>
  <c r="F397" i="29"/>
  <c r="G397" i="29"/>
  <c r="E401" i="29"/>
  <c r="F401" i="29"/>
  <c r="G401" i="29"/>
  <c r="G402" i="29"/>
  <c r="E403" i="29"/>
  <c r="F403" i="29"/>
  <c r="G403" i="29"/>
  <c r="E404" i="29"/>
  <c r="G404" i="29"/>
  <c r="E405" i="29"/>
  <c r="F405" i="29"/>
  <c r="G405" i="29"/>
  <c r="E407" i="29"/>
  <c r="F407" i="29"/>
  <c r="G407" i="29"/>
  <c r="F408" i="29"/>
  <c r="G408" i="29"/>
  <c r="G409" i="29"/>
  <c r="G410" i="29"/>
  <c r="E411" i="29"/>
  <c r="F411" i="29"/>
  <c r="G411" i="29"/>
  <c r="G412" i="29"/>
  <c r="G413" i="29"/>
  <c r="E416" i="29"/>
  <c r="F416" i="29"/>
  <c r="G416" i="29"/>
  <c r="G420" i="29"/>
  <c r="G421" i="29"/>
  <c r="G422" i="29"/>
  <c r="G423" i="29"/>
  <c r="G424" i="29"/>
  <c r="G425" i="29"/>
  <c r="G426" i="29"/>
  <c r="E427" i="29"/>
  <c r="F427" i="29"/>
  <c r="G427" i="29"/>
  <c r="G428" i="29"/>
  <c r="F429" i="29"/>
  <c r="G429" i="29"/>
  <c r="G430" i="29"/>
  <c r="G431" i="29"/>
  <c r="G432" i="29"/>
  <c r="G433" i="29"/>
  <c r="E434" i="29"/>
  <c r="G434" i="29"/>
  <c r="G435" i="29"/>
  <c r="G436" i="29"/>
  <c r="G437" i="29"/>
  <c r="G438" i="29"/>
  <c r="E439" i="29"/>
  <c r="F439" i="29"/>
  <c r="G439" i="29"/>
  <c r="G440" i="29"/>
  <c r="G441" i="29"/>
  <c r="G442" i="29"/>
  <c r="G443" i="29"/>
  <c r="G444" i="29"/>
  <c r="E445" i="29"/>
  <c r="F445" i="29"/>
  <c r="G445" i="29"/>
  <c r="H445" i="29" s="1"/>
  <c r="G446" i="29"/>
  <c r="F447" i="29"/>
  <c r="G447" i="29"/>
  <c r="G448" i="29"/>
  <c r="G449" i="29"/>
  <c r="G450" i="29"/>
  <c r="G451" i="29"/>
  <c r="G452" i="29"/>
  <c r="G453" i="29"/>
  <c r="G454" i="29"/>
  <c r="G455" i="29"/>
  <c r="G456" i="29"/>
  <c r="G457" i="29"/>
  <c r="E458" i="29"/>
  <c r="F458" i="29"/>
  <c r="G458" i="29"/>
  <c r="E459" i="29"/>
  <c r="F459" i="29"/>
  <c r="G459" i="29"/>
  <c r="G460" i="29"/>
  <c r="F461" i="29"/>
  <c r="G461" i="29"/>
  <c r="F462" i="29"/>
  <c r="G462" i="29"/>
  <c r="G463" i="29"/>
  <c r="G464" i="29"/>
  <c r="G465" i="29"/>
  <c r="E466" i="29"/>
  <c r="F466" i="29"/>
  <c r="G466" i="29"/>
  <c r="G467" i="29"/>
  <c r="G468" i="29"/>
  <c r="E469" i="29"/>
  <c r="F469" i="29"/>
  <c r="G469" i="29"/>
  <c r="E470" i="29"/>
  <c r="G470" i="29"/>
  <c r="E471" i="29"/>
  <c r="F471" i="29"/>
  <c r="G471" i="29"/>
  <c r="F472" i="29"/>
  <c r="G472" i="29"/>
  <c r="G473" i="29"/>
  <c r="E474" i="29"/>
  <c r="F474" i="29"/>
  <c r="G474" i="29"/>
  <c r="G475" i="29"/>
  <c r="F476" i="29"/>
  <c r="G476" i="29"/>
  <c r="G477" i="29"/>
  <c r="G478" i="29"/>
  <c r="G479" i="29"/>
  <c r="E480" i="29"/>
  <c r="F480" i="29"/>
  <c r="G480" i="29"/>
  <c r="G481" i="29"/>
  <c r="G482" i="29"/>
  <c r="G483" i="29"/>
  <c r="E484" i="29"/>
  <c r="F484" i="29"/>
  <c r="G484" i="29"/>
  <c r="E485" i="29"/>
  <c r="F485" i="29"/>
  <c r="G485" i="29"/>
  <c r="G486" i="29"/>
  <c r="G487" i="29"/>
  <c r="G488" i="29"/>
  <c r="G489" i="29"/>
  <c r="G490" i="29"/>
  <c r="G491" i="29"/>
  <c r="E492" i="29"/>
  <c r="F492" i="29"/>
  <c r="G492" i="29"/>
  <c r="F493" i="29"/>
  <c r="G493" i="29"/>
  <c r="E494" i="29"/>
  <c r="F494" i="29"/>
  <c r="G494" i="29"/>
  <c r="G495" i="29"/>
  <c r="G496" i="29"/>
  <c r="G497" i="29"/>
  <c r="E498" i="29"/>
  <c r="F498" i="29"/>
  <c r="G498" i="29"/>
  <c r="G499" i="29"/>
  <c r="G500" i="29"/>
  <c r="F501" i="29"/>
  <c r="G501" i="29"/>
  <c r="G502" i="29"/>
  <c r="G503" i="29"/>
  <c r="E504" i="29"/>
  <c r="F504" i="29"/>
  <c r="G504" i="29"/>
  <c r="G506" i="29"/>
  <c r="G507" i="29"/>
  <c r="E508" i="29"/>
  <c r="F508" i="29"/>
  <c r="G508" i="29"/>
  <c r="G509" i="29"/>
  <c r="G510" i="29"/>
  <c r="G511" i="29"/>
  <c r="G512" i="29"/>
  <c r="G513" i="29"/>
  <c r="G514" i="29"/>
  <c r="E515" i="29"/>
  <c r="F515" i="29"/>
  <c r="G515" i="29"/>
  <c r="E516" i="29"/>
  <c r="F516" i="29"/>
  <c r="G516" i="29"/>
  <c r="E517" i="29"/>
  <c r="F517" i="29"/>
  <c r="G517" i="29"/>
  <c r="E518" i="29"/>
  <c r="F518" i="29"/>
  <c r="G518" i="29"/>
  <c r="G519" i="29"/>
  <c r="G520" i="29"/>
  <c r="G521" i="29"/>
  <c r="E522" i="29"/>
  <c r="F522" i="29"/>
  <c r="G522" i="29"/>
  <c r="E523" i="29"/>
  <c r="F523" i="29"/>
  <c r="G523" i="29"/>
  <c r="G524" i="29"/>
  <c r="E525" i="29"/>
  <c r="F525" i="29"/>
  <c r="G525" i="29"/>
  <c r="G526" i="29"/>
  <c r="E527" i="29"/>
  <c r="F527" i="29"/>
  <c r="G527" i="29"/>
  <c r="E528" i="29"/>
  <c r="F528" i="29"/>
  <c r="G528" i="29"/>
  <c r="G529" i="29"/>
  <c r="G530" i="29"/>
  <c r="G531" i="29"/>
  <c r="G533" i="29"/>
  <c r="F534" i="29"/>
  <c r="G534" i="29"/>
  <c r="G535" i="29"/>
  <c r="E536" i="29"/>
  <c r="F536" i="29"/>
  <c r="G536" i="29"/>
  <c r="G537" i="29"/>
  <c r="G538" i="29"/>
  <c r="G539" i="29"/>
  <c r="G540" i="29"/>
  <c r="E541" i="29"/>
  <c r="F541" i="29"/>
  <c r="G541" i="29"/>
  <c r="G542" i="29"/>
  <c r="E543" i="29"/>
  <c r="F543" i="29"/>
  <c r="G543" i="29"/>
  <c r="G544" i="29"/>
  <c r="G545" i="29"/>
  <c r="E546" i="29"/>
  <c r="F546" i="29"/>
  <c r="G546" i="29"/>
  <c r="G331" i="28"/>
  <c r="G332" i="28"/>
  <c r="G333" i="28"/>
  <c r="G334" i="28"/>
  <c r="G335" i="28"/>
  <c r="G336" i="28"/>
  <c r="G337" i="28"/>
  <c r="G338" i="28"/>
  <c r="G339" i="28"/>
  <c r="G340" i="28"/>
  <c r="E341" i="28"/>
  <c r="F341" i="28"/>
  <c r="G341" i="28"/>
  <c r="G342" i="28"/>
  <c r="G343" i="28"/>
  <c r="E344" i="28"/>
  <c r="F344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E371" i="28"/>
  <c r="G371" i="28"/>
  <c r="H371" i="28" s="1"/>
  <c r="G372" i="28"/>
  <c r="G373" i="28"/>
  <c r="G374" i="28"/>
  <c r="G375" i="28"/>
  <c r="G376" i="28"/>
  <c r="G377" i="28"/>
  <c r="G378" i="28"/>
  <c r="G379" i="28"/>
  <c r="G380" i="28"/>
  <c r="G381" i="28"/>
  <c r="G382" i="28"/>
  <c r="E384" i="28"/>
  <c r="F384" i="28"/>
  <c r="G384" i="28"/>
  <c r="G385" i="28"/>
  <c r="E386" i="28"/>
  <c r="F386" i="28"/>
  <c r="G386" i="28"/>
  <c r="H386" i="28" s="1"/>
  <c r="E387" i="28"/>
  <c r="F387" i="28"/>
  <c r="G387" i="28"/>
  <c r="E388" i="28"/>
  <c r="F388" i="28"/>
  <c r="G388" i="28"/>
  <c r="E389" i="28"/>
  <c r="F389" i="28"/>
  <c r="G389" i="28"/>
  <c r="G390" i="28"/>
  <c r="G391" i="28"/>
  <c r="E392" i="28"/>
  <c r="G392" i="28"/>
  <c r="H392" i="28" s="1"/>
  <c r="G393" i="28"/>
  <c r="G394" i="28"/>
  <c r="G395" i="28"/>
  <c r="G396" i="28"/>
  <c r="E397" i="28"/>
  <c r="F397" i="28"/>
  <c r="G397" i="28"/>
  <c r="E401" i="28"/>
  <c r="F401" i="28"/>
  <c r="G401" i="28"/>
  <c r="G402" i="28"/>
  <c r="E403" i="28"/>
  <c r="F403" i="28"/>
  <c r="G403" i="28"/>
  <c r="H403" i="28" s="1"/>
  <c r="G404" i="28"/>
  <c r="E405" i="28"/>
  <c r="F405" i="28"/>
  <c r="G405" i="28"/>
  <c r="E407" i="28"/>
  <c r="F407" i="28"/>
  <c r="G407" i="28"/>
  <c r="E408" i="28"/>
  <c r="F408" i="28"/>
  <c r="G408" i="28"/>
  <c r="H408" i="28" s="1"/>
  <c r="G409" i="28"/>
  <c r="E410" i="28"/>
  <c r="G410" i="28"/>
  <c r="E411" i="28"/>
  <c r="F411" i="28"/>
  <c r="G411" i="28"/>
  <c r="G412" i="28"/>
  <c r="E413" i="28"/>
  <c r="F413" i="28"/>
  <c r="G413" i="28"/>
  <c r="E416" i="28"/>
  <c r="F416" i="28"/>
  <c r="G416" i="28"/>
  <c r="G420" i="28"/>
  <c r="G421" i="28"/>
  <c r="G422" i="28"/>
  <c r="G423" i="28"/>
  <c r="G424" i="28"/>
  <c r="G425" i="28"/>
  <c r="G426" i="28"/>
  <c r="G427" i="28"/>
  <c r="G428" i="28"/>
  <c r="E429" i="28"/>
  <c r="F429" i="28"/>
  <c r="G429" i="28"/>
  <c r="H429" i="28" s="1"/>
  <c r="G430" i="28"/>
  <c r="E431" i="28"/>
  <c r="F431" i="28"/>
  <c r="G431" i="28"/>
  <c r="H431" i="28" s="1"/>
  <c r="G432" i="28"/>
  <c r="G433" i="28"/>
  <c r="G434" i="28"/>
  <c r="E435" i="28"/>
  <c r="G435" i="28"/>
  <c r="G436" i="28"/>
  <c r="G437" i="28"/>
  <c r="G438" i="28"/>
  <c r="E439" i="28"/>
  <c r="F439" i="28"/>
  <c r="G439" i="28"/>
  <c r="E440" i="28"/>
  <c r="F440" i="28"/>
  <c r="G440" i="28"/>
  <c r="G441" i="28"/>
  <c r="E442" i="28"/>
  <c r="F442" i="28"/>
  <c r="G442" i="28"/>
  <c r="G443" i="28"/>
  <c r="E444" i="28"/>
  <c r="F444" i="28"/>
  <c r="G444" i="28"/>
  <c r="E445" i="28"/>
  <c r="F445" i="28"/>
  <c r="G445" i="28"/>
  <c r="G446" i="28"/>
  <c r="G447" i="28"/>
  <c r="G448" i="28"/>
  <c r="E449" i="28"/>
  <c r="F449" i="28"/>
  <c r="G449" i="28"/>
  <c r="G450" i="28"/>
  <c r="G451" i="28"/>
  <c r="G452" i="28"/>
  <c r="G453" i="28"/>
  <c r="G454" i="28"/>
  <c r="G455" i="28"/>
  <c r="G456" i="28"/>
  <c r="G457" i="28"/>
  <c r="E458" i="28"/>
  <c r="G458" i="28"/>
  <c r="H458" i="28" s="1"/>
  <c r="E459" i="28"/>
  <c r="G459" i="28"/>
  <c r="G460" i="28"/>
  <c r="G461" i="28"/>
  <c r="G462" i="28"/>
  <c r="E463" i="28"/>
  <c r="F463" i="28"/>
  <c r="G463" i="28"/>
  <c r="G464" i="28"/>
  <c r="G465" i="28"/>
  <c r="G466" i="28"/>
  <c r="G467" i="28"/>
  <c r="E468" i="28"/>
  <c r="F468" i="28"/>
  <c r="G468" i="28"/>
  <c r="H468" i="28" s="1"/>
  <c r="E469" i="28"/>
  <c r="F469" i="28"/>
  <c r="G469" i="28"/>
  <c r="E470" i="28"/>
  <c r="F470" i="28"/>
  <c r="G470" i="28"/>
  <c r="G471" i="28"/>
  <c r="E472" i="28"/>
  <c r="F472" i="28"/>
  <c r="G472" i="28"/>
  <c r="E473" i="28"/>
  <c r="G473" i="28"/>
  <c r="G474" i="28"/>
  <c r="G475" i="28"/>
  <c r="G476" i="28"/>
  <c r="G477" i="28"/>
  <c r="G478" i="28"/>
  <c r="G479" i="28"/>
  <c r="G480" i="28"/>
  <c r="G481" i="28"/>
  <c r="G482" i="28"/>
  <c r="G483" i="28"/>
  <c r="E484" i="28"/>
  <c r="G484" i="28"/>
  <c r="E485" i="28"/>
  <c r="F485" i="28"/>
  <c r="G485" i="28"/>
  <c r="G486" i="28"/>
  <c r="G487" i="28"/>
  <c r="G488" i="28"/>
  <c r="G489" i="28"/>
  <c r="E490" i="28"/>
  <c r="F490" i="28"/>
  <c r="G490" i="28"/>
  <c r="G491" i="28"/>
  <c r="G492" i="28"/>
  <c r="E493" i="28"/>
  <c r="G493" i="28"/>
  <c r="G494" i="28"/>
  <c r="E495" i="28"/>
  <c r="G495" i="28"/>
  <c r="E496" i="28"/>
  <c r="F496" i="28"/>
  <c r="G496" i="28"/>
  <c r="E497" i="28"/>
  <c r="F497" i="28"/>
  <c r="G497" i="28"/>
  <c r="H497" i="28" s="1"/>
  <c r="E498" i="28"/>
  <c r="F498" i="28"/>
  <c r="G498" i="28"/>
  <c r="G499" i="28"/>
  <c r="G500" i="28"/>
  <c r="G501" i="28"/>
  <c r="G502" i="28"/>
  <c r="G503" i="28"/>
  <c r="E504" i="28"/>
  <c r="G504" i="28"/>
  <c r="H504" i="28" s="1"/>
  <c r="G506" i="28"/>
  <c r="E507" i="28"/>
  <c r="F507" i="28"/>
  <c r="G507" i="28"/>
  <c r="H507" i="28" s="1"/>
  <c r="F508" i="28"/>
  <c r="G508" i="28"/>
  <c r="G509" i="28"/>
  <c r="G510" i="28"/>
  <c r="G511" i="28"/>
  <c r="G512" i="28"/>
  <c r="G513" i="28"/>
  <c r="G514" i="28"/>
  <c r="G515" i="28"/>
  <c r="E516" i="28"/>
  <c r="F516" i="28"/>
  <c r="G516" i="28"/>
  <c r="H516" i="28" s="1"/>
  <c r="G517" i="28"/>
  <c r="E518" i="28"/>
  <c r="F518" i="28"/>
  <c r="G518" i="28"/>
  <c r="H518" i="28" s="1"/>
  <c r="G519" i="28"/>
  <c r="E520" i="28"/>
  <c r="G520" i="28"/>
  <c r="G521" i="28"/>
  <c r="E522" i="28"/>
  <c r="F522" i="28"/>
  <c r="G522" i="28"/>
  <c r="H522" i="28" s="1"/>
  <c r="E523" i="28"/>
  <c r="F523" i="28"/>
  <c r="G523" i="28"/>
  <c r="G524" i="28"/>
  <c r="E525" i="28"/>
  <c r="F525" i="28"/>
  <c r="G525" i="28"/>
  <c r="G526" i="28"/>
  <c r="E527" i="28"/>
  <c r="F527" i="28"/>
  <c r="G527" i="28"/>
  <c r="E528" i="28"/>
  <c r="F528" i="28"/>
  <c r="G528" i="28"/>
  <c r="G529" i="28"/>
  <c r="G530" i="28"/>
  <c r="G531" i="28"/>
  <c r="E533" i="28"/>
  <c r="F533" i="28"/>
  <c r="G533" i="28"/>
  <c r="E534" i="28"/>
  <c r="F534" i="28"/>
  <c r="G534" i="28"/>
  <c r="E535" i="28"/>
  <c r="F535" i="28"/>
  <c r="G535" i="28"/>
  <c r="E536" i="28"/>
  <c r="G536" i="28"/>
  <c r="E537" i="28"/>
  <c r="F537" i="28"/>
  <c r="G537" i="28"/>
  <c r="G538" i="28"/>
  <c r="G539" i="28"/>
  <c r="G540" i="28"/>
  <c r="G541" i="28"/>
  <c r="G542" i="28"/>
  <c r="G543" i="28"/>
  <c r="G544" i="28"/>
  <c r="E545" i="28"/>
  <c r="G545" i="28"/>
  <c r="E546" i="28"/>
  <c r="F546" i="28"/>
  <c r="G546" i="28"/>
  <c r="G331" i="27"/>
  <c r="G332" i="27"/>
  <c r="G333" i="27"/>
  <c r="E334" i="27"/>
  <c r="F334" i="27"/>
  <c r="G334" i="27"/>
  <c r="E335" i="27"/>
  <c r="G335" i="27"/>
  <c r="G336" i="27"/>
  <c r="G337" i="27"/>
  <c r="G338" i="27"/>
  <c r="G339" i="27"/>
  <c r="G340" i="27"/>
  <c r="E341" i="27"/>
  <c r="F341" i="27"/>
  <c r="G341" i="27"/>
  <c r="G342" i="27"/>
  <c r="G343" i="27"/>
  <c r="E344" i="27"/>
  <c r="F344" i="27"/>
  <c r="G344" i="27"/>
  <c r="G345" i="27"/>
  <c r="G346" i="27"/>
  <c r="G347" i="27"/>
  <c r="G348" i="27"/>
  <c r="G349" i="27"/>
  <c r="G350" i="27"/>
  <c r="E351" i="27"/>
  <c r="F351" i="27"/>
  <c r="G351" i="27"/>
  <c r="G352" i="27"/>
  <c r="G353" i="27"/>
  <c r="G354" i="27"/>
  <c r="E355" i="27"/>
  <c r="F355" i="27"/>
  <c r="G355" i="27"/>
  <c r="G356" i="27"/>
  <c r="G357" i="27"/>
  <c r="G358" i="27"/>
  <c r="G359" i="27"/>
  <c r="G360" i="27"/>
  <c r="G361" i="27"/>
  <c r="E362" i="27"/>
  <c r="F362" i="27"/>
  <c r="G362" i="27"/>
  <c r="G363" i="27"/>
  <c r="G364" i="27"/>
  <c r="G365" i="27"/>
  <c r="G366" i="27"/>
  <c r="G367" i="27"/>
  <c r="G368" i="27"/>
  <c r="G369" i="27"/>
  <c r="G370" i="27"/>
  <c r="E371" i="27"/>
  <c r="G371" i="27"/>
  <c r="G372" i="27"/>
  <c r="G373" i="27"/>
  <c r="G374" i="27"/>
  <c r="G375" i="27"/>
  <c r="G376" i="27"/>
  <c r="E377" i="27"/>
  <c r="F377" i="27"/>
  <c r="G377" i="27"/>
  <c r="G378" i="27"/>
  <c r="G379" i="27"/>
  <c r="G380" i="27"/>
  <c r="G381" i="27"/>
  <c r="G382" i="27"/>
  <c r="E384" i="27"/>
  <c r="F384" i="27"/>
  <c r="G384" i="27"/>
  <c r="G385" i="27"/>
  <c r="E386" i="27"/>
  <c r="F386" i="27"/>
  <c r="G386" i="27"/>
  <c r="E387" i="27"/>
  <c r="F387" i="27"/>
  <c r="G387" i="27"/>
  <c r="E388" i="27"/>
  <c r="F388" i="27"/>
  <c r="G388" i="27"/>
  <c r="E389" i="27"/>
  <c r="F389" i="27"/>
  <c r="G389" i="27"/>
  <c r="G390" i="27"/>
  <c r="E391" i="27"/>
  <c r="F391" i="27"/>
  <c r="G391" i="27"/>
  <c r="E392" i="27"/>
  <c r="F392" i="27"/>
  <c r="G392" i="27"/>
  <c r="G393" i="27"/>
  <c r="G394" i="27"/>
  <c r="G395" i="27"/>
  <c r="E396" i="27"/>
  <c r="F396" i="27"/>
  <c r="G396" i="27"/>
  <c r="E397" i="27"/>
  <c r="F397" i="27"/>
  <c r="G397" i="27"/>
  <c r="G401" i="27"/>
  <c r="G402" i="27"/>
  <c r="G403" i="27"/>
  <c r="E404" i="27"/>
  <c r="F404" i="27"/>
  <c r="G404" i="27"/>
  <c r="E405" i="27"/>
  <c r="F405" i="27"/>
  <c r="G405" i="27"/>
  <c r="E407" i="27"/>
  <c r="F407" i="27"/>
  <c r="G407" i="27"/>
  <c r="E408" i="27"/>
  <c r="F408" i="27"/>
  <c r="G408" i="27"/>
  <c r="G409" i="27"/>
  <c r="G410" i="27"/>
  <c r="E411" i="27"/>
  <c r="F411" i="27"/>
  <c r="G411" i="27"/>
  <c r="G412" i="27"/>
  <c r="G413" i="27"/>
  <c r="G416" i="27"/>
  <c r="G420" i="27"/>
  <c r="E421" i="27"/>
  <c r="F421" i="27"/>
  <c r="G421" i="27"/>
  <c r="G422" i="27"/>
  <c r="G423" i="27"/>
  <c r="G424" i="27"/>
  <c r="G425" i="27"/>
  <c r="G426" i="27"/>
  <c r="E427" i="27"/>
  <c r="F427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E441" i="27"/>
  <c r="F441" i="27"/>
  <c r="G441" i="27"/>
  <c r="G442" i="27"/>
  <c r="G443" i="27"/>
  <c r="E444" i="27"/>
  <c r="F444" i="27"/>
  <c r="G444" i="27"/>
  <c r="G445" i="27"/>
  <c r="G446" i="27"/>
  <c r="E447" i="27"/>
  <c r="F447" i="27"/>
  <c r="G447" i="27"/>
  <c r="G448" i="27"/>
  <c r="E449" i="27"/>
  <c r="F449" i="27"/>
  <c r="G449" i="27"/>
  <c r="G450" i="27"/>
  <c r="G451" i="27"/>
  <c r="G452" i="27"/>
  <c r="E453" i="27"/>
  <c r="F453" i="27"/>
  <c r="G453" i="27"/>
  <c r="G454" i="27"/>
  <c r="E455" i="27"/>
  <c r="F455" i="27"/>
  <c r="G455" i="27"/>
  <c r="G456" i="27"/>
  <c r="G457" i="27"/>
  <c r="E458" i="27"/>
  <c r="G458" i="27"/>
  <c r="G459" i="27"/>
  <c r="E460" i="27"/>
  <c r="F460" i="27"/>
  <c r="G460" i="27"/>
  <c r="E461" i="27"/>
  <c r="F461" i="27"/>
  <c r="G461" i="27"/>
  <c r="G462" i="27"/>
  <c r="G463" i="27"/>
  <c r="G464" i="27"/>
  <c r="G465" i="27"/>
  <c r="G466" i="27"/>
  <c r="G467" i="27"/>
  <c r="E468" i="27"/>
  <c r="F468" i="27"/>
  <c r="G468" i="27"/>
  <c r="G469" i="27"/>
  <c r="G470" i="27"/>
  <c r="E471" i="27"/>
  <c r="F471" i="27"/>
  <c r="G471" i="27"/>
  <c r="E472" i="27"/>
  <c r="F472" i="27"/>
  <c r="G472" i="27"/>
  <c r="E473" i="27"/>
  <c r="G473" i="27"/>
  <c r="E474" i="27"/>
  <c r="F474" i="27"/>
  <c r="G474" i="27"/>
  <c r="E475" i="27"/>
  <c r="F475" i="27"/>
  <c r="G475" i="27"/>
  <c r="G476" i="27"/>
  <c r="G477" i="27"/>
  <c r="G478" i="27"/>
  <c r="E479" i="27"/>
  <c r="F479" i="27"/>
  <c r="G479" i="27"/>
  <c r="E480" i="27"/>
  <c r="F480" i="27"/>
  <c r="G480" i="27"/>
  <c r="E481" i="27"/>
  <c r="F481" i="27"/>
  <c r="G481" i="27"/>
  <c r="G482" i="27"/>
  <c r="G483" i="27"/>
  <c r="E484" i="27"/>
  <c r="G484" i="27"/>
  <c r="E485" i="27"/>
  <c r="F485" i="27"/>
  <c r="G485" i="27"/>
  <c r="G486" i="27"/>
  <c r="E487" i="27"/>
  <c r="G487" i="27"/>
  <c r="E488" i="27"/>
  <c r="F488" i="27"/>
  <c r="G488" i="27"/>
  <c r="E489" i="27"/>
  <c r="F489" i="27"/>
  <c r="G489" i="27"/>
  <c r="E490" i="27"/>
  <c r="F490" i="27"/>
  <c r="G490" i="27"/>
  <c r="E491" i="27"/>
  <c r="G491" i="27"/>
  <c r="E492" i="27"/>
  <c r="F492" i="27"/>
  <c r="G492" i="27"/>
  <c r="G493" i="27"/>
  <c r="E494" i="27"/>
  <c r="F494" i="27"/>
  <c r="G494" i="27"/>
  <c r="G495" i="27"/>
  <c r="E496" i="27"/>
  <c r="F496" i="27"/>
  <c r="G496" i="27"/>
  <c r="E497" i="27"/>
  <c r="G497" i="27"/>
  <c r="E498" i="27"/>
  <c r="G498" i="27"/>
  <c r="E499" i="27"/>
  <c r="G499" i="27"/>
  <c r="E500" i="27"/>
  <c r="F500" i="27"/>
  <c r="G500" i="27"/>
  <c r="G501" i="27"/>
  <c r="E502" i="27"/>
  <c r="F502" i="27"/>
  <c r="G502" i="27"/>
  <c r="G503" i="27"/>
  <c r="G504" i="27"/>
  <c r="G506" i="27"/>
  <c r="G507" i="27"/>
  <c r="E508" i="27"/>
  <c r="F508" i="27"/>
  <c r="G508" i="27"/>
  <c r="G509" i="27"/>
  <c r="G510" i="27"/>
  <c r="E511" i="27"/>
  <c r="F511" i="27"/>
  <c r="G511" i="27"/>
  <c r="F512" i="27"/>
  <c r="G512" i="27"/>
  <c r="G513" i="27"/>
  <c r="E514" i="27"/>
  <c r="F514" i="27"/>
  <c r="G514" i="27"/>
  <c r="G515" i="27"/>
  <c r="E516" i="27"/>
  <c r="F516" i="27"/>
  <c r="G516" i="27"/>
  <c r="E517" i="27"/>
  <c r="F517" i="27"/>
  <c r="G517" i="27"/>
  <c r="E518" i="27"/>
  <c r="F518" i="27"/>
  <c r="G518" i="27"/>
  <c r="G519" i="27"/>
  <c r="E520" i="27"/>
  <c r="F520" i="27"/>
  <c r="G520" i="27"/>
  <c r="G521" i="27"/>
  <c r="E522" i="27"/>
  <c r="F522" i="27"/>
  <c r="G522" i="27"/>
  <c r="E523" i="27"/>
  <c r="F523" i="27"/>
  <c r="G523" i="27"/>
  <c r="G524" i="27"/>
  <c r="E525" i="27"/>
  <c r="F525" i="27"/>
  <c r="G525" i="27"/>
  <c r="G526" i="27"/>
  <c r="E527" i="27"/>
  <c r="F527" i="27"/>
  <c r="G527" i="27"/>
  <c r="E528" i="27"/>
  <c r="F528" i="27"/>
  <c r="G528" i="27"/>
  <c r="G529" i="27"/>
  <c r="G530" i="27"/>
  <c r="G531" i="27"/>
  <c r="G533" i="27"/>
  <c r="G534" i="27"/>
  <c r="G535" i="27"/>
  <c r="E536" i="27"/>
  <c r="G536" i="27"/>
  <c r="G537" i="27"/>
  <c r="G538" i="27"/>
  <c r="G539" i="27"/>
  <c r="G540" i="27"/>
  <c r="G541" i="27"/>
  <c r="G542" i="27"/>
  <c r="E543" i="27"/>
  <c r="F543" i="27"/>
  <c r="G543" i="27"/>
  <c r="F544" i="27"/>
  <c r="G544" i="27"/>
  <c r="G545" i="27"/>
  <c r="E546" i="27"/>
  <c r="F546" i="27"/>
  <c r="G546" i="27"/>
  <c r="G331" i="26"/>
  <c r="G332" i="26"/>
  <c r="G333" i="26"/>
  <c r="E334" i="26"/>
  <c r="F334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E348" i="26"/>
  <c r="F348" i="26"/>
  <c r="G348" i="26"/>
  <c r="G349" i="26"/>
  <c r="G350" i="26"/>
  <c r="G351" i="26"/>
  <c r="G352" i="26"/>
  <c r="G353" i="26"/>
  <c r="G354" i="26"/>
  <c r="G355" i="26"/>
  <c r="G356" i="26"/>
  <c r="E357" i="26"/>
  <c r="F357" i="26"/>
  <c r="G357" i="26"/>
  <c r="G358" i="26"/>
  <c r="G359" i="26"/>
  <c r="G360" i="26"/>
  <c r="G361" i="26"/>
  <c r="G362" i="26"/>
  <c r="G363" i="26"/>
  <c r="G364" i="26"/>
  <c r="G365" i="26"/>
  <c r="F366" i="26"/>
  <c r="G366" i="26"/>
  <c r="G367" i="26"/>
  <c r="G368" i="26"/>
  <c r="G369" i="26"/>
  <c r="G370" i="26"/>
  <c r="E371" i="26"/>
  <c r="F371" i="26"/>
  <c r="G371" i="26"/>
  <c r="G372" i="26"/>
  <c r="F373" i="26"/>
  <c r="G373" i="26"/>
  <c r="G374" i="26"/>
  <c r="G375" i="26"/>
  <c r="G376" i="26"/>
  <c r="E377" i="26"/>
  <c r="F377" i="26"/>
  <c r="G377" i="26"/>
  <c r="G378" i="26"/>
  <c r="G379" i="26"/>
  <c r="G380" i="26"/>
  <c r="G381" i="26"/>
  <c r="G382" i="26"/>
  <c r="E384" i="26"/>
  <c r="F384" i="26"/>
  <c r="G384" i="26"/>
  <c r="E385" i="26"/>
  <c r="G385" i="26"/>
  <c r="E386" i="26"/>
  <c r="F386" i="26"/>
  <c r="G386" i="26"/>
  <c r="E387" i="26"/>
  <c r="F387" i="26"/>
  <c r="G387" i="26"/>
  <c r="E388" i="26"/>
  <c r="F388" i="26"/>
  <c r="G388" i="26"/>
  <c r="E389" i="26"/>
  <c r="F389" i="26"/>
  <c r="G389" i="26"/>
  <c r="G390" i="26"/>
  <c r="E391" i="26"/>
  <c r="F391" i="26"/>
  <c r="G391" i="26"/>
  <c r="E392" i="26"/>
  <c r="G392" i="26"/>
  <c r="G393" i="26"/>
  <c r="G394" i="26"/>
  <c r="G395" i="26"/>
  <c r="E396" i="26"/>
  <c r="F396" i="26"/>
  <c r="G396" i="26"/>
  <c r="E397" i="26"/>
  <c r="F397" i="26"/>
  <c r="G397" i="26"/>
  <c r="G401" i="26"/>
  <c r="G402" i="26"/>
  <c r="G403" i="26"/>
  <c r="E404" i="26"/>
  <c r="F404" i="26"/>
  <c r="G404" i="26"/>
  <c r="H404" i="26" s="1"/>
  <c r="E405" i="26"/>
  <c r="G405" i="26"/>
  <c r="G407" i="26"/>
  <c r="G408" i="26"/>
  <c r="G409" i="26"/>
  <c r="G410" i="26"/>
  <c r="G411" i="26"/>
  <c r="G412" i="26"/>
  <c r="E413" i="26"/>
  <c r="F413" i="26"/>
  <c r="G413" i="26"/>
  <c r="G416" i="26"/>
  <c r="G420" i="26"/>
  <c r="F421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E441" i="26"/>
  <c r="F441" i="26"/>
  <c r="G441" i="26"/>
  <c r="G442" i="26"/>
  <c r="G443" i="26"/>
  <c r="E444" i="26"/>
  <c r="F444" i="26"/>
  <c r="G444" i="26"/>
  <c r="G445" i="26"/>
  <c r="G446" i="26"/>
  <c r="G447" i="26"/>
  <c r="G448" i="26"/>
  <c r="E449" i="26"/>
  <c r="F449" i="26"/>
  <c r="G449" i="26"/>
  <c r="E450" i="26"/>
  <c r="F450" i="26"/>
  <c r="G450" i="26"/>
  <c r="G451" i="26"/>
  <c r="G452" i="26"/>
  <c r="G453" i="26"/>
  <c r="G454" i="26"/>
  <c r="G455" i="26"/>
  <c r="G456" i="26"/>
  <c r="G457" i="26"/>
  <c r="E458" i="26"/>
  <c r="F458" i="26"/>
  <c r="G458" i="26"/>
  <c r="G459" i="26"/>
  <c r="G460" i="26"/>
  <c r="E461" i="26"/>
  <c r="F461" i="26"/>
  <c r="G461" i="26"/>
  <c r="G462" i="26"/>
  <c r="G463" i="26"/>
  <c r="G464" i="26"/>
  <c r="E465" i="26"/>
  <c r="F465" i="26"/>
  <c r="G465" i="26"/>
  <c r="E466" i="26"/>
  <c r="F466" i="26"/>
  <c r="G466" i="26"/>
  <c r="G467" i="26"/>
  <c r="G468" i="26"/>
  <c r="E469" i="26"/>
  <c r="F469" i="26"/>
  <c r="G469" i="26"/>
  <c r="E470" i="26"/>
  <c r="F470" i="26"/>
  <c r="G470" i="26"/>
  <c r="E471" i="26"/>
  <c r="F471" i="26"/>
  <c r="G471" i="26"/>
  <c r="E472" i="26"/>
  <c r="F472" i="26"/>
  <c r="G472" i="26"/>
  <c r="E473" i="26"/>
  <c r="F473" i="26"/>
  <c r="G473" i="26"/>
  <c r="G474" i="26"/>
  <c r="E475" i="26"/>
  <c r="F475" i="26"/>
  <c r="G475" i="26"/>
  <c r="E476" i="26"/>
  <c r="G476" i="26"/>
  <c r="G477" i="26"/>
  <c r="G478" i="26"/>
  <c r="G479" i="26"/>
  <c r="E480" i="26"/>
  <c r="F480" i="26"/>
  <c r="G480" i="26"/>
  <c r="E481" i="26"/>
  <c r="F481" i="26"/>
  <c r="G481" i="26"/>
  <c r="G482" i="26"/>
  <c r="G483" i="26"/>
  <c r="E484" i="26"/>
  <c r="G484" i="26"/>
  <c r="E485" i="26"/>
  <c r="F485" i="26"/>
  <c r="G485" i="26"/>
  <c r="G486" i="26"/>
  <c r="G487" i="26"/>
  <c r="E488" i="26"/>
  <c r="F488" i="26"/>
  <c r="G488" i="26"/>
  <c r="E489" i="26"/>
  <c r="F489" i="26"/>
  <c r="G489" i="26"/>
  <c r="E490" i="26"/>
  <c r="F490" i="26"/>
  <c r="G490" i="26"/>
  <c r="H490" i="26" s="1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G499" i="26"/>
  <c r="G500" i="26"/>
  <c r="E501" i="26"/>
  <c r="F501" i="26"/>
  <c r="G501" i="26"/>
  <c r="E502" i="26"/>
  <c r="F502" i="26"/>
  <c r="G502" i="26"/>
  <c r="G503" i="26"/>
  <c r="E504" i="26"/>
  <c r="F504" i="26"/>
  <c r="G504" i="26"/>
  <c r="G506" i="26"/>
  <c r="E507" i="26"/>
  <c r="G507" i="26"/>
  <c r="E508" i="26"/>
  <c r="F508" i="26"/>
  <c r="G508" i="26"/>
  <c r="G509" i="26"/>
  <c r="G510" i="26"/>
  <c r="G511" i="26"/>
  <c r="G512" i="26"/>
  <c r="G513" i="26"/>
  <c r="G514" i="26"/>
  <c r="G515" i="26"/>
  <c r="E516" i="26"/>
  <c r="F516" i="26"/>
  <c r="G516" i="26"/>
  <c r="E517" i="26"/>
  <c r="F517" i="26"/>
  <c r="G517" i="26"/>
  <c r="E518" i="26"/>
  <c r="F518" i="26"/>
  <c r="G518" i="26"/>
  <c r="G519" i="26"/>
  <c r="E520" i="26"/>
  <c r="G520" i="26"/>
  <c r="H520" i="26" s="1"/>
  <c r="G521" i="26"/>
  <c r="G522" i="26"/>
  <c r="E523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31" i="26"/>
  <c r="E533" i="26"/>
  <c r="F533" i="26"/>
  <c r="G533" i="26"/>
  <c r="H533" i="26" s="1"/>
  <c r="E534" i="26"/>
  <c r="F534" i="26"/>
  <c r="G534" i="26"/>
  <c r="E535" i="26"/>
  <c r="F535" i="26"/>
  <c r="G535" i="26"/>
  <c r="E536" i="26"/>
  <c r="G536" i="26"/>
  <c r="E537" i="26"/>
  <c r="F537" i="26"/>
  <c r="G537" i="26"/>
  <c r="G538" i="26"/>
  <c r="G539" i="26"/>
  <c r="G540" i="26"/>
  <c r="G541" i="26"/>
  <c r="G542" i="26"/>
  <c r="E543" i="26"/>
  <c r="F543" i="26"/>
  <c r="G543" i="26"/>
  <c r="G544" i="26"/>
  <c r="E545" i="26"/>
  <c r="G545" i="26"/>
  <c r="E546" i="26"/>
  <c r="F546" i="26"/>
  <c r="G546" i="26"/>
  <c r="G331" i="25"/>
  <c r="G332" i="25"/>
  <c r="G333" i="25"/>
  <c r="E334" i="25"/>
  <c r="F334" i="25"/>
  <c r="G334" i="25"/>
  <c r="E335" i="25"/>
  <c r="F335" i="25"/>
  <c r="G335" i="25"/>
  <c r="G336" i="25"/>
  <c r="G337" i="25"/>
  <c r="G338" i="25"/>
  <c r="G339" i="25"/>
  <c r="G340" i="25"/>
  <c r="E341" i="25"/>
  <c r="F341" i="25"/>
  <c r="G341" i="25"/>
  <c r="G342" i="25"/>
  <c r="G343" i="25"/>
  <c r="E344" i="25"/>
  <c r="F344" i="25"/>
  <c r="G344" i="25"/>
  <c r="G345" i="25"/>
  <c r="G346" i="25"/>
  <c r="E347" i="25"/>
  <c r="F347" i="25"/>
  <c r="G347" i="25"/>
  <c r="E348" i="25"/>
  <c r="F348" i="25"/>
  <c r="G348" i="25"/>
  <c r="G349" i="25"/>
  <c r="G350" i="25"/>
  <c r="E351" i="25"/>
  <c r="F351" i="25"/>
  <c r="G351" i="25"/>
  <c r="G352" i="25"/>
  <c r="G353" i="25"/>
  <c r="G354" i="25"/>
  <c r="E355" i="25"/>
  <c r="G355" i="25"/>
  <c r="G356" i="25"/>
  <c r="E357" i="25"/>
  <c r="F357" i="25"/>
  <c r="G357" i="25"/>
  <c r="H357" i="25" s="1"/>
  <c r="G358" i="25"/>
  <c r="G359" i="25"/>
  <c r="E360" i="25"/>
  <c r="G360" i="25"/>
  <c r="G361" i="25"/>
  <c r="E362" i="25"/>
  <c r="F362" i="25"/>
  <c r="G362" i="25"/>
  <c r="G363" i="25"/>
  <c r="G364" i="25"/>
  <c r="G365" i="25"/>
  <c r="E366" i="25"/>
  <c r="F366" i="25"/>
  <c r="G366" i="25"/>
  <c r="G367" i="25"/>
  <c r="G368" i="25"/>
  <c r="G369" i="25"/>
  <c r="G370" i="25"/>
  <c r="E371" i="25"/>
  <c r="F371" i="25"/>
  <c r="G371" i="25"/>
  <c r="E372" i="25"/>
  <c r="F372" i="25"/>
  <c r="G372" i="25"/>
  <c r="E373" i="25"/>
  <c r="F373" i="25"/>
  <c r="G373" i="25"/>
  <c r="E374" i="25"/>
  <c r="G374" i="25"/>
  <c r="G375" i="25"/>
  <c r="G376" i="25"/>
  <c r="G377" i="25"/>
  <c r="G378" i="25"/>
  <c r="G379" i="25"/>
  <c r="G380" i="25"/>
  <c r="G381" i="25"/>
  <c r="G382" i="25"/>
  <c r="E384" i="25"/>
  <c r="F384" i="25"/>
  <c r="G384" i="25"/>
  <c r="G385" i="25"/>
  <c r="E386" i="25"/>
  <c r="F386" i="25"/>
  <c r="G386" i="25"/>
  <c r="G387" i="25"/>
  <c r="E388" i="25"/>
  <c r="F388" i="25"/>
  <c r="G388" i="25"/>
  <c r="E389" i="25"/>
  <c r="F389" i="25"/>
  <c r="G389" i="25"/>
  <c r="G390" i="25"/>
  <c r="E391" i="25"/>
  <c r="F391" i="25"/>
  <c r="G391" i="25"/>
  <c r="E392" i="25"/>
  <c r="G392" i="25"/>
  <c r="G393" i="25"/>
  <c r="G394" i="25"/>
  <c r="G395" i="25"/>
  <c r="F396" i="25"/>
  <c r="G396" i="25"/>
  <c r="E397" i="25"/>
  <c r="F397" i="25"/>
  <c r="G397" i="25"/>
  <c r="E401" i="25"/>
  <c r="F401" i="25"/>
  <c r="G401" i="25"/>
  <c r="G402" i="25"/>
  <c r="E403" i="25"/>
  <c r="F403" i="25"/>
  <c r="G403" i="25"/>
  <c r="E404" i="25"/>
  <c r="F404" i="25"/>
  <c r="G404" i="25"/>
  <c r="E405" i="25"/>
  <c r="F405" i="25"/>
  <c r="G405" i="25"/>
  <c r="E407" i="25"/>
  <c r="F407" i="25"/>
  <c r="G407" i="25"/>
  <c r="G408" i="25"/>
  <c r="G409" i="25"/>
  <c r="G410" i="25"/>
  <c r="F411" i="25"/>
  <c r="G411" i="25"/>
  <c r="G412" i="25"/>
  <c r="E413" i="25"/>
  <c r="F413" i="25"/>
  <c r="G413" i="25"/>
  <c r="E416" i="25"/>
  <c r="F416" i="25"/>
  <c r="G416" i="25"/>
  <c r="G420" i="25"/>
  <c r="G421" i="25"/>
  <c r="G422" i="25"/>
  <c r="G423" i="25"/>
  <c r="G424" i="25"/>
  <c r="G425" i="25"/>
  <c r="E426" i="25"/>
  <c r="G426" i="25"/>
  <c r="G427" i="25"/>
  <c r="G428" i="25"/>
  <c r="G429" i="25"/>
  <c r="G430" i="25"/>
  <c r="G431" i="25"/>
  <c r="G432" i="25"/>
  <c r="G433" i="25"/>
  <c r="G434" i="25"/>
  <c r="E435" i="25"/>
  <c r="F435" i="25"/>
  <c r="G435" i="25"/>
  <c r="G436" i="25"/>
  <c r="G437" i="25"/>
  <c r="G438" i="25"/>
  <c r="E439" i="25"/>
  <c r="F439" i="25"/>
  <c r="G439" i="25"/>
  <c r="H439" i="25" s="1"/>
  <c r="G440" i="25"/>
  <c r="E441" i="25"/>
  <c r="F441" i="25"/>
  <c r="G441" i="25"/>
  <c r="G442" i="25"/>
  <c r="G443" i="25"/>
  <c r="E444" i="25"/>
  <c r="F444" i="25"/>
  <c r="G444" i="25"/>
  <c r="G445" i="25"/>
  <c r="G446" i="25"/>
  <c r="E447" i="25"/>
  <c r="F447" i="25"/>
  <c r="G447" i="25"/>
  <c r="G448" i="25"/>
  <c r="E449" i="25"/>
  <c r="F449" i="25"/>
  <c r="G449" i="25"/>
  <c r="G450" i="25"/>
  <c r="G451" i="25"/>
  <c r="E452" i="25"/>
  <c r="F452" i="25"/>
  <c r="G452" i="25"/>
  <c r="G453" i="25"/>
  <c r="G454" i="25"/>
  <c r="G455" i="25"/>
  <c r="G456" i="25"/>
  <c r="G457" i="25"/>
  <c r="E458" i="25"/>
  <c r="F458" i="25"/>
  <c r="G458" i="25"/>
  <c r="G459" i="25"/>
  <c r="E460" i="25"/>
  <c r="G460" i="25"/>
  <c r="E461" i="25"/>
  <c r="F461" i="25"/>
  <c r="G461" i="25"/>
  <c r="G462" i="25"/>
  <c r="E463" i="25"/>
  <c r="F463" i="25"/>
  <c r="G463" i="25"/>
  <c r="E464" i="25"/>
  <c r="G464" i="25"/>
  <c r="G465" i="25"/>
  <c r="E466" i="25"/>
  <c r="F466" i="25"/>
  <c r="G466" i="25"/>
  <c r="G467" i="25"/>
  <c r="G468" i="25"/>
  <c r="E469" i="25"/>
  <c r="F469" i="25"/>
  <c r="G469" i="25"/>
  <c r="E470" i="25"/>
  <c r="F470" i="25"/>
  <c r="G470" i="25"/>
  <c r="E471" i="25"/>
  <c r="F471" i="25"/>
  <c r="G471" i="25"/>
  <c r="E472" i="25"/>
  <c r="F472" i="25"/>
  <c r="G472" i="25"/>
  <c r="E473" i="25"/>
  <c r="G473" i="25"/>
  <c r="G474" i="25"/>
  <c r="E475" i="25"/>
  <c r="G475" i="25"/>
  <c r="E476" i="25"/>
  <c r="F476" i="25"/>
  <c r="G476" i="25"/>
  <c r="G477" i="25"/>
  <c r="G478" i="25"/>
  <c r="G479" i="25"/>
  <c r="E480" i="25"/>
  <c r="F480" i="25"/>
  <c r="G480" i="25"/>
  <c r="H480" i="25" s="1"/>
  <c r="E481" i="25"/>
  <c r="G481" i="25"/>
  <c r="G482" i="25"/>
  <c r="E483" i="25"/>
  <c r="G483" i="25"/>
  <c r="E484" i="25"/>
  <c r="F484" i="25"/>
  <c r="G484" i="25"/>
  <c r="E485" i="25"/>
  <c r="F485" i="25"/>
  <c r="G485" i="25"/>
  <c r="G486" i="25"/>
  <c r="G487" i="25"/>
  <c r="E488" i="25"/>
  <c r="G488" i="25"/>
  <c r="E489" i="25"/>
  <c r="F489" i="25"/>
  <c r="G489" i="25"/>
  <c r="E490" i="25"/>
  <c r="G490" i="25"/>
  <c r="E491" i="25"/>
  <c r="F491" i="25"/>
  <c r="G491" i="25"/>
  <c r="G492" i="25"/>
  <c r="G493" i="25"/>
  <c r="G494" i="25"/>
  <c r="G495" i="25"/>
  <c r="E496" i="25"/>
  <c r="F496" i="25"/>
  <c r="G496" i="25"/>
  <c r="F497" i="25"/>
  <c r="G497" i="25"/>
  <c r="E498" i="25"/>
  <c r="F498" i="25"/>
  <c r="G498" i="25"/>
  <c r="G499" i="25"/>
  <c r="G500" i="25"/>
  <c r="G501" i="25"/>
  <c r="E502" i="25"/>
  <c r="F502" i="25"/>
  <c r="G502" i="25"/>
  <c r="G503" i="25"/>
  <c r="G504" i="25"/>
  <c r="G506" i="25"/>
  <c r="E507" i="25"/>
  <c r="F507" i="25"/>
  <c r="G507" i="25"/>
  <c r="G508" i="25"/>
  <c r="G509" i="25"/>
  <c r="G510" i="25"/>
  <c r="G511" i="25"/>
  <c r="G512" i="25"/>
  <c r="E513" i="25"/>
  <c r="G513" i="25"/>
  <c r="E514" i="25"/>
  <c r="F514" i="25"/>
  <c r="G514" i="25"/>
  <c r="E515" i="25"/>
  <c r="F515" i="25"/>
  <c r="G515" i="25"/>
  <c r="E516" i="25"/>
  <c r="G516" i="25"/>
  <c r="E517" i="25"/>
  <c r="F517" i="25"/>
  <c r="G517" i="25"/>
  <c r="E518" i="25"/>
  <c r="F518" i="25"/>
  <c r="G518" i="25"/>
  <c r="E519" i="25"/>
  <c r="G519" i="25"/>
  <c r="E520" i="25"/>
  <c r="F520" i="25"/>
  <c r="G520" i="25"/>
  <c r="E521" i="25"/>
  <c r="G521" i="25"/>
  <c r="E522" i="25"/>
  <c r="G522" i="25"/>
  <c r="E523" i="25"/>
  <c r="F523" i="25"/>
  <c r="G523" i="25"/>
  <c r="G524" i="25"/>
  <c r="G525" i="25"/>
  <c r="G526" i="25"/>
  <c r="E527" i="25"/>
  <c r="F527" i="25"/>
  <c r="G527" i="25"/>
  <c r="E528" i="25"/>
  <c r="F528" i="25"/>
  <c r="G528" i="25"/>
  <c r="G529" i="25"/>
  <c r="G530" i="25"/>
  <c r="G531" i="25"/>
  <c r="E533" i="25"/>
  <c r="F533" i="25"/>
  <c r="G533" i="25"/>
  <c r="H533" i="25" s="1"/>
  <c r="E534" i="25"/>
  <c r="F534" i="25"/>
  <c r="G534" i="25"/>
  <c r="E535" i="25"/>
  <c r="F535" i="25"/>
  <c r="G535" i="25"/>
  <c r="E536" i="25"/>
  <c r="F536" i="25"/>
  <c r="G536" i="25"/>
  <c r="E537" i="25"/>
  <c r="F537" i="25"/>
  <c r="G537" i="25"/>
  <c r="G538" i="25"/>
  <c r="E539" i="25"/>
  <c r="F539" i="25"/>
  <c r="G539" i="25"/>
  <c r="G540" i="25"/>
  <c r="G541" i="25"/>
  <c r="G542" i="25"/>
  <c r="G543" i="25"/>
  <c r="G544" i="25"/>
  <c r="E545" i="25"/>
  <c r="F545" i="25"/>
  <c r="G545" i="25"/>
  <c r="E546" i="25"/>
  <c r="F546" i="25"/>
  <c r="G546" i="25"/>
  <c r="E331" i="24"/>
  <c r="F331" i="24"/>
  <c r="G331" i="24"/>
  <c r="G332" i="24"/>
  <c r="G333" i="24"/>
  <c r="E334" i="24"/>
  <c r="F334" i="24"/>
  <c r="G334" i="24"/>
  <c r="E335" i="24"/>
  <c r="F335" i="24"/>
  <c r="G335" i="24"/>
  <c r="H335" i="24" s="1"/>
  <c r="G336" i="24"/>
  <c r="G337" i="24"/>
  <c r="E338" i="24"/>
  <c r="F338" i="24"/>
  <c r="G338" i="24"/>
  <c r="G339" i="24"/>
  <c r="E340" i="24"/>
  <c r="F340" i="24"/>
  <c r="G340" i="24"/>
  <c r="E341" i="24"/>
  <c r="F341" i="24"/>
  <c r="G341" i="24"/>
  <c r="G342" i="24"/>
  <c r="G343" i="24"/>
  <c r="E344" i="24"/>
  <c r="F344" i="24"/>
  <c r="G344" i="24"/>
  <c r="G345" i="24"/>
  <c r="G346" i="24"/>
  <c r="E347" i="24"/>
  <c r="F347" i="24"/>
  <c r="G347" i="24"/>
  <c r="F348" i="24"/>
  <c r="G348" i="24"/>
  <c r="G349" i="24"/>
  <c r="G350" i="24"/>
  <c r="E351" i="24"/>
  <c r="F351" i="24"/>
  <c r="G351" i="24"/>
  <c r="G352" i="24"/>
  <c r="G353" i="24"/>
  <c r="G354" i="24"/>
  <c r="E355" i="24"/>
  <c r="F355" i="24"/>
  <c r="G355" i="24"/>
  <c r="E356" i="24"/>
  <c r="F356" i="24"/>
  <c r="G356" i="24"/>
  <c r="H356" i="24" s="1"/>
  <c r="E357" i="24"/>
  <c r="F357" i="24"/>
  <c r="G357" i="24"/>
  <c r="E358" i="24"/>
  <c r="F358" i="24"/>
  <c r="G358" i="24"/>
  <c r="E359" i="24"/>
  <c r="F359" i="24"/>
  <c r="G359" i="24"/>
  <c r="E360" i="24"/>
  <c r="G360" i="24"/>
  <c r="G361" i="24"/>
  <c r="G362" i="24"/>
  <c r="E363" i="24"/>
  <c r="G363" i="24"/>
  <c r="G364" i="24"/>
  <c r="G365" i="24"/>
  <c r="E366" i="24"/>
  <c r="F366" i="24"/>
  <c r="G366" i="24"/>
  <c r="G367" i="24"/>
  <c r="G368" i="24"/>
  <c r="G369" i="24"/>
  <c r="G370" i="24"/>
  <c r="E371" i="24"/>
  <c r="F371" i="24"/>
  <c r="G371" i="24"/>
  <c r="G372" i="24"/>
  <c r="G373" i="24"/>
  <c r="G374" i="24"/>
  <c r="E375" i="24"/>
  <c r="F375" i="24"/>
  <c r="G375" i="24"/>
  <c r="G376" i="24"/>
  <c r="G377" i="24"/>
  <c r="G378" i="24"/>
  <c r="G379" i="24"/>
  <c r="G380" i="24"/>
  <c r="G381" i="24"/>
  <c r="G382" i="24"/>
  <c r="G384" i="24"/>
  <c r="E385" i="24"/>
  <c r="F385" i="24"/>
  <c r="G385" i="24"/>
  <c r="E386" i="24"/>
  <c r="F386" i="24"/>
  <c r="G386" i="24"/>
  <c r="E387" i="24"/>
  <c r="F387" i="24"/>
  <c r="G387" i="24"/>
  <c r="E388" i="24"/>
  <c r="F388" i="24"/>
  <c r="G388" i="24"/>
  <c r="E389" i="24"/>
  <c r="F389" i="24"/>
  <c r="G389" i="24"/>
  <c r="G390" i="24"/>
  <c r="E391" i="24"/>
  <c r="F391" i="24"/>
  <c r="G391" i="24"/>
  <c r="E392" i="24"/>
  <c r="F392" i="24"/>
  <c r="G392" i="24"/>
  <c r="G393" i="24"/>
  <c r="G394" i="24"/>
  <c r="F395" i="24"/>
  <c r="G395" i="24"/>
  <c r="E396" i="24"/>
  <c r="F396" i="24"/>
  <c r="G396" i="24"/>
  <c r="H396" i="24" s="1"/>
  <c r="E397" i="24"/>
  <c r="F397" i="24"/>
  <c r="G397" i="24"/>
  <c r="E401" i="24"/>
  <c r="F401" i="24"/>
  <c r="G401" i="24"/>
  <c r="G402" i="24"/>
  <c r="E403" i="24"/>
  <c r="F403" i="24"/>
  <c r="G403" i="24"/>
  <c r="E404" i="24"/>
  <c r="F404" i="24"/>
  <c r="G404" i="24"/>
  <c r="E405" i="24"/>
  <c r="F405" i="24"/>
  <c r="G405" i="24"/>
  <c r="E407" i="24"/>
  <c r="F407" i="24"/>
  <c r="G407" i="24"/>
  <c r="E408" i="24"/>
  <c r="F408" i="24"/>
  <c r="G408" i="24"/>
  <c r="E409" i="24"/>
  <c r="G409" i="24"/>
  <c r="G410" i="24"/>
  <c r="G411" i="24"/>
  <c r="G412" i="24"/>
  <c r="E413" i="24"/>
  <c r="F413" i="24"/>
  <c r="G413" i="24"/>
  <c r="E416" i="24"/>
  <c r="F416" i="24"/>
  <c r="G416" i="24"/>
  <c r="H416" i="24" s="1"/>
  <c r="E420" i="24"/>
  <c r="F420" i="24"/>
  <c r="G420" i="24"/>
  <c r="E421" i="24"/>
  <c r="F421" i="24"/>
  <c r="G421" i="24"/>
  <c r="G422" i="24"/>
  <c r="G423" i="24"/>
  <c r="G424" i="24"/>
  <c r="G425" i="24"/>
  <c r="E426" i="24"/>
  <c r="G426" i="24"/>
  <c r="E427" i="24"/>
  <c r="F427" i="24"/>
  <c r="G427" i="24"/>
  <c r="H427" i="24" s="1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E433" i="24"/>
  <c r="F433" i="24"/>
  <c r="G433" i="24"/>
  <c r="H433" i="24" s="1"/>
  <c r="G434" i="24"/>
  <c r="E435" i="24"/>
  <c r="F435" i="24"/>
  <c r="G435" i="24"/>
  <c r="E436" i="24"/>
  <c r="F436" i="24"/>
  <c r="G436" i="24"/>
  <c r="E437" i="24"/>
  <c r="F437" i="24"/>
  <c r="G437" i="24"/>
  <c r="G438" i="24"/>
  <c r="E439" i="24"/>
  <c r="F439" i="24"/>
  <c r="G439" i="24"/>
  <c r="E440" i="24"/>
  <c r="F440" i="24"/>
  <c r="G440" i="24"/>
  <c r="E441" i="24"/>
  <c r="F441" i="24"/>
  <c r="G441" i="24"/>
  <c r="E442" i="24"/>
  <c r="F442" i="24"/>
  <c r="G442" i="24"/>
  <c r="G443" i="24"/>
  <c r="E444" i="24"/>
  <c r="F444" i="24"/>
  <c r="G444" i="24"/>
  <c r="G445" i="24"/>
  <c r="G446" i="24"/>
  <c r="E447" i="24"/>
  <c r="F447" i="24"/>
  <c r="G447" i="24"/>
  <c r="E448" i="24"/>
  <c r="F448" i="24"/>
  <c r="G448" i="24"/>
  <c r="E449" i="24"/>
  <c r="F449" i="24"/>
  <c r="G449" i="24"/>
  <c r="G450" i="24"/>
  <c r="G451" i="24"/>
  <c r="G452" i="24"/>
  <c r="G453" i="24"/>
  <c r="G454" i="24"/>
  <c r="E455" i="24"/>
  <c r="F455" i="24"/>
  <c r="G455" i="24"/>
  <c r="H455" i="24" s="1"/>
  <c r="E456" i="24"/>
  <c r="F456" i="24"/>
  <c r="G456" i="24"/>
  <c r="G457" i="24"/>
  <c r="E458" i="24"/>
  <c r="F458" i="24"/>
  <c r="G458" i="24"/>
  <c r="E459" i="24"/>
  <c r="F459" i="24"/>
  <c r="G459" i="24"/>
  <c r="E460" i="24"/>
  <c r="F460" i="24"/>
  <c r="G460" i="24"/>
  <c r="E461" i="24"/>
  <c r="F461" i="24"/>
  <c r="G461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G477" i="24"/>
  <c r="G478" i="24"/>
  <c r="F479" i="24"/>
  <c r="G479" i="24"/>
  <c r="E480" i="24"/>
  <c r="F480" i="24"/>
  <c r="G480" i="24"/>
  <c r="E481" i="24"/>
  <c r="F481" i="24"/>
  <c r="G481" i="24"/>
  <c r="G482" i="24"/>
  <c r="G483" i="24"/>
  <c r="E484" i="24"/>
  <c r="F484" i="24"/>
  <c r="G484" i="24"/>
  <c r="E485" i="24"/>
  <c r="F485" i="24"/>
  <c r="G485" i="24"/>
  <c r="G486" i="24"/>
  <c r="E487" i="24"/>
  <c r="F487" i="24"/>
  <c r="G487" i="24"/>
  <c r="E488" i="24"/>
  <c r="F488" i="24"/>
  <c r="G488" i="24"/>
  <c r="E489" i="24"/>
  <c r="F489" i="24"/>
  <c r="G489" i="24"/>
  <c r="G490" i="24"/>
  <c r="E491" i="24"/>
  <c r="F491" i="24"/>
  <c r="G491" i="24"/>
  <c r="E492" i="24"/>
  <c r="F492" i="24"/>
  <c r="G492" i="24"/>
  <c r="H492" i="24" s="1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H496" i="24" s="1"/>
  <c r="E497" i="24"/>
  <c r="F497" i="24"/>
  <c r="G497" i="24"/>
  <c r="E498" i="24"/>
  <c r="F498" i="24"/>
  <c r="G498" i="24"/>
  <c r="G499" i="24"/>
  <c r="G500" i="24"/>
  <c r="E501" i="24"/>
  <c r="F501" i="24"/>
  <c r="G501" i="24"/>
  <c r="E502" i="24"/>
  <c r="F502" i="24"/>
  <c r="G502" i="24"/>
  <c r="E503" i="24"/>
  <c r="F503" i="24"/>
  <c r="G503" i="24"/>
  <c r="E504" i="24"/>
  <c r="F504" i="24"/>
  <c r="G504" i="24"/>
  <c r="G506" i="24"/>
  <c r="G507" i="24"/>
  <c r="E508" i="24"/>
  <c r="F508" i="24"/>
  <c r="G508" i="24"/>
  <c r="G509" i="24"/>
  <c r="G510" i="24"/>
  <c r="E511" i="24"/>
  <c r="F511" i="24"/>
  <c r="G511" i="24"/>
  <c r="E512" i="24"/>
  <c r="F512" i="24"/>
  <c r="G512" i="24"/>
  <c r="G513" i="24"/>
  <c r="F514" i="24"/>
  <c r="G514" i="24"/>
  <c r="E515" i="24"/>
  <c r="F515" i="24"/>
  <c r="G515" i="24"/>
  <c r="E516" i="24"/>
  <c r="F516" i="24"/>
  <c r="G516" i="24"/>
  <c r="E517" i="24"/>
  <c r="F517" i="24"/>
  <c r="G517" i="24"/>
  <c r="E518" i="24"/>
  <c r="F518" i="24"/>
  <c r="G518" i="24"/>
  <c r="E519" i="24"/>
  <c r="F519" i="24"/>
  <c r="G519" i="24"/>
  <c r="E520" i="24"/>
  <c r="F520" i="24"/>
  <c r="G520" i="24"/>
  <c r="E521" i="24"/>
  <c r="G521" i="24"/>
  <c r="H521" i="24" s="1"/>
  <c r="E522" i="24"/>
  <c r="F522" i="24"/>
  <c r="G522" i="24"/>
  <c r="E523" i="24"/>
  <c r="F523" i="24"/>
  <c r="G523" i="24"/>
  <c r="G524" i="24"/>
  <c r="E525" i="24"/>
  <c r="F525" i="24"/>
  <c r="G525" i="24"/>
  <c r="H525" i="24" s="1"/>
  <c r="E526" i="24"/>
  <c r="F526" i="24"/>
  <c r="G526" i="24"/>
  <c r="E527" i="24"/>
  <c r="F527" i="24"/>
  <c r="G527" i="24"/>
  <c r="E528" i="24"/>
  <c r="F528" i="24"/>
  <c r="G528" i="24"/>
  <c r="G529" i="24"/>
  <c r="G530" i="24"/>
  <c r="G531" i="24"/>
  <c r="E533" i="24"/>
  <c r="F533" i="24"/>
  <c r="G533" i="24"/>
  <c r="E534" i="24"/>
  <c r="F534" i="24"/>
  <c r="G534" i="24"/>
  <c r="G535" i="24"/>
  <c r="E536" i="24"/>
  <c r="F536" i="24"/>
  <c r="G536" i="24"/>
  <c r="E537" i="24"/>
  <c r="F537" i="24"/>
  <c r="G537" i="24"/>
  <c r="G538" i="24"/>
  <c r="E539" i="24"/>
  <c r="G539" i="24"/>
  <c r="E540" i="24"/>
  <c r="F540" i="24"/>
  <c r="G540" i="24"/>
  <c r="E541" i="24"/>
  <c r="F541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G331" i="23"/>
  <c r="G332" i="23"/>
  <c r="G333" i="23"/>
  <c r="E334" i="23"/>
  <c r="F334" i="23"/>
  <c r="G334" i="23"/>
  <c r="E335" i="23"/>
  <c r="F335" i="23"/>
  <c r="G335" i="23"/>
  <c r="G336" i="23"/>
  <c r="G337" i="23"/>
  <c r="E338" i="23"/>
  <c r="F338" i="23"/>
  <c r="G338" i="23"/>
  <c r="G339" i="23"/>
  <c r="G340" i="23"/>
  <c r="E341" i="23"/>
  <c r="F341" i="23"/>
  <c r="G341" i="23"/>
  <c r="G342" i="23"/>
  <c r="G343" i="23"/>
  <c r="E344" i="23"/>
  <c r="F344" i="23"/>
  <c r="G344" i="23"/>
  <c r="G345" i="23"/>
  <c r="G346" i="23"/>
  <c r="E347" i="23"/>
  <c r="F347" i="23"/>
  <c r="G347" i="23"/>
  <c r="E348" i="23"/>
  <c r="F348" i="23"/>
  <c r="G348" i="23"/>
  <c r="G349" i="23"/>
  <c r="G350" i="23"/>
  <c r="G351" i="23"/>
  <c r="G352" i="23"/>
  <c r="G353" i="23"/>
  <c r="G354" i="23"/>
  <c r="E355" i="23"/>
  <c r="F355" i="23"/>
  <c r="G355" i="23"/>
  <c r="E356" i="23"/>
  <c r="F356" i="23"/>
  <c r="G356" i="23"/>
  <c r="E357" i="23"/>
  <c r="F357" i="23"/>
  <c r="G357" i="23"/>
  <c r="E358" i="23"/>
  <c r="F358" i="23"/>
  <c r="G358" i="23"/>
  <c r="E359" i="23"/>
  <c r="G359" i="23"/>
  <c r="G360" i="23"/>
  <c r="G361" i="23"/>
  <c r="G362" i="23"/>
  <c r="G363" i="23"/>
  <c r="G364" i="23"/>
  <c r="G365" i="23"/>
  <c r="E366" i="23"/>
  <c r="F366" i="23"/>
  <c r="G366" i="23"/>
  <c r="G367" i="23"/>
  <c r="G368" i="23"/>
  <c r="G369" i="23"/>
  <c r="G370" i="23"/>
  <c r="E371" i="23"/>
  <c r="F371" i="23"/>
  <c r="G371" i="23"/>
  <c r="G372" i="23"/>
  <c r="G373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E384" i="23"/>
  <c r="F384" i="23"/>
  <c r="G384" i="23"/>
  <c r="E385" i="23"/>
  <c r="F385" i="23"/>
  <c r="G385" i="23"/>
  <c r="G386" i="23"/>
  <c r="E387" i="23"/>
  <c r="F387" i="23"/>
  <c r="G387" i="23"/>
  <c r="E388" i="23"/>
  <c r="F388" i="23"/>
  <c r="G388" i="23"/>
  <c r="E389" i="23"/>
  <c r="F389" i="23"/>
  <c r="G389" i="23"/>
  <c r="G390" i="23"/>
  <c r="E391" i="23"/>
  <c r="F391" i="23"/>
  <c r="G391" i="23"/>
  <c r="E392" i="23"/>
  <c r="F392" i="23"/>
  <c r="G392" i="23"/>
  <c r="G393" i="23"/>
  <c r="G394" i="23"/>
  <c r="F395" i="23"/>
  <c r="G395" i="23"/>
  <c r="E396" i="23"/>
  <c r="F396" i="23"/>
  <c r="G396" i="23"/>
  <c r="E397" i="23"/>
  <c r="F397" i="23"/>
  <c r="G397" i="23"/>
  <c r="H397" i="23" s="1"/>
  <c r="G401" i="23"/>
  <c r="G402" i="23"/>
  <c r="E403" i="23"/>
  <c r="F403" i="23"/>
  <c r="G403" i="23"/>
  <c r="G404" i="23"/>
  <c r="E405" i="23"/>
  <c r="F405" i="23"/>
  <c r="G405" i="23"/>
  <c r="E407" i="23"/>
  <c r="G407" i="23"/>
  <c r="G408" i="23"/>
  <c r="G409" i="23"/>
  <c r="E410" i="23"/>
  <c r="F410" i="23"/>
  <c r="G410" i="23"/>
  <c r="G411" i="23"/>
  <c r="G412" i="23"/>
  <c r="E413" i="23"/>
  <c r="F413" i="23"/>
  <c r="G413" i="23"/>
  <c r="E416" i="23"/>
  <c r="F416" i="23"/>
  <c r="G416" i="23"/>
  <c r="G420" i="23"/>
  <c r="E421" i="23"/>
  <c r="F421" i="23"/>
  <c r="G421" i="23"/>
  <c r="G422" i="23"/>
  <c r="G423" i="23"/>
  <c r="G424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G430" i="23"/>
  <c r="G431" i="23"/>
  <c r="G432" i="23"/>
  <c r="G433" i="23"/>
  <c r="G434" i="23"/>
  <c r="G435" i="23"/>
  <c r="E436" i="23"/>
  <c r="F436" i="23"/>
  <c r="G436" i="23"/>
  <c r="E437" i="23"/>
  <c r="F437" i="23"/>
  <c r="G437" i="23"/>
  <c r="G438" i="23"/>
  <c r="G439" i="23"/>
  <c r="G440" i="23"/>
  <c r="E441" i="23"/>
  <c r="F441" i="23"/>
  <c r="G441" i="23"/>
  <c r="E442" i="23"/>
  <c r="F442" i="23"/>
  <c r="G442" i="23"/>
  <c r="G443" i="23"/>
  <c r="E444" i="23"/>
  <c r="F444" i="23"/>
  <c r="G444" i="23"/>
  <c r="E445" i="23"/>
  <c r="F445" i="23"/>
  <c r="G445" i="23"/>
  <c r="G446" i="23"/>
  <c r="E447" i="23"/>
  <c r="F447" i="23"/>
  <c r="G447" i="23"/>
  <c r="G448" i="23"/>
  <c r="E449" i="23"/>
  <c r="F449" i="23"/>
  <c r="G449" i="23"/>
  <c r="G450" i="23"/>
  <c r="G451" i="23"/>
  <c r="G452" i="23"/>
  <c r="G453" i="23"/>
  <c r="E454" i="23"/>
  <c r="F454" i="23"/>
  <c r="G454" i="23"/>
  <c r="E455" i="23"/>
  <c r="F455" i="23"/>
  <c r="G455" i="23"/>
  <c r="G456" i="23"/>
  <c r="G457" i="23"/>
  <c r="G458" i="23"/>
  <c r="E459" i="23"/>
  <c r="F459" i="23"/>
  <c r="G459" i="23"/>
  <c r="E460" i="23"/>
  <c r="F460" i="23"/>
  <c r="G460" i="23"/>
  <c r="G461" i="23"/>
  <c r="E462" i="23"/>
  <c r="F462" i="23"/>
  <c r="G462" i="23"/>
  <c r="E463" i="23"/>
  <c r="F463" i="23"/>
  <c r="G463" i="23"/>
  <c r="E464" i="23"/>
  <c r="G464" i="23"/>
  <c r="E465" i="23"/>
  <c r="F465" i="23"/>
  <c r="G465" i="23"/>
  <c r="E466" i="23"/>
  <c r="F466" i="23"/>
  <c r="G466" i="23"/>
  <c r="H466" i="23" s="1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G477" i="23"/>
  <c r="E478" i="23"/>
  <c r="F478" i="23"/>
  <c r="G478" i="23"/>
  <c r="E479" i="23"/>
  <c r="F479" i="23"/>
  <c r="G479" i="23"/>
  <c r="E480" i="23"/>
  <c r="F480" i="23"/>
  <c r="G480" i="23"/>
  <c r="E481" i="23"/>
  <c r="F481" i="23"/>
  <c r="G481" i="23"/>
  <c r="G482" i="23"/>
  <c r="G483" i="23"/>
  <c r="E484" i="23"/>
  <c r="F484" i="23"/>
  <c r="G484" i="23"/>
  <c r="H484" i="23" s="1"/>
  <c r="E485" i="23"/>
  <c r="F485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E491" i="23"/>
  <c r="F491" i="23"/>
  <c r="G491" i="23"/>
  <c r="E492" i="23"/>
  <c r="F492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E500" i="23"/>
  <c r="F500" i="23"/>
  <c r="G500" i="23"/>
  <c r="E501" i="23"/>
  <c r="F501" i="23"/>
  <c r="G501" i="23"/>
  <c r="E502" i="23"/>
  <c r="F502" i="23"/>
  <c r="G502" i="23"/>
  <c r="H502" i="23" s="1"/>
  <c r="G503" i="23"/>
  <c r="E504" i="23"/>
  <c r="F504" i="23"/>
  <c r="G504" i="23"/>
  <c r="G506" i="23"/>
  <c r="E507" i="23"/>
  <c r="G507" i="23"/>
  <c r="E508" i="23"/>
  <c r="F508" i="23"/>
  <c r="G508" i="23"/>
  <c r="G509" i="23"/>
  <c r="G510" i="23"/>
  <c r="E511" i="23"/>
  <c r="F511" i="23"/>
  <c r="G511" i="23"/>
  <c r="E512" i="23"/>
  <c r="F512" i="23"/>
  <c r="G512" i="23"/>
  <c r="G513" i="23"/>
  <c r="E514" i="23"/>
  <c r="F514" i="23"/>
  <c r="G514" i="23"/>
  <c r="E515" i="23"/>
  <c r="F515" i="23"/>
  <c r="G515" i="23"/>
  <c r="E516" i="23"/>
  <c r="F516" i="23"/>
  <c r="G516" i="23"/>
  <c r="E517" i="23"/>
  <c r="F517" i="23"/>
  <c r="G517" i="23"/>
  <c r="E518" i="23"/>
  <c r="F518" i="23"/>
  <c r="G518" i="23"/>
  <c r="G519" i="23"/>
  <c r="E520" i="23"/>
  <c r="F520" i="23"/>
  <c r="G520" i="23"/>
  <c r="G521" i="23"/>
  <c r="E522" i="23"/>
  <c r="F522" i="23"/>
  <c r="G522" i="23"/>
  <c r="E523" i="23"/>
  <c r="F523" i="23"/>
  <c r="G523" i="23"/>
  <c r="G524" i="23"/>
  <c r="E525" i="23"/>
  <c r="F525" i="23"/>
  <c r="G525" i="23"/>
  <c r="G526" i="23"/>
  <c r="E527" i="23"/>
  <c r="F527" i="23"/>
  <c r="G527" i="23"/>
  <c r="E528" i="23"/>
  <c r="F528" i="23"/>
  <c r="G528" i="23"/>
  <c r="H528" i="23" s="1"/>
  <c r="G529" i="23"/>
  <c r="G530" i="23"/>
  <c r="G531" i="23"/>
  <c r="E533" i="23"/>
  <c r="F533" i="23"/>
  <c r="G533" i="23"/>
  <c r="E534" i="23"/>
  <c r="F534" i="23"/>
  <c r="G534" i="23"/>
  <c r="E535" i="23"/>
  <c r="F535" i="23"/>
  <c r="G535" i="23"/>
  <c r="E536" i="23"/>
  <c r="F536" i="23"/>
  <c r="G536" i="23"/>
  <c r="E537" i="23"/>
  <c r="F537" i="23"/>
  <c r="G537" i="23"/>
  <c r="G538" i="23"/>
  <c r="G539" i="23"/>
  <c r="G540" i="23"/>
  <c r="E541" i="23"/>
  <c r="F541" i="23"/>
  <c r="G541" i="23"/>
  <c r="G542" i="23"/>
  <c r="E543" i="23"/>
  <c r="F543" i="23"/>
  <c r="G543" i="23"/>
  <c r="E544" i="23"/>
  <c r="F544" i="23"/>
  <c r="G544" i="23"/>
  <c r="E545" i="23"/>
  <c r="F545" i="23"/>
  <c r="G545" i="23"/>
  <c r="E546" i="23"/>
  <c r="F546" i="23"/>
  <c r="G546" i="23"/>
  <c r="G331" i="22"/>
  <c r="G332" i="22"/>
  <c r="G333" i="22"/>
  <c r="E334" i="22"/>
  <c r="F334" i="22"/>
  <c r="G334" i="22"/>
  <c r="E335" i="22"/>
  <c r="F335" i="22"/>
  <c r="G335" i="22"/>
  <c r="G336" i="22"/>
  <c r="G337" i="22"/>
  <c r="G338" i="22"/>
  <c r="G339" i="22"/>
  <c r="G340" i="22"/>
  <c r="E341" i="22"/>
  <c r="F341" i="22"/>
  <c r="G341" i="22"/>
  <c r="G342" i="22"/>
  <c r="G343" i="22"/>
  <c r="E344" i="22"/>
  <c r="F344" i="22"/>
  <c r="G344" i="22"/>
  <c r="G345" i="22"/>
  <c r="G346" i="22"/>
  <c r="G347" i="22"/>
  <c r="E348" i="22"/>
  <c r="F348" i="22"/>
  <c r="G348" i="22"/>
  <c r="G349" i="22"/>
  <c r="G350" i="22"/>
  <c r="G351" i="22"/>
  <c r="G352" i="22"/>
  <c r="G353" i="22"/>
  <c r="G354" i="22"/>
  <c r="G355" i="22"/>
  <c r="G356" i="22"/>
  <c r="E357" i="22"/>
  <c r="F357" i="22"/>
  <c r="G357" i="22"/>
  <c r="E358" i="22"/>
  <c r="G358" i="22"/>
  <c r="G359" i="22"/>
  <c r="E360" i="22"/>
  <c r="F360" i="22"/>
  <c r="G360" i="22"/>
  <c r="G361" i="22"/>
  <c r="G362" i="22"/>
  <c r="E363" i="22"/>
  <c r="F363" i="22"/>
  <c r="G363" i="22"/>
  <c r="G364" i="22"/>
  <c r="G365" i="22"/>
  <c r="E366" i="22"/>
  <c r="F366" i="22"/>
  <c r="G366" i="22"/>
  <c r="G367" i="22"/>
  <c r="G368" i="22"/>
  <c r="G369" i="22"/>
  <c r="G370" i="22"/>
  <c r="E371" i="22"/>
  <c r="F371" i="22"/>
  <c r="G371" i="22"/>
  <c r="E372" i="22"/>
  <c r="F372" i="22"/>
  <c r="G372" i="22"/>
  <c r="G373" i="22"/>
  <c r="G374" i="22"/>
  <c r="E375" i="22"/>
  <c r="F375" i="22"/>
  <c r="G375" i="22"/>
  <c r="E376" i="22"/>
  <c r="F376" i="22"/>
  <c r="G376" i="22"/>
  <c r="E377" i="22"/>
  <c r="F377" i="22"/>
  <c r="G377" i="22"/>
  <c r="G378" i="22"/>
  <c r="G379" i="22"/>
  <c r="G380" i="22"/>
  <c r="G381" i="22"/>
  <c r="G382" i="22"/>
  <c r="E384" i="22"/>
  <c r="F384" i="22"/>
  <c r="G384" i="22"/>
  <c r="E385" i="22"/>
  <c r="F385" i="22"/>
  <c r="G385" i="22"/>
  <c r="E386" i="22"/>
  <c r="F386" i="22"/>
  <c r="G386" i="22"/>
  <c r="E387" i="22"/>
  <c r="F387" i="22"/>
  <c r="G387" i="22"/>
  <c r="E388" i="22"/>
  <c r="F388" i="22"/>
  <c r="G388" i="22"/>
  <c r="E389" i="22"/>
  <c r="F389" i="22"/>
  <c r="G389" i="22"/>
  <c r="G390" i="22"/>
  <c r="E391" i="22"/>
  <c r="F391" i="22"/>
  <c r="G391" i="22"/>
  <c r="E392" i="22"/>
  <c r="F392" i="22"/>
  <c r="G392" i="22"/>
  <c r="G393" i="22"/>
  <c r="G394" i="22"/>
  <c r="E395" i="22"/>
  <c r="F395" i="22"/>
  <c r="G395" i="22"/>
  <c r="G396" i="22"/>
  <c r="E397" i="22"/>
  <c r="F397" i="22"/>
  <c r="G397" i="22"/>
  <c r="E401" i="22"/>
  <c r="F401" i="22"/>
  <c r="G401" i="22"/>
  <c r="G402" i="22"/>
  <c r="E403" i="22"/>
  <c r="F403" i="22"/>
  <c r="G403" i="22"/>
  <c r="E404" i="22"/>
  <c r="F404" i="22"/>
  <c r="G404" i="22"/>
  <c r="E405" i="22"/>
  <c r="F405" i="22"/>
  <c r="G405" i="22"/>
  <c r="E407" i="22"/>
  <c r="F407" i="22"/>
  <c r="G407" i="22"/>
  <c r="E408" i="22"/>
  <c r="F408" i="22"/>
  <c r="G408" i="22"/>
  <c r="E409" i="22"/>
  <c r="G409" i="22"/>
  <c r="G410" i="22"/>
  <c r="E411" i="22"/>
  <c r="F411" i="22"/>
  <c r="G411" i="22"/>
  <c r="G412" i="22"/>
  <c r="E413" i="22"/>
  <c r="F413" i="22"/>
  <c r="G413" i="22"/>
  <c r="E416" i="22"/>
  <c r="F416" i="22"/>
  <c r="G416" i="22"/>
  <c r="H416" i="22" s="1"/>
  <c r="G420" i="22"/>
  <c r="G421" i="22"/>
  <c r="G422" i="22"/>
  <c r="G423" i="22"/>
  <c r="G424" i="22"/>
  <c r="G425" i="22"/>
  <c r="E426" i="22"/>
  <c r="G426" i="22"/>
  <c r="E427" i="22"/>
  <c r="F427" i="22"/>
  <c r="G427" i="22"/>
  <c r="E428" i="22"/>
  <c r="F428" i="22"/>
  <c r="G428" i="22"/>
  <c r="E429" i="22"/>
  <c r="F429" i="22"/>
  <c r="G429" i="22"/>
  <c r="G430" i="22"/>
  <c r="E431" i="22"/>
  <c r="F431" i="22"/>
  <c r="G431" i="22"/>
  <c r="G432" i="22"/>
  <c r="E433" i="22"/>
  <c r="F433" i="22"/>
  <c r="G433" i="22"/>
  <c r="E434" i="22"/>
  <c r="F434" i="22"/>
  <c r="G434" i="22"/>
  <c r="E435" i="22"/>
  <c r="F435" i="22"/>
  <c r="G435" i="22"/>
  <c r="E436" i="22"/>
  <c r="F436" i="22"/>
  <c r="G436" i="22"/>
  <c r="G437" i="22"/>
  <c r="G438" i="22"/>
  <c r="E439" i="22"/>
  <c r="F439" i="22"/>
  <c r="G439" i="22"/>
  <c r="F440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G446" i="22"/>
  <c r="F447" i="22"/>
  <c r="G447" i="22"/>
  <c r="G448" i="22"/>
  <c r="E449" i="22"/>
  <c r="F449" i="22"/>
  <c r="G449" i="22"/>
  <c r="H449" i="22" s="1"/>
  <c r="F450" i="22"/>
  <c r="G450" i="22"/>
  <c r="G451" i="22"/>
  <c r="F452" i="22"/>
  <c r="G452" i="22"/>
  <c r="G453" i="22"/>
  <c r="E454" i="22"/>
  <c r="F454" i="22"/>
  <c r="G454" i="22"/>
  <c r="E455" i="22"/>
  <c r="F455" i="22"/>
  <c r="G455" i="22"/>
  <c r="G456" i="22"/>
  <c r="G457" i="22"/>
  <c r="E458" i="22"/>
  <c r="F458" i="22"/>
  <c r="G458" i="22"/>
  <c r="E459" i="22"/>
  <c r="F459" i="22"/>
  <c r="G459" i="22"/>
  <c r="E460" i="22"/>
  <c r="F460" i="22"/>
  <c r="G460" i="22"/>
  <c r="G461" i="22"/>
  <c r="E462" i="22"/>
  <c r="F462" i="22"/>
  <c r="G462" i="22"/>
  <c r="E463" i="22"/>
  <c r="F463" i="22"/>
  <c r="G463" i="22"/>
  <c r="G464" i="22"/>
  <c r="G465" i="22"/>
  <c r="E466" i="22"/>
  <c r="F466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G473" i="22"/>
  <c r="E474" i="22"/>
  <c r="F474" i="22"/>
  <c r="G474" i="22"/>
  <c r="G475" i="22"/>
  <c r="E476" i="22"/>
  <c r="F476" i="22"/>
  <c r="G476" i="22"/>
  <c r="G477" i="22"/>
  <c r="G478" i="22"/>
  <c r="E479" i="22"/>
  <c r="G479" i="22"/>
  <c r="E480" i="22"/>
  <c r="F480" i="22"/>
  <c r="G480" i="22"/>
  <c r="E481" i="22"/>
  <c r="F481" i="22"/>
  <c r="G481" i="22"/>
  <c r="G482" i="22"/>
  <c r="F483" i="22"/>
  <c r="G483" i="22"/>
  <c r="E484" i="22"/>
  <c r="F484" i="22"/>
  <c r="G484" i="22"/>
  <c r="E485" i="22"/>
  <c r="F485" i="22"/>
  <c r="G485" i="22"/>
  <c r="G486" i="22"/>
  <c r="E487" i="22"/>
  <c r="F487" i="22"/>
  <c r="G487" i="22"/>
  <c r="E488" i="22"/>
  <c r="F488" i="22"/>
  <c r="G488" i="22"/>
  <c r="H488" i="22" s="1"/>
  <c r="E489" i="22"/>
  <c r="F489" i="22"/>
  <c r="G489" i="22"/>
  <c r="E490" i="22"/>
  <c r="F490" i="22"/>
  <c r="G490" i="22"/>
  <c r="E491" i="22"/>
  <c r="F491" i="22"/>
  <c r="G491" i="22"/>
  <c r="G492" i="22"/>
  <c r="E493" i="22"/>
  <c r="F493" i="22"/>
  <c r="G493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G499" i="22"/>
  <c r="E500" i="22"/>
  <c r="F500" i="22"/>
  <c r="G500" i="22"/>
  <c r="E501" i="22"/>
  <c r="F501" i="22"/>
  <c r="G501" i="22"/>
  <c r="E502" i="22"/>
  <c r="F502" i="22"/>
  <c r="G502" i="22"/>
  <c r="G503" i="22"/>
  <c r="E504" i="22"/>
  <c r="F504" i="22"/>
  <c r="G504" i="22"/>
  <c r="G506" i="22"/>
  <c r="E507" i="22"/>
  <c r="F507" i="22"/>
  <c r="G507" i="22"/>
  <c r="E508" i="22"/>
  <c r="F508" i="22"/>
  <c r="G508" i="22"/>
  <c r="G509" i="22"/>
  <c r="G510" i="22"/>
  <c r="E511" i="22"/>
  <c r="F511" i="22"/>
  <c r="G511" i="22"/>
  <c r="E512" i="22"/>
  <c r="F512" i="22"/>
  <c r="G512" i="22"/>
  <c r="G513" i="22"/>
  <c r="G514" i="22"/>
  <c r="E515" i="22"/>
  <c r="G515" i="22"/>
  <c r="E516" i="22"/>
  <c r="F516" i="22"/>
  <c r="G516" i="22"/>
  <c r="E517" i="22"/>
  <c r="F517" i="22"/>
  <c r="G517" i="22"/>
  <c r="E518" i="22"/>
  <c r="F518" i="22"/>
  <c r="G518" i="22"/>
  <c r="E519" i="22"/>
  <c r="F519" i="22"/>
  <c r="G519" i="22"/>
  <c r="E520" i="22"/>
  <c r="F520" i="22"/>
  <c r="G520" i="22"/>
  <c r="G521" i="22"/>
  <c r="E522" i="22"/>
  <c r="F522" i="22"/>
  <c r="G522" i="22"/>
  <c r="E523" i="22"/>
  <c r="F523" i="22"/>
  <c r="G523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31" i="22"/>
  <c r="E533" i="22"/>
  <c r="F533" i="22"/>
  <c r="G533" i="22"/>
  <c r="H533" i="22" s="1"/>
  <c r="E534" i="22"/>
  <c r="F534" i="22"/>
  <c r="G534" i="22"/>
  <c r="E535" i="22"/>
  <c r="F535" i="22"/>
  <c r="G535" i="22"/>
  <c r="G536" i="22"/>
  <c r="E537" i="22"/>
  <c r="F537" i="22"/>
  <c r="G537" i="22"/>
  <c r="G538" i="22"/>
  <c r="E539" i="22"/>
  <c r="F539" i="22"/>
  <c r="G539" i="22"/>
  <c r="G540" i="22"/>
  <c r="E541" i="22"/>
  <c r="F541" i="22"/>
  <c r="G541" i="22"/>
  <c r="G542" i="22"/>
  <c r="E543" i="22"/>
  <c r="F543" i="22"/>
  <c r="G543" i="22"/>
  <c r="G544" i="22"/>
  <c r="E545" i="22"/>
  <c r="F545" i="22"/>
  <c r="G545" i="22"/>
  <c r="E546" i="22"/>
  <c r="F546" i="22"/>
  <c r="G546" i="22"/>
  <c r="G331" i="21"/>
  <c r="G332" i="21"/>
  <c r="G333" i="21"/>
  <c r="E334" i="21"/>
  <c r="F334" i="21"/>
  <c r="G334" i="21"/>
  <c r="E335" i="21"/>
  <c r="F335" i="21"/>
  <c r="G335" i="21"/>
  <c r="G336" i="21"/>
  <c r="G337" i="21"/>
  <c r="E338" i="21"/>
  <c r="F338" i="21"/>
  <c r="G338" i="21"/>
  <c r="G339" i="21"/>
  <c r="E340" i="21"/>
  <c r="G340" i="21"/>
  <c r="E341" i="21"/>
  <c r="F341" i="21"/>
  <c r="G341" i="21"/>
  <c r="G342" i="21"/>
  <c r="G343" i="21"/>
  <c r="E344" i="21"/>
  <c r="F344" i="21"/>
  <c r="G344" i="21"/>
  <c r="G345" i="21"/>
  <c r="E346" i="21"/>
  <c r="F346" i="21"/>
  <c r="G346" i="21"/>
  <c r="E347" i="21"/>
  <c r="F347" i="21"/>
  <c r="G347" i="21"/>
  <c r="E348" i="21"/>
  <c r="F348" i="21"/>
  <c r="G348" i="21"/>
  <c r="G349" i="21"/>
  <c r="G350" i="21"/>
  <c r="E351" i="21"/>
  <c r="F351" i="21"/>
  <c r="G351" i="21"/>
  <c r="H351" i="21" s="1"/>
  <c r="E352" i="21"/>
  <c r="G352" i="21"/>
  <c r="G353" i="21"/>
  <c r="G354" i="21"/>
  <c r="E355" i="21"/>
  <c r="F355" i="21"/>
  <c r="G355" i="21"/>
  <c r="E356" i="21"/>
  <c r="F356" i="21"/>
  <c r="G356" i="21"/>
  <c r="E357" i="21"/>
  <c r="F357" i="21"/>
  <c r="G357" i="21"/>
  <c r="H357" i="21" s="1"/>
  <c r="G358" i="21"/>
  <c r="E359" i="21"/>
  <c r="F359" i="21"/>
  <c r="G359" i="21"/>
  <c r="G360" i="21"/>
  <c r="G361" i="21"/>
  <c r="G362" i="21"/>
  <c r="G363" i="21"/>
  <c r="G364" i="21"/>
  <c r="G365" i="21"/>
  <c r="E366" i="21"/>
  <c r="G366" i="21"/>
  <c r="G367" i="21"/>
  <c r="G368" i="21"/>
  <c r="G369" i="21"/>
  <c r="G370" i="21"/>
  <c r="E371" i="21"/>
  <c r="F371" i="21"/>
  <c r="G371" i="21"/>
  <c r="E372" i="21"/>
  <c r="F372" i="21"/>
  <c r="G372" i="21"/>
  <c r="E373" i="21"/>
  <c r="F373" i="21"/>
  <c r="G373" i="21"/>
  <c r="G374" i="21"/>
  <c r="E375" i="21"/>
  <c r="F375" i="21"/>
  <c r="G375" i="21"/>
  <c r="E376" i="21"/>
  <c r="F376" i="21"/>
  <c r="G376" i="21"/>
  <c r="E377" i="21"/>
  <c r="F377" i="21"/>
  <c r="G377" i="21"/>
  <c r="G378" i="21"/>
  <c r="G379" i="21"/>
  <c r="G380" i="21"/>
  <c r="E381" i="21"/>
  <c r="F381" i="21"/>
  <c r="G381" i="21"/>
  <c r="G382" i="21"/>
  <c r="E384" i="21"/>
  <c r="F384" i="21"/>
  <c r="G384" i="21"/>
  <c r="E385" i="21"/>
  <c r="F385" i="21"/>
  <c r="G385" i="21"/>
  <c r="E386" i="21"/>
  <c r="F386" i="21"/>
  <c r="G386" i="21"/>
  <c r="H386" i="21" s="1"/>
  <c r="E387" i="21"/>
  <c r="F387" i="21"/>
  <c r="G387" i="21"/>
  <c r="E388" i="21"/>
  <c r="F388" i="21"/>
  <c r="G388" i="21"/>
  <c r="E389" i="21"/>
  <c r="F389" i="21"/>
  <c r="G389" i="21"/>
  <c r="G390" i="21"/>
  <c r="E391" i="21"/>
  <c r="F391" i="21"/>
  <c r="G391" i="21"/>
  <c r="E392" i="21"/>
  <c r="F392" i="21"/>
  <c r="G392" i="21"/>
  <c r="G393" i="21"/>
  <c r="G394" i="21"/>
  <c r="E395" i="21"/>
  <c r="F395" i="21"/>
  <c r="G395" i="21"/>
  <c r="E396" i="21"/>
  <c r="F396" i="21"/>
  <c r="G396" i="21"/>
  <c r="H396" i="21" s="1"/>
  <c r="E397" i="21"/>
  <c r="F397" i="21"/>
  <c r="G397" i="21"/>
  <c r="E401" i="21"/>
  <c r="G401" i="21"/>
  <c r="G402" i="21"/>
  <c r="G403" i="21"/>
  <c r="E404" i="21"/>
  <c r="G404" i="21"/>
  <c r="E405" i="21"/>
  <c r="F405" i="21"/>
  <c r="G405" i="21"/>
  <c r="F407" i="21"/>
  <c r="G407" i="21"/>
  <c r="E408" i="21"/>
  <c r="F408" i="21"/>
  <c r="G408" i="21"/>
  <c r="E409" i="21"/>
  <c r="G409" i="21"/>
  <c r="G410" i="21"/>
  <c r="G411" i="21"/>
  <c r="E412" i="21"/>
  <c r="G412" i="21"/>
  <c r="E413" i="21"/>
  <c r="F413" i="21"/>
  <c r="G413" i="21"/>
  <c r="E416" i="21"/>
  <c r="F416" i="21"/>
  <c r="G416" i="21"/>
  <c r="G420" i="21"/>
  <c r="E421" i="21"/>
  <c r="F421" i="21"/>
  <c r="G421" i="21"/>
  <c r="G422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G428" i="21"/>
  <c r="E429" i="21"/>
  <c r="G429" i="21"/>
  <c r="E430" i="21"/>
  <c r="F430" i="21"/>
  <c r="G430" i="21"/>
  <c r="G431" i="21"/>
  <c r="G432" i="21"/>
  <c r="G433" i="21"/>
  <c r="E434" i="21"/>
  <c r="F434" i="21"/>
  <c r="G434" i="21"/>
  <c r="G435" i="21"/>
  <c r="G436" i="21"/>
  <c r="E437" i="21"/>
  <c r="F437" i="21"/>
  <c r="G437" i="21"/>
  <c r="G438" i="21"/>
  <c r="E439" i="21"/>
  <c r="F439" i="21"/>
  <c r="G439" i="21"/>
  <c r="E440" i="21"/>
  <c r="F440" i="21"/>
  <c r="G440" i="21"/>
  <c r="E441" i="21"/>
  <c r="F441" i="21"/>
  <c r="G441" i="21"/>
  <c r="E442" i="21"/>
  <c r="F442" i="21"/>
  <c r="G442" i="21"/>
  <c r="E443" i="21"/>
  <c r="F443" i="21"/>
  <c r="G443" i="21"/>
  <c r="E444" i="21"/>
  <c r="F444" i="21"/>
  <c r="G444" i="21"/>
  <c r="E445" i="21"/>
  <c r="F445" i="21"/>
  <c r="G445" i="21"/>
  <c r="G446" i="21"/>
  <c r="E447" i="21"/>
  <c r="F447" i="21"/>
  <c r="G447" i="21"/>
  <c r="G448" i="21"/>
  <c r="E449" i="21"/>
  <c r="F449" i="21"/>
  <c r="G449" i="21"/>
  <c r="E450" i="21"/>
  <c r="F450" i="21"/>
  <c r="G450" i="21"/>
  <c r="G451" i="21"/>
  <c r="G452" i="21"/>
  <c r="E453" i="21"/>
  <c r="F453" i="21"/>
  <c r="G453" i="21"/>
  <c r="E454" i="21"/>
  <c r="G454" i="21"/>
  <c r="E455" i="21"/>
  <c r="F455" i="21"/>
  <c r="G455" i="21"/>
  <c r="G456" i="21"/>
  <c r="G457" i="21"/>
  <c r="E458" i="21"/>
  <c r="F458" i="21"/>
  <c r="G458" i="21"/>
  <c r="F459" i="21"/>
  <c r="G459" i="21"/>
  <c r="E460" i="21"/>
  <c r="F460" i="21"/>
  <c r="G460" i="21"/>
  <c r="E461" i="21"/>
  <c r="F461" i="21"/>
  <c r="G461" i="21"/>
  <c r="E462" i="21"/>
  <c r="G462" i="21"/>
  <c r="E463" i="21"/>
  <c r="F463" i="21"/>
  <c r="G463" i="21"/>
  <c r="E464" i="21"/>
  <c r="F464" i="21"/>
  <c r="G464" i="21"/>
  <c r="E465" i="21"/>
  <c r="F465" i="21"/>
  <c r="G465" i="21"/>
  <c r="E466" i="21"/>
  <c r="F466" i="21"/>
  <c r="G466" i="21"/>
  <c r="F467" i="21"/>
  <c r="G467" i="21"/>
  <c r="E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E475" i="21"/>
  <c r="F475" i="21"/>
  <c r="G475" i="21"/>
  <c r="E476" i="21"/>
  <c r="F476" i="21"/>
  <c r="G476" i="21"/>
  <c r="G477" i="21"/>
  <c r="E478" i="21"/>
  <c r="F478" i="21"/>
  <c r="G478" i="21"/>
  <c r="E479" i="21"/>
  <c r="F479" i="21"/>
  <c r="G479" i="21"/>
  <c r="E480" i="21"/>
  <c r="F480" i="21"/>
  <c r="G480" i="21"/>
  <c r="E481" i="21"/>
  <c r="F481" i="21"/>
  <c r="G481" i="21"/>
  <c r="G482" i="21"/>
  <c r="G483" i="21"/>
  <c r="E484" i="21"/>
  <c r="G484" i="21"/>
  <c r="E485" i="21"/>
  <c r="F485" i="21"/>
  <c r="G485" i="21"/>
  <c r="G486" i="21"/>
  <c r="F487" i="21"/>
  <c r="G487" i="21"/>
  <c r="E488" i="21"/>
  <c r="F488" i="21"/>
  <c r="G488" i="21"/>
  <c r="E489" i="21"/>
  <c r="F489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E494" i="21"/>
  <c r="F494" i="21"/>
  <c r="G494" i="21"/>
  <c r="G495" i="21"/>
  <c r="E496" i="21"/>
  <c r="F496" i="21"/>
  <c r="G496" i="21"/>
  <c r="E497" i="21"/>
  <c r="F497" i="21"/>
  <c r="G497" i="21"/>
  <c r="E498" i="21"/>
  <c r="F498" i="21"/>
  <c r="G498" i="21"/>
  <c r="E499" i="21"/>
  <c r="F499" i="21"/>
  <c r="G499" i="21"/>
  <c r="E500" i="21"/>
  <c r="F500" i="21"/>
  <c r="G500" i="21"/>
  <c r="E501" i="21"/>
  <c r="F501" i="21"/>
  <c r="G501" i="21"/>
  <c r="E502" i="21"/>
  <c r="F502" i="21"/>
  <c r="G502" i="21"/>
  <c r="G503" i="21"/>
  <c r="E504" i="21"/>
  <c r="F504" i="21"/>
  <c r="G504" i="21"/>
  <c r="G506" i="21"/>
  <c r="E507" i="21"/>
  <c r="F507" i="21"/>
  <c r="G507" i="21"/>
  <c r="E508" i="21"/>
  <c r="F508" i="21"/>
  <c r="G508" i="21"/>
  <c r="G509" i="21"/>
  <c r="G510" i="21"/>
  <c r="E511" i="21"/>
  <c r="F511" i="21"/>
  <c r="G511" i="21"/>
  <c r="E512" i="21"/>
  <c r="F512" i="21"/>
  <c r="G512" i="21"/>
  <c r="E513" i="21"/>
  <c r="F513" i="21"/>
  <c r="G513" i="21"/>
  <c r="F514" i="21"/>
  <c r="G514" i="21"/>
  <c r="E515" i="21"/>
  <c r="F515" i="21"/>
  <c r="G515" i="21"/>
  <c r="E516" i="21"/>
  <c r="F516" i="21"/>
  <c r="G516" i="21"/>
  <c r="E517" i="21"/>
  <c r="F517" i="21"/>
  <c r="G517" i="21"/>
  <c r="E518" i="21"/>
  <c r="F518" i="21"/>
  <c r="G518" i="21"/>
  <c r="E519" i="21"/>
  <c r="G519" i="21"/>
  <c r="E520" i="21"/>
  <c r="F520" i="21"/>
  <c r="G520" i="21"/>
  <c r="G521" i="21"/>
  <c r="F522" i="21"/>
  <c r="G522" i="21"/>
  <c r="E523" i="21"/>
  <c r="F523" i="21"/>
  <c r="G523" i="21"/>
  <c r="G524" i="21"/>
  <c r="G525" i="21"/>
  <c r="G526" i="21"/>
  <c r="E527" i="21"/>
  <c r="F527" i="21"/>
  <c r="G527" i="21"/>
  <c r="E528" i="21"/>
  <c r="F528" i="21"/>
  <c r="G528" i="21"/>
  <c r="H528" i="21" s="1"/>
  <c r="G529" i="21"/>
  <c r="G530" i="21"/>
  <c r="G531" i="21"/>
  <c r="E533" i="21"/>
  <c r="F533" i="21"/>
  <c r="G533" i="21"/>
  <c r="E534" i="21"/>
  <c r="F534" i="21"/>
  <c r="G534" i="21"/>
  <c r="E535" i="21"/>
  <c r="F535" i="21"/>
  <c r="G535" i="21"/>
  <c r="E536" i="21"/>
  <c r="F536" i="21"/>
  <c r="G536" i="21"/>
  <c r="E537" i="21"/>
  <c r="F537" i="21"/>
  <c r="G537" i="21"/>
  <c r="G538" i="21"/>
  <c r="G539" i="21"/>
  <c r="G540" i="21"/>
  <c r="E541" i="21"/>
  <c r="F541" i="21"/>
  <c r="G541" i="21"/>
  <c r="E542" i="21"/>
  <c r="F542" i="21"/>
  <c r="G542" i="21"/>
  <c r="E543" i="21"/>
  <c r="F543" i="21"/>
  <c r="G543" i="21"/>
  <c r="F544" i="21"/>
  <c r="G544" i="21"/>
  <c r="E545" i="21"/>
  <c r="F545" i="21"/>
  <c r="G545" i="21"/>
  <c r="E546" i="21"/>
  <c r="F546" i="21"/>
  <c r="G546" i="21"/>
  <c r="G331" i="20"/>
  <c r="G332" i="20"/>
  <c r="G333" i="20"/>
  <c r="E334" i="20"/>
  <c r="F334" i="20"/>
  <c r="G334" i="20"/>
  <c r="G335" i="20"/>
  <c r="G336" i="20"/>
  <c r="G337" i="20"/>
  <c r="G338" i="20"/>
  <c r="E339" i="20"/>
  <c r="G339" i="20"/>
  <c r="G340" i="20"/>
  <c r="E341" i="20"/>
  <c r="F341" i="20"/>
  <c r="G341" i="20"/>
  <c r="G342" i="20"/>
  <c r="G343" i="20"/>
  <c r="E344" i="20"/>
  <c r="F344" i="20"/>
  <c r="G344" i="20"/>
  <c r="G345" i="20"/>
  <c r="E346" i="20"/>
  <c r="G346" i="20"/>
  <c r="E347" i="20"/>
  <c r="F347" i="20"/>
  <c r="G347" i="20"/>
  <c r="E348" i="20"/>
  <c r="F348" i="20"/>
  <c r="G348" i="20"/>
  <c r="G349" i="20"/>
  <c r="G350" i="20"/>
  <c r="E351" i="20"/>
  <c r="F351" i="20"/>
  <c r="G351" i="20"/>
  <c r="G352" i="20"/>
  <c r="G353" i="20"/>
  <c r="G354" i="20"/>
  <c r="G355" i="20"/>
  <c r="E356" i="20"/>
  <c r="F356" i="20"/>
  <c r="G356" i="20"/>
  <c r="E357" i="20"/>
  <c r="F357" i="20"/>
  <c r="G357" i="20"/>
  <c r="E358" i="20"/>
  <c r="F358" i="20"/>
  <c r="G358" i="20"/>
  <c r="E359" i="20"/>
  <c r="F359" i="20"/>
  <c r="G359" i="20"/>
  <c r="E360" i="20"/>
  <c r="F360" i="20"/>
  <c r="G360" i="20"/>
  <c r="G361" i="20"/>
  <c r="G362" i="20"/>
  <c r="E363" i="20"/>
  <c r="G363" i="20"/>
  <c r="G364" i="20"/>
  <c r="G365" i="20"/>
  <c r="E366" i="20"/>
  <c r="F366" i="20"/>
  <c r="G366" i="20"/>
  <c r="G367" i="20"/>
  <c r="G368" i="20"/>
  <c r="G369" i="20"/>
  <c r="G370" i="20"/>
  <c r="E371" i="20"/>
  <c r="F371" i="20"/>
  <c r="G371" i="20"/>
  <c r="E372" i="20"/>
  <c r="G372" i="20"/>
  <c r="F373" i="20"/>
  <c r="G373" i="20"/>
  <c r="G374" i="20"/>
  <c r="E375" i="20"/>
  <c r="F375" i="20"/>
  <c r="G375" i="20"/>
  <c r="E376" i="20"/>
  <c r="F376" i="20"/>
  <c r="G376" i="20"/>
  <c r="E377" i="20"/>
  <c r="F377" i="20"/>
  <c r="G377" i="20"/>
  <c r="G378" i="20"/>
  <c r="G379" i="20"/>
  <c r="G380" i="20"/>
  <c r="E381" i="20"/>
  <c r="F381" i="20"/>
  <c r="G381" i="20"/>
  <c r="G382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G390" i="20"/>
  <c r="E391" i="20"/>
  <c r="F391" i="20"/>
  <c r="G391" i="20"/>
  <c r="E392" i="20"/>
  <c r="F392" i="20"/>
  <c r="G392" i="20"/>
  <c r="G393" i="20"/>
  <c r="G394" i="20"/>
  <c r="E395" i="20"/>
  <c r="F395" i="20"/>
  <c r="G395" i="20"/>
  <c r="E396" i="20"/>
  <c r="F396" i="20"/>
  <c r="G396" i="20"/>
  <c r="E397" i="20"/>
  <c r="F397" i="20"/>
  <c r="G397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6" i="20"/>
  <c r="G416" i="20"/>
  <c r="E420" i="20"/>
  <c r="F420" i="20"/>
  <c r="G420" i="20"/>
  <c r="E421" i="20"/>
  <c r="F421" i="20"/>
  <c r="G421" i="20"/>
  <c r="E422" i="20"/>
  <c r="F422" i="20"/>
  <c r="G422" i="20"/>
  <c r="G423" i="20"/>
  <c r="E424" i="20"/>
  <c r="F424" i="20"/>
  <c r="G424" i="20"/>
  <c r="G425" i="20"/>
  <c r="E426" i="20"/>
  <c r="F426" i="20"/>
  <c r="G426" i="20"/>
  <c r="E427" i="20"/>
  <c r="F427" i="20"/>
  <c r="G427" i="20"/>
  <c r="H427" i="20" s="1"/>
  <c r="G428" i="20"/>
  <c r="E429" i="20"/>
  <c r="F429" i="20"/>
  <c r="G429" i="20"/>
  <c r="G430" i="20"/>
  <c r="E431" i="20"/>
  <c r="F431" i="20"/>
  <c r="G431" i="20"/>
  <c r="E432" i="20"/>
  <c r="F432" i="20"/>
  <c r="G432" i="20"/>
  <c r="E433" i="20"/>
  <c r="F433" i="20"/>
  <c r="G433" i="20"/>
  <c r="G434" i="20"/>
  <c r="E435" i="20"/>
  <c r="F435" i="20"/>
  <c r="G435" i="20"/>
  <c r="G436" i="20"/>
  <c r="G437" i="20"/>
  <c r="G438" i="20"/>
  <c r="E439" i="20"/>
  <c r="F439" i="20"/>
  <c r="G439" i="20"/>
  <c r="E440" i="20"/>
  <c r="F440" i="20"/>
  <c r="G440" i="20"/>
  <c r="E441" i="20"/>
  <c r="F441" i="20"/>
  <c r="G441" i="20"/>
  <c r="E442" i="20"/>
  <c r="F442" i="20"/>
  <c r="G442" i="20"/>
  <c r="G443" i="20"/>
  <c r="E444" i="20"/>
  <c r="F444" i="20"/>
  <c r="G444" i="20"/>
  <c r="E445" i="20"/>
  <c r="F445" i="20"/>
  <c r="G445" i="20"/>
  <c r="G446" i="20"/>
  <c r="E447" i="20"/>
  <c r="F447" i="20"/>
  <c r="G447" i="20"/>
  <c r="E448" i="20"/>
  <c r="F448" i="20"/>
  <c r="G448" i="20"/>
  <c r="E449" i="20"/>
  <c r="F449" i="20"/>
  <c r="G449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E460" i="20"/>
  <c r="F460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H468" i="20" s="1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G477" i="20"/>
  <c r="E478" i="20"/>
  <c r="F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E483" i="20"/>
  <c r="F483" i="20"/>
  <c r="G483" i="20"/>
  <c r="G484" i="20"/>
  <c r="E485" i="20"/>
  <c r="F485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E500" i="20"/>
  <c r="F500" i="20"/>
  <c r="G500" i="20"/>
  <c r="E501" i="20"/>
  <c r="F501" i="20"/>
  <c r="G501" i="20"/>
  <c r="E502" i="20"/>
  <c r="F502" i="20"/>
  <c r="G502" i="20"/>
  <c r="E503" i="20"/>
  <c r="F503" i="20"/>
  <c r="G503" i="20"/>
  <c r="E504" i="20"/>
  <c r="F504" i="20"/>
  <c r="G504" i="20"/>
  <c r="G506" i="20"/>
  <c r="E507" i="20"/>
  <c r="F507" i="20"/>
  <c r="G507" i="20"/>
  <c r="E508" i="20"/>
  <c r="F508" i="20"/>
  <c r="G508" i="20"/>
  <c r="E509" i="20"/>
  <c r="F509" i="20"/>
  <c r="G509" i="20"/>
  <c r="E510" i="20"/>
  <c r="F510" i="20"/>
  <c r="G510" i="20"/>
  <c r="E511" i="20"/>
  <c r="F511" i="20"/>
  <c r="G511" i="20"/>
  <c r="E512" i="20"/>
  <c r="F512" i="20"/>
  <c r="G512" i="20"/>
  <c r="E513" i="20"/>
  <c r="F513" i="20"/>
  <c r="G513" i="20"/>
  <c r="E514" i="20"/>
  <c r="F514" i="20"/>
  <c r="G514" i="20"/>
  <c r="E515" i="20"/>
  <c r="F515" i="20"/>
  <c r="G515" i="20"/>
  <c r="E516" i="20"/>
  <c r="F516" i="20"/>
  <c r="G516" i="20"/>
  <c r="E517" i="20"/>
  <c r="F517" i="20"/>
  <c r="G517" i="20"/>
  <c r="H517" i="20" s="1"/>
  <c r="E518" i="20"/>
  <c r="F518" i="20"/>
  <c r="G518" i="20"/>
  <c r="E519" i="20"/>
  <c r="F519" i="20"/>
  <c r="G519" i="20"/>
  <c r="E520" i="20"/>
  <c r="F520" i="20"/>
  <c r="G520" i="20"/>
  <c r="E521" i="20"/>
  <c r="F521" i="20"/>
  <c r="G521" i="20"/>
  <c r="E522" i="20"/>
  <c r="F522" i="20"/>
  <c r="G522" i="20"/>
  <c r="E523" i="20"/>
  <c r="F523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E529" i="20"/>
  <c r="F529" i="20"/>
  <c r="G529" i="20"/>
  <c r="G530" i="20"/>
  <c r="G531" i="20"/>
  <c r="E533" i="20"/>
  <c r="F533" i="20"/>
  <c r="G533" i="20"/>
  <c r="E534" i="20"/>
  <c r="F534" i="20"/>
  <c r="G534" i="20"/>
  <c r="E535" i="20"/>
  <c r="F535" i="20"/>
  <c r="G535" i="20"/>
  <c r="E536" i="20"/>
  <c r="F536" i="20"/>
  <c r="G536" i="20"/>
  <c r="E537" i="20"/>
  <c r="F537" i="20"/>
  <c r="G537" i="20"/>
  <c r="G538" i="20"/>
  <c r="E539" i="20"/>
  <c r="F539" i="20"/>
  <c r="G539" i="20"/>
  <c r="G540" i="20"/>
  <c r="E541" i="20"/>
  <c r="F541" i="20"/>
  <c r="G541" i="20"/>
  <c r="E542" i="20"/>
  <c r="F542" i="20"/>
  <c r="G542" i="20"/>
  <c r="E543" i="20"/>
  <c r="F543" i="20"/>
  <c r="G543" i="20"/>
  <c r="E544" i="20"/>
  <c r="F544" i="20"/>
  <c r="G544" i="20"/>
  <c r="E545" i="20"/>
  <c r="F545" i="20"/>
  <c r="G545" i="20"/>
  <c r="E546" i="20"/>
  <c r="F546" i="20"/>
  <c r="G546" i="20"/>
  <c r="G331" i="19"/>
  <c r="G332" i="19"/>
  <c r="G333" i="19"/>
  <c r="E334" i="19"/>
  <c r="F334" i="19"/>
  <c r="G334" i="19"/>
  <c r="G335" i="19"/>
  <c r="G336" i="19"/>
  <c r="G337" i="19"/>
  <c r="G338" i="19"/>
  <c r="G339" i="19"/>
  <c r="G340" i="19"/>
  <c r="E341" i="19"/>
  <c r="F341" i="19"/>
  <c r="G341" i="19"/>
  <c r="G342" i="19"/>
  <c r="G343" i="19"/>
  <c r="G344" i="19"/>
  <c r="G345" i="19"/>
  <c r="G346" i="19"/>
  <c r="E347" i="19"/>
  <c r="F347" i="19"/>
  <c r="G347" i="19"/>
  <c r="E348" i="19"/>
  <c r="F348" i="19"/>
  <c r="G348" i="19"/>
  <c r="G349" i="19"/>
  <c r="G350" i="19"/>
  <c r="E351" i="19"/>
  <c r="F351" i="19"/>
  <c r="G351" i="19"/>
  <c r="G352" i="19"/>
  <c r="G353" i="19"/>
  <c r="G354" i="19"/>
  <c r="G355" i="19"/>
  <c r="E356" i="19"/>
  <c r="G356" i="19"/>
  <c r="E357" i="19"/>
  <c r="F357" i="19"/>
  <c r="G357" i="19"/>
  <c r="G358" i="19"/>
  <c r="E359" i="19"/>
  <c r="F359" i="19"/>
  <c r="G359" i="19"/>
  <c r="E360" i="19"/>
  <c r="F360" i="19"/>
  <c r="G360" i="19"/>
  <c r="G361" i="19"/>
  <c r="G362" i="19"/>
  <c r="G363" i="19"/>
  <c r="G364" i="19"/>
  <c r="G365" i="19"/>
  <c r="G366" i="19"/>
  <c r="G367" i="19"/>
  <c r="G368" i="19"/>
  <c r="G369" i="19"/>
  <c r="G370" i="19"/>
  <c r="E371" i="19"/>
  <c r="F371" i="19"/>
  <c r="G371" i="19"/>
  <c r="G372" i="19"/>
  <c r="E373" i="19"/>
  <c r="F373" i="19"/>
  <c r="G373" i="19"/>
  <c r="G374" i="19"/>
  <c r="E375" i="19"/>
  <c r="F375" i="19"/>
  <c r="G375" i="19"/>
  <c r="G376" i="19"/>
  <c r="E377" i="19"/>
  <c r="F377" i="19"/>
  <c r="G377" i="19"/>
  <c r="G378" i="19"/>
  <c r="G379" i="19"/>
  <c r="G380" i="19"/>
  <c r="G381" i="19"/>
  <c r="G382" i="19"/>
  <c r="G384" i="19"/>
  <c r="E385" i="19"/>
  <c r="F385" i="19"/>
  <c r="G385" i="19"/>
  <c r="E386" i="19"/>
  <c r="F386" i="19"/>
  <c r="G386" i="19"/>
  <c r="E387" i="19"/>
  <c r="F387" i="19"/>
  <c r="G387" i="19"/>
  <c r="E388" i="19"/>
  <c r="F388" i="19"/>
  <c r="G388" i="19"/>
  <c r="E389" i="19"/>
  <c r="F389" i="19"/>
  <c r="G389" i="19"/>
  <c r="H389" i="19" s="1"/>
  <c r="G390" i="19"/>
  <c r="E391" i="19"/>
  <c r="F391" i="19"/>
  <c r="G391" i="19"/>
  <c r="E392" i="19"/>
  <c r="F392" i="19"/>
  <c r="G392" i="19"/>
  <c r="G393" i="19"/>
  <c r="G394" i="19"/>
  <c r="G395" i="19"/>
  <c r="F396" i="19"/>
  <c r="G396" i="19"/>
  <c r="E397" i="19"/>
  <c r="F397" i="19"/>
  <c r="G397" i="19"/>
  <c r="E401" i="19"/>
  <c r="F401" i="19"/>
  <c r="G401" i="19"/>
  <c r="G402" i="19"/>
  <c r="E403" i="19"/>
  <c r="F403" i="19"/>
  <c r="G403" i="19"/>
  <c r="E404" i="19"/>
  <c r="F404" i="19"/>
  <c r="G404" i="19"/>
  <c r="G405" i="19"/>
  <c r="E407" i="19"/>
  <c r="G407" i="19"/>
  <c r="E408" i="19"/>
  <c r="F408" i="19"/>
  <c r="G408" i="19"/>
  <c r="G409" i="19"/>
  <c r="G410" i="19"/>
  <c r="G411" i="19"/>
  <c r="G412" i="19"/>
  <c r="E413" i="19"/>
  <c r="F413" i="19"/>
  <c r="G413" i="19"/>
  <c r="G416" i="19"/>
  <c r="F420" i="19"/>
  <c r="G420" i="19"/>
  <c r="E421" i="19"/>
  <c r="F421" i="19"/>
  <c r="G421" i="19"/>
  <c r="G422" i="19"/>
  <c r="G423" i="19"/>
  <c r="G424" i="19"/>
  <c r="G425" i="19"/>
  <c r="E426" i="19"/>
  <c r="F426" i="19"/>
  <c r="G426" i="19"/>
  <c r="E427" i="19"/>
  <c r="F427" i="19"/>
  <c r="G427" i="19"/>
  <c r="G428" i="19"/>
  <c r="E429" i="19"/>
  <c r="F429" i="19"/>
  <c r="G429" i="19"/>
  <c r="G430" i="19"/>
  <c r="E431" i="19"/>
  <c r="F431" i="19"/>
  <c r="G431" i="19"/>
  <c r="G432" i="19"/>
  <c r="G433" i="19"/>
  <c r="G434" i="19"/>
  <c r="E435" i="19"/>
  <c r="F435" i="19"/>
  <c r="G435" i="19"/>
  <c r="G436" i="19"/>
  <c r="G437" i="19"/>
  <c r="G438" i="19"/>
  <c r="E439" i="19"/>
  <c r="F439" i="19"/>
  <c r="G439" i="19"/>
  <c r="G440" i="19"/>
  <c r="G441" i="19"/>
  <c r="E442" i="19"/>
  <c r="F442" i="19"/>
  <c r="G442" i="19"/>
  <c r="G443" i="19"/>
  <c r="E444" i="19"/>
  <c r="F444" i="19"/>
  <c r="G444" i="19"/>
  <c r="G445" i="19"/>
  <c r="G446" i="19"/>
  <c r="E447" i="19"/>
  <c r="F447" i="19"/>
  <c r="G447" i="19"/>
  <c r="G448" i="19"/>
  <c r="E449" i="19"/>
  <c r="F449" i="19"/>
  <c r="G449" i="19"/>
  <c r="G450" i="19"/>
  <c r="G451" i="19"/>
  <c r="G452" i="19"/>
  <c r="G453" i="19"/>
  <c r="G454" i="19"/>
  <c r="E455" i="19"/>
  <c r="F455" i="19"/>
  <c r="G455" i="19"/>
  <c r="G456" i="19"/>
  <c r="G457" i="19"/>
  <c r="G458" i="19"/>
  <c r="E459" i="19"/>
  <c r="F459" i="19"/>
  <c r="G459" i="19"/>
  <c r="E460" i="19"/>
  <c r="F460" i="19"/>
  <c r="G460" i="19"/>
  <c r="G461" i="19"/>
  <c r="G462" i="19"/>
  <c r="E463" i="19"/>
  <c r="F463" i="19"/>
  <c r="G463" i="19"/>
  <c r="E464" i="19"/>
  <c r="F464" i="19"/>
  <c r="G464" i="19"/>
  <c r="E465" i="19"/>
  <c r="F465" i="19"/>
  <c r="G465" i="19"/>
  <c r="E466" i="19"/>
  <c r="F466" i="19"/>
  <c r="G466" i="19"/>
  <c r="G467" i="19"/>
  <c r="E468" i="19"/>
  <c r="F468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G474" i="19"/>
  <c r="E475" i="19"/>
  <c r="F475" i="19"/>
  <c r="G475" i="19"/>
  <c r="E476" i="19"/>
  <c r="F476" i="19"/>
  <c r="G476" i="19"/>
  <c r="G477" i="19"/>
  <c r="G478" i="19"/>
  <c r="E479" i="19"/>
  <c r="F479" i="19"/>
  <c r="G479" i="19"/>
  <c r="E480" i="19"/>
  <c r="F480" i="19"/>
  <c r="G480" i="19"/>
  <c r="G481" i="19"/>
  <c r="G482" i="19"/>
  <c r="E483" i="19"/>
  <c r="F483" i="19"/>
  <c r="G483" i="19"/>
  <c r="E484" i="19"/>
  <c r="G484" i="19"/>
  <c r="E485" i="19"/>
  <c r="F485" i="19"/>
  <c r="G485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E491" i="19"/>
  <c r="F491" i="19"/>
  <c r="G491" i="19"/>
  <c r="G492" i="19"/>
  <c r="E493" i="19"/>
  <c r="F493" i="19"/>
  <c r="G493" i="19"/>
  <c r="F494" i="19"/>
  <c r="G494" i="19"/>
  <c r="E495" i="19"/>
  <c r="F495" i="19"/>
  <c r="G495" i="19"/>
  <c r="E496" i="19"/>
  <c r="F496" i="19"/>
  <c r="G496" i="19"/>
  <c r="E497" i="19"/>
  <c r="F497" i="19"/>
  <c r="G497" i="19"/>
  <c r="E498" i="19"/>
  <c r="F498" i="19"/>
  <c r="G498" i="19"/>
  <c r="E499" i="19"/>
  <c r="F499" i="19"/>
  <c r="G499" i="19"/>
  <c r="G500" i="19"/>
  <c r="E501" i="19"/>
  <c r="F501" i="19"/>
  <c r="G501" i="19"/>
  <c r="E502" i="19"/>
  <c r="F502" i="19"/>
  <c r="G502" i="19"/>
  <c r="G503" i="19"/>
  <c r="G504" i="19"/>
  <c r="G506" i="19"/>
  <c r="G507" i="19"/>
  <c r="E508" i="19"/>
  <c r="F508" i="19"/>
  <c r="G508" i="19"/>
  <c r="G509" i="19"/>
  <c r="G510" i="19"/>
  <c r="E511" i="19"/>
  <c r="F511" i="19"/>
  <c r="G511" i="19"/>
  <c r="E512" i="19"/>
  <c r="F512" i="19"/>
  <c r="G512" i="19"/>
  <c r="G513" i="19"/>
  <c r="G514" i="19"/>
  <c r="E515" i="19"/>
  <c r="F515" i="19"/>
  <c r="G515" i="19"/>
  <c r="E516" i="19"/>
  <c r="F516" i="19"/>
  <c r="G516" i="19"/>
  <c r="E517" i="19"/>
  <c r="F517" i="19"/>
  <c r="G517" i="19"/>
  <c r="E518" i="19"/>
  <c r="F518" i="19"/>
  <c r="G518" i="19"/>
  <c r="E519" i="19"/>
  <c r="F519" i="19"/>
  <c r="G519" i="19"/>
  <c r="E520" i="19"/>
  <c r="F520" i="19"/>
  <c r="G520" i="19"/>
  <c r="G521" i="19"/>
  <c r="F522" i="19"/>
  <c r="G522" i="19"/>
  <c r="E523" i="19"/>
  <c r="F523" i="19"/>
  <c r="G523" i="19"/>
  <c r="G524" i="19"/>
  <c r="E525" i="19"/>
  <c r="F525" i="19"/>
  <c r="G525" i="19"/>
  <c r="G526" i="19"/>
  <c r="E527" i="19"/>
  <c r="F527" i="19"/>
  <c r="G527" i="19"/>
  <c r="E528" i="19"/>
  <c r="F528" i="19"/>
  <c r="G528" i="19"/>
  <c r="G529" i="19"/>
  <c r="G530" i="19"/>
  <c r="G531" i="19"/>
  <c r="G533" i="19"/>
  <c r="E534" i="19"/>
  <c r="F534" i="19"/>
  <c r="G534" i="19"/>
  <c r="E535" i="19"/>
  <c r="F535" i="19"/>
  <c r="G535" i="19"/>
  <c r="E536" i="19"/>
  <c r="F536" i="19"/>
  <c r="G536" i="19"/>
  <c r="E537" i="19"/>
  <c r="F537" i="19"/>
  <c r="G537" i="19"/>
  <c r="G538" i="19"/>
  <c r="E539" i="19"/>
  <c r="F539" i="19"/>
  <c r="G539" i="19"/>
  <c r="G540" i="19"/>
  <c r="E541" i="19"/>
  <c r="F541" i="19"/>
  <c r="G541" i="19"/>
  <c r="E542" i="19"/>
  <c r="F542" i="19"/>
  <c r="G542" i="19"/>
  <c r="E543" i="19"/>
  <c r="F543" i="19"/>
  <c r="G543" i="19"/>
  <c r="E544" i="19"/>
  <c r="F544" i="19"/>
  <c r="G544" i="19"/>
  <c r="E545" i="19"/>
  <c r="F545" i="19"/>
  <c r="G545" i="19"/>
  <c r="E546" i="19"/>
  <c r="F546" i="19"/>
  <c r="G546" i="19"/>
  <c r="G331" i="18"/>
  <c r="G332" i="18"/>
  <c r="G333" i="18"/>
  <c r="G334" i="18"/>
  <c r="G335" i="18"/>
  <c r="G336" i="18"/>
  <c r="G337" i="18"/>
  <c r="G338" i="18"/>
  <c r="G339" i="18"/>
  <c r="G340" i="18"/>
  <c r="E341" i="18"/>
  <c r="F341" i="18"/>
  <c r="G341" i="18"/>
  <c r="G342" i="18"/>
  <c r="G343" i="18"/>
  <c r="E344" i="18"/>
  <c r="F344" i="18"/>
  <c r="G344" i="18"/>
  <c r="G345" i="18"/>
  <c r="G346" i="18"/>
  <c r="G347" i="18"/>
  <c r="E348" i="18"/>
  <c r="F348" i="18"/>
  <c r="G348" i="18"/>
  <c r="G349" i="18"/>
  <c r="G350" i="18"/>
  <c r="E351" i="18"/>
  <c r="F351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E364" i="18"/>
  <c r="F364" i="18"/>
  <c r="G364" i="18"/>
  <c r="G365" i="18"/>
  <c r="E366" i="18"/>
  <c r="F366" i="18"/>
  <c r="G366" i="18"/>
  <c r="G367" i="18"/>
  <c r="G368" i="18"/>
  <c r="G369" i="18"/>
  <c r="G370" i="18"/>
  <c r="E371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4" i="18"/>
  <c r="E385" i="18"/>
  <c r="F385" i="18"/>
  <c r="G385" i="18"/>
  <c r="E386" i="18"/>
  <c r="F386" i="18"/>
  <c r="G386" i="18"/>
  <c r="G387" i="18"/>
  <c r="G388" i="18"/>
  <c r="G389" i="18"/>
  <c r="G390" i="18"/>
  <c r="E391" i="18"/>
  <c r="F391" i="18"/>
  <c r="G391" i="18"/>
  <c r="H391" i="18" s="1"/>
  <c r="G392" i="18"/>
  <c r="G393" i="18"/>
  <c r="G394" i="18"/>
  <c r="G395" i="18"/>
  <c r="E396" i="18"/>
  <c r="F396" i="18"/>
  <c r="G396" i="18"/>
  <c r="E397" i="18"/>
  <c r="F397" i="18"/>
  <c r="G397" i="18"/>
  <c r="G401" i="18"/>
  <c r="G402" i="18"/>
  <c r="G403" i="18"/>
  <c r="E404" i="18"/>
  <c r="G404" i="18"/>
  <c r="G405" i="18"/>
  <c r="G407" i="18"/>
  <c r="G408" i="18"/>
  <c r="G409" i="18"/>
  <c r="G410" i="18"/>
  <c r="G411" i="18"/>
  <c r="G412" i="18"/>
  <c r="G413" i="18"/>
  <c r="E416" i="18"/>
  <c r="F416" i="18"/>
  <c r="G416" i="18"/>
  <c r="G420" i="18"/>
  <c r="G421" i="18"/>
  <c r="G422" i="18"/>
  <c r="G423" i="18"/>
  <c r="G424" i="18"/>
  <c r="G425" i="18"/>
  <c r="G426" i="18"/>
  <c r="E427" i="18"/>
  <c r="F427" i="18"/>
  <c r="G427" i="18"/>
  <c r="G428" i="18"/>
  <c r="E429" i="18"/>
  <c r="F429" i="18"/>
  <c r="G429" i="18"/>
  <c r="G430" i="18"/>
  <c r="G431" i="18"/>
  <c r="G432" i="18"/>
  <c r="G433" i="18"/>
  <c r="G434" i="18"/>
  <c r="G435" i="18"/>
  <c r="G436" i="18"/>
  <c r="G437" i="18"/>
  <c r="G438" i="18"/>
  <c r="E439" i="18"/>
  <c r="F439" i="18"/>
  <c r="G439" i="18"/>
  <c r="G440" i="18"/>
  <c r="E441" i="18"/>
  <c r="F441" i="18"/>
  <c r="G441" i="18"/>
  <c r="E442" i="18"/>
  <c r="F442" i="18"/>
  <c r="G442" i="18"/>
  <c r="H442" i="18" s="1"/>
  <c r="G443" i="18"/>
  <c r="G444" i="18"/>
  <c r="E445" i="18"/>
  <c r="F445" i="18"/>
  <c r="G445" i="18"/>
  <c r="G446" i="18"/>
  <c r="E447" i="18"/>
  <c r="G447" i="18"/>
  <c r="G448" i="18"/>
  <c r="E449" i="18"/>
  <c r="F449" i="18"/>
  <c r="G449" i="18"/>
  <c r="G450" i="18"/>
  <c r="G451" i="18"/>
  <c r="G452" i="18"/>
  <c r="G453" i="18"/>
  <c r="G454" i="18"/>
  <c r="G455" i="18"/>
  <c r="G456" i="18"/>
  <c r="G457" i="18"/>
  <c r="E458" i="18"/>
  <c r="F458" i="18"/>
  <c r="G458" i="18"/>
  <c r="E459" i="18"/>
  <c r="F459" i="18"/>
  <c r="G459" i="18"/>
  <c r="E460" i="18"/>
  <c r="F460" i="18"/>
  <c r="G460" i="18"/>
  <c r="G461" i="18"/>
  <c r="G462" i="18"/>
  <c r="E463" i="18"/>
  <c r="F463" i="18"/>
  <c r="G463" i="18"/>
  <c r="G464" i="18"/>
  <c r="G465" i="18"/>
  <c r="F466" i="18"/>
  <c r="G466" i="18"/>
  <c r="G467" i="18"/>
  <c r="G468" i="18"/>
  <c r="E469" i="18"/>
  <c r="F469" i="18"/>
  <c r="G469" i="18"/>
  <c r="E470" i="18"/>
  <c r="F470" i="18"/>
  <c r="G470" i="18"/>
  <c r="G471" i="18"/>
  <c r="G472" i="18"/>
  <c r="E473" i="18"/>
  <c r="F473" i="18"/>
  <c r="G473" i="18"/>
  <c r="G474" i="18"/>
  <c r="G475" i="18"/>
  <c r="G476" i="18"/>
  <c r="G477" i="18"/>
  <c r="G478" i="18"/>
  <c r="G479" i="18"/>
  <c r="G480" i="18"/>
  <c r="F481" i="18"/>
  <c r="G481" i="18"/>
  <c r="G482" i="18"/>
  <c r="G483" i="18"/>
  <c r="E484" i="18"/>
  <c r="G484" i="18"/>
  <c r="E485" i="18"/>
  <c r="F485" i="18"/>
  <c r="G485" i="18"/>
  <c r="G486" i="18"/>
  <c r="G487" i="18"/>
  <c r="G488" i="18"/>
  <c r="G489" i="18"/>
  <c r="G490" i="18"/>
  <c r="G491" i="18"/>
  <c r="E492" i="18"/>
  <c r="F492" i="18"/>
  <c r="G492" i="18"/>
  <c r="G493" i="18"/>
  <c r="G494" i="18"/>
  <c r="G495" i="18"/>
  <c r="E496" i="18"/>
  <c r="F496" i="18"/>
  <c r="G496" i="18"/>
  <c r="G497" i="18"/>
  <c r="E498" i="18"/>
  <c r="F498" i="18"/>
  <c r="G498" i="18"/>
  <c r="G499" i="18"/>
  <c r="G500" i="18"/>
  <c r="G501" i="18"/>
  <c r="F502" i="18"/>
  <c r="G502" i="18"/>
  <c r="G503" i="18"/>
  <c r="E504" i="18"/>
  <c r="F504" i="18"/>
  <c r="G504" i="18"/>
  <c r="G506" i="18"/>
  <c r="G507" i="18"/>
  <c r="G508" i="18"/>
  <c r="G509" i="18"/>
  <c r="G510" i="18"/>
  <c r="G511" i="18"/>
  <c r="G512" i="18"/>
  <c r="G513" i="18"/>
  <c r="E514" i="18"/>
  <c r="G514" i="18"/>
  <c r="G515" i="18"/>
  <c r="G516" i="18"/>
  <c r="E517" i="18"/>
  <c r="F517" i="18"/>
  <c r="G517" i="18"/>
  <c r="E518" i="18"/>
  <c r="F518" i="18"/>
  <c r="G518" i="18"/>
  <c r="G519" i="18"/>
  <c r="E520" i="18"/>
  <c r="F520" i="18"/>
  <c r="G520" i="18"/>
  <c r="G521" i="18"/>
  <c r="E522" i="18"/>
  <c r="F522" i="18"/>
  <c r="G522" i="18"/>
  <c r="E523" i="18"/>
  <c r="F523" i="18"/>
  <c r="G523" i="18"/>
  <c r="G524" i="18"/>
  <c r="G525" i="18"/>
  <c r="G526" i="18"/>
  <c r="E527" i="18"/>
  <c r="F527" i="18"/>
  <c r="G527" i="18"/>
  <c r="E528" i="18"/>
  <c r="F528" i="18"/>
  <c r="G528" i="18"/>
  <c r="G529" i="18"/>
  <c r="G530" i="18"/>
  <c r="G531" i="18"/>
  <c r="E533" i="18"/>
  <c r="F533" i="18"/>
  <c r="G533" i="18"/>
  <c r="E534" i="18"/>
  <c r="F534" i="18"/>
  <c r="G534" i="18"/>
  <c r="E535" i="18"/>
  <c r="F535" i="18"/>
  <c r="G535" i="18"/>
  <c r="E536" i="18"/>
  <c r="G536" i="18"/>
  <c r="G537" i="18"/>
  <c r="G538" i="18"/>
  <c r="G539" i="18"/>
  <c r="G540" i="18"/>
  <c r="G541" i="18"/>
  <c r="G542" i="18"/>
  <c r="E543" i="18"/>
  <c r="F543" i="18"/>
  <c r="G543" i="18"/>
  <c r="G544" i="18"/>
  <c r="E545" i="18"/>
  <c r="F545" i="18"/>
  <c r="G545" i="18"/>
  <c r="G546" i="18"/>
  <c r="G331" i="17"/>
  <c r="E332" i="17"/>
  <c r="F332" i="17"/>
  <c r="G332" i="17"/>
  <c r="E333" i="17"/>
  <c r="F333" i="17"/>
  <c r="G333" i="17"/>
  <c r="E334" i="17"/>
  <c r="F334" i="17"/>
  <c r="G334" i="17"/>
  <c r="E335" i="17"/>
  <c r="F335" i="17"/>
  <c r="G335" i="17"/>
  <c r="G336" i="17"/>
  <c r="G337" i="17"/>
  <c r="G338" i="17"/>
  <c r="E339" i="17"/>
  <c r="F339" i="17"/>
  <c r="G339" i="17"/>
  <c r="E340" i="17"/>
  <c r="F340" i="17"/>
  <c r="G340" i="17"/>
  <c r="H340" i="17" s="1"/>
  <c r="E341" i="17"/>
  <c r="F341" i="17"/>
  <c r="G341" i="17"/>
  <c r="G342" i="17"/>
  <c r="E343" i="17"/>
  <c r="F343" i="17"/>
  <c r="G343" i="17"/>
  <c r="E344" i="17"/>
  <c r="F344" i="17"/>
  <c r="G344" i="17"/>
  <c r="G345" i="17"/>
  <c r="E346" i="17"/>
  <c r="F346" i="17"/>
  <c r="G346" i="17"/>
  <c r="E347" i="17"/>
  <c r="F347" i="17"/>
  <c r="G347" i="17"/>
  <c r="E348" i="17"/>
  <c r="F348" i="17"/>
  <c r="G348" i="17"/>
  <c r="H348" i="17" s="1"/>
  <c r="G349" i="17"/>
  <c r="E350" i="17"/>
  <c r="F350" i="17"/>
  <c r="G350" i="17"/>
  <c r="E351" i="17"/>
  <c r="F351" i="17"/>
  <c r="G351" i="17"/>
  <c r="G352" i="17"/>
  <c r="G353" i="17"/>
  <c r="E354" i="17"/>
  <c r="F354" i="17"/>
  <c r="G354" i="17"/>
  <c r="H354" i="17" s="1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G361" i="17"/>
  <c r="E362" i="17"/>
  <c r="F362" i="17"/>
  <c r="G362" i="17"/>
  <c r="G363" i="17"/>
  <c r="E364" i="17"/>
  <c r="F364" i="17"/>
  <c r="G364" i="17"/>
  <c r="G365" i="17"/>
  <c r="E366" i="17"/>
  <c r="F366" i="17"/>
  <c r="G366" i="17"/>
  <c r="G367" i="17"/>
  <c r="G368" i="17"/>
  <c r="G369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G376" i="17"/>
  <c r="E377" i="17"/>
  <c r="F377" i="17"/>
  <c r="G377" i="17"/>
  <c r="E378" i="17"/>
  <c r="F378" i="17"/>
  <c r="G378" i="17"/>
  <c r="H378" i="17" s="1"/>
  <c r="G379" i="17"/>
  <c r="G380" i="17"/>
  <c r="E381" i="17"/>
  <c r="F381" i="17"/>
  <c r="G381" i="17"/>
  <c r="G382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7" i="17"/>
  <c r="F407" i="17"/>
  <c r="G407" i="17"/>
  <c r="H407" i="17" s="1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6" i="17"/>
  <c r="F416" i="17"/>
  <c r="G416" i="17"/>
  <c r="E420" i="17"/>
  <c r="F420" i="17"/>
  <c r="G420" i="17"/>
  <c r="E421" i="17"/>
  <c r="F421" i="17"/>
  <c r="G421" i="17"/>
  <c r="E422" i="17"/>
  <c r="F422" i="17"/>
  <c r="G422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H437" i="17" s="1"/>
  <c r="G438" i="17"/>
  <c r="E439" i="17"/>
  <c r="F439" i="17"/>
  <c r="G439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H449" i="17" s="1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E463" i="17"/>
  <c r="F463" i="17"/>
  <c r="G463" i="17"/>
  <c r="H463" i="17" s="1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H467" i="17" s="1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H471" i="17" s="1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H475" i="17" s="1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F499" i="17"/>
  <c r="G499" i="17"/>
  <c r="E500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G506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G529" i="17"/>
  <c r="E530" i="17"/>
  <c r="F530" i="17"/>
  <c r="G530" i="17"/>
  <c r="G531" i="17"/>
  <c r="E533" i="17"/>
  <c r="F533" i="17"/>
  <c r="G533" i="17"/>
  <c r="E534" i="17"/>
  <c r="F534" i="17"/>
  <c r="G534" i="17"/>
  <c r="H534" i="17" s="1"/>
  <c r="F535" i="17"/>
  <c r="G535" i="17"/>
  <c r="E536" i="17"/>
  <c r="F536" i="17"/>
  <c r="G536" i="17"/>
  <c r="E537" i="17"/>
  <c r="F537" i="17"/>
  <c r="G537" i="17"/>
  <c r="G538" i="17"/>
  <c r="E539" i="17"/>
  <c r="F539" i="17"/>
  <c r="G539" i="17"/>
  <c r="E540" i="17"/>
  <c r="F540" i="17"/>
  <c r="G540" i="17"/>
  <c r="E541" i="17"/>
  <c r="F541" i="17"/>
  <c r="G541" i="17"/>
  <c r="E542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G331" i="16"/>
  <c r="G332" i="16"/>
  <c r="G333" i="16"/>
  <c r="E334" i="16"/>
  <c r="F334" i="16"/>
  <c r="G334" i="16"/>
  <c r="E335" i="16"/>
  <c r="F335" i="16"/>
  <c r="G335" i="16"/>
  <c r="G336" i="16"/>
  <c r="G337" i="16"/>
  <c r="G338" i="16"/>
  <c r="G339" i="16"/>
  <c r="G340" i="16"/>
  <c r="E341" i="16"/>
  <c r="F341" i="16"/>
  <c r="G341" i="16"/>
  <c r="G342" i="16"/>
  <c r="G343" i="16"/>
  <c r="E344" i="16"/>
  <c r="F344" i="16"/>
  <c r="G344" i="16"/>
  <c r="G345" i="16"/>
  <c r="G346" i="16"/>
  <c r="E347" i="16"/>
  <c r="F347" i="16"/>
  <c r="G347" i="16"/>
  <c r="E348" i="16"/>
  <c r="F348" i="16"/>
  <c r="G348" i="16"/>
  <c r="G349" i="16"/>
  <c r="G350" i="16"/>
  <c r="E351" i="16"/>
  <c r="F351" i="16"/>
  <c r="G351" i="16"/>
  <c r="G352" i="16"/>
  <c r="G353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G361" i="16"/>
  <c r="G362" i="16"/>
  <c r="G363" i="16"/>
  <c r="G364" i="16"/>
  <c r="G365" i="16"/>
  <c r="G366" i="16"/>
  <c r="G367" i="16"/>
  <c r="G368" i="16"/>
  <c r="G369" i="16"/>
  <c r="G370" i="16"/>
  <c r="E371" i="16"/>
  <c r="F371" i="16"/>
  <c r="G371" i="16"/>
  <c r="E372" i="16"/>
  <c r="F372" i="16"/>
  <c r="G372" i="16"/>
  <c r="E373" i="16"/>
  <c r="F373" i="16"/>
  <c r="G373" i="16"/>
  <c r="G374" i="16"/>
  <c r="G375" i="16"/>
  <c r="G376" i="16"/>
  <c r="E377" i="16"/>
  <c r="F377" i="16"/>
  <c r="G377" i="16"/>
  <c r="G378" i="16"/>
  <c r="G379" i="16"/>
  <c r="G380" i="16"/>
  <c r="G381" i="16"/>
  <c r="G382" i="16"/>
  <c r="E384" i="16"/>
  <c r="F384" i="16"/>
  <c r="G384" i="16"/>
  <c r="E385" i="16"/>
  <c r="F385" i="16"/>
  <c r="G385" i="16"/>
  <c r="E386" i="16"/>
  <c r="G386" i="16"/>
  <c r="G387" i="16"/>
  <c r="E388" i="16"/>
  <c r="F388" i="16"/>
  <c r="G388" i="16"/>
  <c r="E389" i="16"/>
  <c r="F389" i="16"/>
  <c r="G389" i="16"/>
  <c r="G390" i="16"/>
  <c r="E391" i="16"/>
  <c r="F391" i="16"/>
  <c r="G391" i="16"/>
  <c r="E392" i="16"/>
  <c r="F392" i="16"/>
  <c r="G392" i="16"/>
  <c r="G393" i="16"/>
  <c r="G394" i="16"/>
  <c r="E395" i="16"/>
  <c r="F395" i="16"/>
  <c r="G395" i="16"/>
  <c r="E396" i="16"/>
  <c r="F396" i="16"/>
  <c r="G396" i="16"/>
  <c r="E397" i="16"/>
  <c r="F397" i="16"/>
  <c r="G397" i="16"/>
  <c r="E401" i="16"/>
  <c r="F401" i="16"/>
  <c r="G401" i="16"/>
  <c r="E402" i="16"/>
  <c r="G402" i="16"/>
  <c r="E403" i="16"/>
  <c r="F403" i="16"/>
  <c r="G403" i="16"/>
  <c r="E404" i="16"/>
  <c r="F404" i="16"/>
  <c r="G404" i="16"/>
  <c r="E405" i="16"/>
  <c r="F405" i="16"/>
  <c r="G405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6" i="16"/>
  <c r="F416" i="16"/>
  <c r="G416" i="16"/>
  <c r="E420" i="16"/>
  <c r="F420" i="16"/>
  <c r="G420" i="16"/>
  <c r="E421" i="16"/>
  <c r="F421" i="16"/>
  <c r="G421" i="16"/>
  <c r="G422" i="16"/>
  <c r="G423" i="16"/>
  <c r="G424" i="16"/>
  <c r="E425" i="16"/>
  <c r="G425" i="16"/>
  <c r="E426" i="16"/>
  <c r="F426" i="16"/>
  <c r="G426" i="16"/>
  <c r="E427" i="16"/>
  <c r="F427" i="16"/>
  <c r="G427" i="16"/>
  <c r="E428" i="16"/>
  <c r="G428" i="16"/>
  <c r="G429" i="16"/>
  <c r="G430" i="16"/>
  <c r="E431" i="16"/>
  <c r="F431" i="16"/>
  <c r="G431" i="16"/>
  <c r="G432" i="16"/>
  <c r="G433" i="16"/>
  <c r="G434" i="16"/>
  <c r="G435" i="16"/>
  <c r="G436" i="16"/>
  <c r="G437" i="16"/>
  <c r="G438" i="16"/>
  <c r="E439" i="16"/>
  <c r="F439" i="16"/>
  <c r="G439" i="16"/>
  <c r="E440" i="16"/>
  <c r="F440" i="16"/>
  <c r="G440" i="16"/>
  <c r="E441" i="16"/>
  <c r="F441" i="16"/>
  <c r="G441" i="16"/>
  <c r="E442" i="16"/>
  <c r="G442" i="16"/>
  <c r="E443" i="16"/>
  <c r="G443" i="16"/>
  <c r="F444" i="16"/>
  <c r="G444" i="16"/>
  <c r="E445" i="16"/>
  <c r="F445" i="16"/>
  <c r="G445" i="16"/>
  <c r="H445" i="16" s="1"/>
  <c r="G446" i="16"/>
  <c r="E447" i="16"/>
  <c r="F447" i="16"/>
  <c r="G447" i="16"/>
  <c r="G448" i="16"/>
  <c r="E449" i="16"/>
  <c r="F449" i="16"/>
  <c r="G449" i="16"/>
  <c r="G450" i="16"/>
  <c r="G451" i="16"/>
  <c r="G452" i="16"/>
  <c r="E453" i="16"/>
  <c r="F453" i="16"/>
  <c r="G453" i="16"/>
  <c r="F454" i="16"/>
  <c r="G454" i="16"/>
  <c r="E455" i="16"/>
  <c r="F455" i="16"/>
  <c r="G455" i="16"/>
  <c r="G456" i="16"/>
  <c r="G457" i="16"/>
  <c r="E458" i="16"/>
  <c r="F458" i="16"/>
  <c r="G458" i="16"/>
  <c r="E459" i="16"/>
  <c r="F459" i="16"/>
  <c r="G459" i="16"/>
  <c r="E460" i="16"/>
  <c r="F460" i="16"/>
  <c r="G460" i="16"/>
  <c r="F461" i="16"/>
  <c r="G461" i="16"/>
  <c r="E462" i="16"/>
  <c r="F462" i="16"/>
  <c r="G462" i="16"/>
  <c r="E463" i="16"/>
  <c r="F463" i="16"/>
  <c r="G463" i="16"/>
  <c r="E464" i="16"/>
  <c r="F464" i="16"/>
  <c r="G464" i="16"/>
  <c r="H464" i="16" s="1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H469" i="16" s="1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H473" i="16" s="1"/>
  <c r="E474" i="16"/>
  <c r="F474" i="16"/>
  <c r="G474" i="16"/>
  <c r="E475" i="16"/>
  <c r="F475" i="16"/>
  <c r="G475" i="16"/>
  <c r="E476" i="16"/>
  <c r="F476" i="16"/>
  <c r="G476" i="16"/>
  <c r="F477" i="16"/>
  <c r="G477" i="16"/>
  <c r="E478" i="16"/>
  <c r="F478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E483" i="16"/>
  <c r="F483" i="16"/>
  <c r="G483" i="16"/>
  <c r="E484" i="16"/>
  <c r="F484" i="16"/>
  <c r="G484" i="16"/>
  <c r="E485" i="16"/>
  <c r="F485" i="16"/>
  <c r="G485" i="16"/>
  <c r="E486" i="16"/>
  <c r="F486" i="16"/>
  <c r="G486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H491" i="16" s="1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G503" i="16"/>
  <c r="E504" i="16"/>
  <c r="F504" i="16"/>
  <c r="G504" i="16"/>
  <c r="G506" i="16"/>
  <c r="E507" i="16"/>
  <c r="F507" i="16"/>
  <c r="G507" i="16"/>
  <c r="H507" i="16" s="1"/>
  <c r="E508" i="16"/>
  <c r="F508" i="16"/>
  <c r="G508" i="16"/>
  <c r="G509" i="16"/>
  <c r="G510" i="16"/>
  <c r="E511" i="16"/>
  <c r="F511" i="16"/>
  <c r="G511" i="16"/>
  <c r="E512" i="16"/>
  <c r="F512" i="16"/>
  <c r="G512" i="16"/>
  <c r="G513" i="16"/>
  <c r="E514" i="16"/>
  <c r="F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G522" i="16"/>
  <c r="E523" i="16"/>
  <c r="F523" i="16"/>
  <c r="G523" i="16"/>
  <c r="G524" i="16"/>
  <c r="F525" i="16"/>
  <c r="G525" i="16"/>
  <c r="E526" i="16"/>
  <c r="F526" i="16"/>
  <c r="G526" i="16"/>
  <c r="E527" i="16"/>
  <c r="F527" i="16"/>
  <c r="G527" i="16"/>
  <c r="E528" i="16"/>
  <c r="F528" i="16"/>
  <c r="G528" i="16"/>
  <c r="G529" i="16"/>
  <c r="G530" i="16"/>
  <c r="G531" i="16"/>
  <c r="E533" i="16"/>
  <c r="F533" i="16"/>
  <c r="G533" i="16"/>
  <c r="E534" i="16"/>
  <c r="F534" i="16"/>
  <c r="G534" i="16"/>
  <c r="E535" i="16"/>
  <c r="F535" i="16"/>
  <c r="G535" i="16"/>
  <c r="E536" i="16"/>
  <c r="G536" i="16"/>
  <c r="E537" i="16"/>
  <c r="F537" i="16"/>
  <c r="G537" i="16"/>
  <c r="G538" i="16"/>
  <c r="G539" i="16"/>
  <c r="G540" i="16"/>
  <c r="E541" i="16"/>
  <c r="F541" i="16"/>
  <c r="G541" i="16"/>
  <c r="E542" i="16"/>
  <c r="F542" i="16"/>
  <c r="G542" i="16"/>
  <c r="E543" i="16"/>
  <c r="F543" i="16"/>
  <c r="G543" i="16"/>
  <c r="H543" i="16" s="1"/>
  <c r="G544" i="16"/>
  <c r="E545" i="16"/>
  <c r="F545" i="16"/>
  <c r="G545" i="16"/>
  <c r="E546" i="16"/>
  <c r="F546" i="16"/>
  <c r="G546" i="16"/>
  <c r="G331" i="15"/>
  <c r="G332" i="15"/>
  <c r="G333" i="15"/>
  <c r="E334" i="15"/>
  <c r="F334" i="15"/>
  <c r="G334" i="15"/>
  <c r="E335" i="15"/>
  <c r="F335" i="15"/>
  <c r="G335" i="15"/>
  <c r="G336" i="15"/>
  <c r="E337" i="15"/>
  <c r="F337" i="15"/>
  <c r="G337" i="15"/>
  <c r="F338" i="15"/>
  <c r="G338" i="15"/>
  <c r="E339" i="15"/>
  <c r="G339" i="15"/>
  <c r="G340" i="15"/>
  <c r="E341" i="15"/>
  <c r="F341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G350" i="15"/>
  <c r="E351" i="15"/>
  <c r="F351" i="15"/>
  <c r="G351" i="15"/>
  <c r="G352" i="15"/>
  <c r="G353" i="15"/>
  <c r="G354" i="15"/>
  <c r="E355" i="15"/>
  <c r="G355" i="15"/>
  <c r="E356" i="15"/>
  <c r="F356" i="15"/>
  <c r="G356" i="15"/>
  <c r="E357" i="15"/>
  <c r="G357" i="15"/>
  <c r="E358" i="15"/>
  <c r="F358" i="15"/>
  <c r="G358" i="15"/>
  <c r="E359" i="15"/>
  <c r="F359" i="15"/>
  <c r="G359" i="15"/>
  <c r="E360" i="15"/>
  <c r="F360" i="15"/>
  <c r="G360" i="15"/>
  <c r="G361" i="15"/>
  <c r="G362" i="15"/>
  <c r="G363" i="15"/>
  <c r="G364" i="15"/>
  <c r="G365" i="15"/>
  <c r="E366" i="15"/>
  <c r="G366" i="15"/>
  <c r="G367" i="15"/>
  <c r="G368" i="15"/>
  <c r="G369" i="15"/>
  <c r="G370" i="15"/>
  <c r="E371" i="15"/>
  <c r="G371" i="15"/>
  <c r="E372" i="15"/>
  <c r="F372" i="15"/>
  <c r="G372" i="15"/>
  <c r="E373" i="15"/>
  <c r="F373" i="15"/>
  <c r="G373" i="15"/>
  <c r="G374" i="15"/>
  <c r="E375" i="15"/>
  <c r="G375" i="15"/>
  <c r="G376" i="15"/>
  <c r="E377" i="15"/>
  <c r="G377" i="15"/>
  <c r="G378" i="15"/>
  <c r="G379" i="15"/>
  <c r="G380" i="15"/>
  <c r="E381" i="15"/>
  <c r="F381" i="15"/>
  <c r="G381" i="15"/>
  <c r="G382" i="15"/>
  <c r="E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G390" i="15"/>
  <c r="E391" i="15"/>
  <c r="F391" i="15"/>
  <c r="G391" i="15"/>
  <c r="E392" i="15"/>
  <c r="F392" i="15"/>
  <c r="G392" i="15"/>
  <c r="G393" i="15"/>
  <c r="G394" i="15"/>
  <c r="G395" i="15"/>
  <c r="E396" i="15"/>
  <c r="F396" i="15"/>
  <c r="G396" i="15"/>
  <c r="E397" i="15"/>
  <c r="F397" i="15"/>
  <c r="G397" i="15"/>
  <c r="E401" i="15"/>
  <c r="G401" i="15"/>
  <c r="E402" i="15"/>
  <c r="G402" i="15"/>
  <c r="E403" i="15"/>
  <c r="G403" i="15"/>
  <c r="E404" i="15"/>
  <c r="F404" i="15"/>
  <c r="G404" i="15"/>
  <c r="E405" i="15"/>
  <c r="G405" i="15"/>
  <c r="E407" i="15"/>
  <c r="F407" i="15"/>
  <c r="G407" i="15"/>
  <c r="E408" i="15"/>
  <c r="F408" i="15"/>
  <c r="G408" i="15"/>
  <c r="E409" i="15"/>
  <c r="F409" i="15"/>
  <c r="G409" i="15"/>
  <c r="G410" i="15"/>
  <c r="E411" i="15"/>
  <c r="F411" i="15"/>
  <c r="G411" i="15"/>
  <c r="G412" i="15"/>
  <c r="E413" i="15"/>
  <c r="F413" i="15"/>
  <c r="G413" i="15"/>
  <c r="E416" i="15"/>
  <c r="F416" i="15"/>
  <c r="G416" i="15"/>
  <c r="E420" i="15"/>
  <c r="F420" i="15"/>
  <c r="G420" i="15"/>
  <c r="E421" i="15"/>
  <c r="G421" i="15"/>
  <c r="E422" i="15"/>
  <c r="F422" i="15"/>
  <c r="G422" i="15"/>
  <c r="G423" i="15"/>
  <c r="E424" i="15"/>
  <c r="G424" i="15"/>
  <c r="E425" i="15"/>
  <c r="F425" i="15"/>
  <c r="G425" i="15"/>
  <c r="E426" i="15"/>
  <c r="F426" i="15"/>
  <c r="G426" i="15"/>
  <c r="E427" i="15"/>
  <c r="G427" i="15"/>
  <c r="G428" i="15"/>
  <c r="E429" i="15"/>
  <c r="G429" i="15"/>
  <c r="G430" i="15"/>
  <c r="E431" i="15"/>
  <c r="F431" i="15"/>
  <c r="G431" i="15"/>
  <c r="E432" i="15"/>
  <c r="F432" i="15"/>
  <c r="G432" i="15"/>
  <c r="E433" i="15"/>
  <c r="G433" i="15"/>
  <c r="E434" i="15"/>
  <c r="G434" i="15"/>
  <c r="E435" i="15"/>
  <c r="F435" i="15"/>
  <c r="G435" i="15"/>
  <c r="G436" i="15"/>
  <c r="E437" i="15"/>
  <c r="F437" i="15"/>
  <c r="G437" i="15"/>
  <c r="G438" i="15"/>
  <c r="E439" i="15"/>
  <c r="F439" i="15"/>
  <c r="G439" i="15"/>
  <c r="E440" i="15"/>
  <c r="F440" i="15"/>
  <c r="G440" i="15"/>
  <c r="E441" i="15"/>
  <c r="F441" i="15"/>
  <c r="G441" i="15"/>
  <c r="E442" i="15"/>
  <c r="G442" i="15"/>
  <c r="G443" i="15"/>
  <c r="E444" i="15"/>
  <c r="G444" i="15"/>
  <c r="E445" i="15"/>
  <c r="F445" i="15"/>
  <c r="G445" i="15"/>
  <c r="E446" i="15"/>
  <c r="G446" i="15"/>
  <c r="E447" i="15"/>
  <c r="G447" i="15"/>
  <c r="G448" i="15"/>
  <c r="E449" i="15"/>
  <c r="G449" i="15"/>
  <c r="E450" i="15"/>
  <c r="G450" i="15"/>
  <c r="E451" i="15"/>
  <c r="G451" i="15"/>
  <c r="E452" i="15"/>
  <c r="F452" i="15"/>
  <c r="G452" i="15"/>
  <c r="G453" i="15"/>
  <c r="E454" i="15"/>
  <c r="G454" i="15"/>
  <c r="E455" i="15"/>
  <c r="F455" i="15"/>
  <c r="G455" i="15"/>
  <c r="E456" i="15"/>
  <c r="G456" i="15"/>
  <c r="F457" i="15"/>
  <c r="G457" i="15"/>
  <c r="E458" i="15"/>
  <c r="G458" i="15"/>
  <c r="E459" i="15"/>
  <c r="G459" i="15"/>
  <c r="E460" i="15"/>
  <c r="F460" i="15"/>
  <c r="G460" i="15"/>
  <c r="E461" i="15"/>
  <c r="G461" i="15"/>
  <c r="E462" i="15"/>
  <c r="G462" i="15"/>
  <c r="E463" i="15"/>
  <c r="G463" i="15"/>
  <c r="E464" i="15"/>
  <c r="G464" i="15"/>
  <c r="E465" i="15"/>
  <c r="G465" i="15"/>
  <c r="E466" i="15"/>
  <c r="G466" i="15"/>
  <c r="G467" i="15"/>
  <c r="E468" i="15"/>
  <c r="G468" i="15"/>
  <c r="E469" i="15"/>
  <c r="G469" i="15"/>
  <c r="E470" i="15"/>
  <c r="G470" i="15"/>
  <c r="E471" i="15"/>
  <c r="G471" i="15"/>
  <c r="E472" i="15"/>
  <c r="G472" i="15"/>
  <c r="E473" i="15"/>
  <c r="G473" i="15"/>
  <c r="E474" i="15"/>
  <c r="G474" i="15"/>
  <c r="E475" i="15"/>
  <c r="G475" i="15"/>
  <c r="E476" i="15"/>
  <c r="F476" i="15"/>
  <c r="G476" i="15"/>
  <c r="G477" i="15"/>
  <c r="E478" i="15"/>
  <c r="F478" i="15"/>
  <c r="G478" i="15"/>
  <c r="E479" i="15"/>
  <c r="G479" i="15"/>
  <c r="E480" i="15"/>
  <c r="F480" i="15"/>
  <c r="G480" i="15"/>
  <c r="E481" i="15"/>
  <c r="G481" i="15"/>
  <c r="G482" i="15"/>
  <c r="E483" i="15"/>
  <c r="G483" i="15"/>
  <c r="E484" i="15"/>
  <c r="G484" i="15"/>
  <c r="E485" i="15"/>
  <c r="G485" i="15"/>
  <c r="E486" i="15"/>
  <c r="G486" i="15"/>
  <c r="E487" i="15"/>
  <c r="G487" i="15"/>
  <c r="E488" i="15"/>
  <c r="F488" i="15"/>
  <c r="G488" i="15"/>
  <c r="E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G497" i="15"/>
  <c r="E498" i="15"/>
  <c r="F498" i="15"/>
  <c r="G498" i="15"/>
  <c r="E499" i="15"/>
  <c r="F499" i="15"/>
  <c r="G499" i="15"/>
  <c r="E500" i="15"/>
  <c r="G500" i="15"/>
  <c r="E501" i="15"/>
  <c r="F501" i="15"/>
  <c r="G501" i="15"/>
  <c r="E502" i="15"/>
  <c r="G502" i="15"/>
  <c r="E503" i="15"/>
  <c r="F503" i="15"/>
  <c r="G503" i="15"/>
  <c r="E504" i="15"/>
  <c r="G504" i="15"/>
  <c r="G506" i="15"/>
  <c r="E507" i="15"/>
  <c r="G507" i="15"/>
  <c r="E508" i="15"/>
  <c r="F508" i="15"/>
  <c r="G508" i="15"/>
  <c r="E509" i="15"/>
  <c r="G509" i="15"/>
  <c r="E510" i="15"/>
  <c r="F510" i="15"/>
  <c r="G510" i="15"/>
  <c r="E511" i="15"/>
  <c r="F511" i="15"/>
  <c r="G511" i="15"/>
  <c r="G512" i="15"/>
  <c r="E513" i="15"/>
  <c r="F513" i="15"/>
  <c r="G513" i="15"/>
  <c r="E514" i="15"/>
  <c r="F514" i="15"/>
  <c r="G514" i="15"/>
  <c r="E515" i="15"/>
  <c r="G515" i="15"/>
  <c r="E516" i="15"/>
  <c r="F516" i="15"/>
  <c r="G516" i="15"/>
  <c r="E517" i="15"/>
  <c r="F517" i="15"/>
  <c r="G517" i="15"/>
  <c r="E518" i="15"/>
  <c r="F518" i="15"/>
  <c r="G518" i="15"/>
  <c r="E519" i="15"/>
  <c r="G519" i="15"/>
  <c r="E520" i="15"/>
  <c r="G520" i="15"/>
  <c r="E521" i="15"/>
  <c r="G521" i="15"/>
  <c r="E522" i="15"/>
  <c r="F522" i="15"/>
  <c r="G522" i="15"/>
  <c r="E523" i="15"/>
  <c r="F523" i="15"/>
  <c r="G523" i="15"/>
  <c r="E524" i="15"/>
  <c r="G524" i="15"/>
  <c r="E525" i="15"/>
  <c r="G525" i="15"/>
  <c r="E526" i="15"/>
  <c r="G526" i="15"/>
  <c r="E527" i="15"/>
  <c r="G527" i="15"/>
  <c r="E528" i="15"/>
  <c r="F528" i="15"/>
  <c r="G528" i="15"/>
  <c r="E529" i="15"/>
  <c r="F529" i="15"/>
  <c r="G529" i="15"/>
  <c r="G530" i="15"/>
  <c r="G531" i="15"/>
  <c r="E533" i="15"/>
  <c r="G533" i="15"/>
  <c r="E534" i="15"/>
  <c r="G534" i="15"/>
  <c r="G535" i="15"/>
  <c r="E536" i="15"/>
  <c r="G536" i="15"/>
  <c r="E537" i="15"/>
  <c r="G537" i="15"/>
  <c r="G538" i="15"/>
  <c r="E539" i="15"/>
  <c r="F539" i="15"/>
  <c r="G539" i="15"/>
  <c r="E540" i="15"/>
  <c r="G540" i="15"/>
  <c r="E541" i="15"/>
  <c r="G541" i="15"/>
  <c r="E542" i="15"/>
  <c r="G542" i="15"/>
  <c r="E543" i="15"/>
  <c r="G543" i="15"/>
  <c r="E544" i="15"/>
  <c r="G544" i="15"/>
  <c r="E545" i="15"/>
  <c r="G545" i="15"/>
  <c r="E546" i="15"/>
  <c r="G546" i="15"/>
  <c r="G331" i="14"/>
  <c r="G332" i="14"/>
  <c r="G333" i="14"/>
  <c r="E334" i="14"/>
  <c r="F334" i="14"/>
  <c r="G334" i="14"/>
  <c r="G335" i="14"/>
  <c r="G336" i="14"/>
  <c r="G337" i="14"/>
  <c r="G338" i="14"/>
  <c r="G339" i="14"/>
  <c r="G340" i="14"/>
  <c r="E341" i="14"/>
  <c r="F341" i="14"/>
  <c r="G341" i="14"/>
  <c r="G342" i="14"/>
  <c r="G343" i="14"/>
  <c r="E344" i="14"/>
  <c r="F344" i="14"/>
  <c r="G344" i="14"/>
  <c r="G345" i="14"/>
  <c r="G346" i="14"/>
  <c r="G347" i="14"/>
  <c r="E348" i="14"/>
  <c r="F348" i="14"/>
  <c r="G348" i="14"/>
  <c r="G349" i="14"/>
  <c r="G350" i="14"/>
  <c r="E351" i="14"/>
  <c r="F351" i="14"/>
  <c r="G351" i="14"/>
  <c r="G352" i="14"/>
  <c r="G353" i="14"/>
  <c r="G354" i="14"/>
  <c r="G355" i="14"/>
  <c r="E356" i="14"/>
  <c r="G356" i="14"/>
  <c r="E357" i="14"/>
  <c r="F357" i="14"/>
  <c r="G357" i="14"/>
  <c r="G358" i="14"/>
  <c r="G359" i="14"/>
  <c r="E360" i="14"/>
  <c r="G360" i="14"/>
  <c r="G361" i="14"/>
  <c r="G362" i="14"/>
  <c r="E363" i="14"/>
  <c r="G363" i="14"/>
  <c r="G364" i="14"/>
  <c r="G365" i="14"/>
  <c r="G366" i="14"/>
  <c r="G367" i="14"/>
  <c r="G368" i="14"/>
  <c r="G369" i="14"/>
  <c r="G370" i="14"/>
  <c r="E371" i="14"/>
  <c r="F371" i="14"/>
  <c r="G371" i="14"/>
  <c r="G372" i="14"/>
  <c r="G373" i="14"/>
  <c r="G374" i="14"/>
  <c r="E375" i="14"/>
  <c r="F375" i="14"/>
  <c r="G375" i="14"/>
  <c r="G376" i="14"/>
  <c r="E377" i="14"/>
  <c r="F377" i="14"/>
  <c r="G377" i="14"/>
  <c r="G378" i="14"/>
  <c r="G379" i="14"/>
  <c r="G380" i="14"/>
  <c r="G381" i="14"/>
  <c r="G382" i="14"/>
  <c r="E384" i="14"/>
  <c r="F384" i="14"/>
  <c r="G384" i="14"/>
  <c r="E385" i="14"/>
  <c r="F385" i="14"/>
  <c r="G385" i="14"/>
  <c r="E386" i="14"/>
  <c r="G386" i="14"/>
  <c r="E387" i="14"/>
  <c r="F387" i="14"/>
  <c r="G387" i="14"/>
  <c r="E388" i="14"/>
  <c r="F388" i="14"/>
  <c r="G388" i="14"/>
  <c r="E389" i="14"/>
  <c r="F389" i="14"/>
  <c r="G389" i="14"/>
  <c r="G390" i="14"/>
  <c r="E391" i="14"/>
  <c r="F391" i="14"/>
  <c r="G391" i="14"/>
  <c r="E392" i="14"/>
  <c r="F392" i="14"/>
  <c r="G392" i="14"/>
  <c r="H392" i="14" s="1"/>
  <c r="G393" i="14"/>
  <c r="G394" i="14"/>
  <c r="G395" i="14"/>
  <c r="E396" i="14"/>
  <c r="F396" i="14"/>
  <c r="G396" i="14"/>
  <c r="E397" i="14"/>
  <c r="F397" i="14"/>
  <c r="G397" i="14"/>
  <c r="E401" i="14"/>
  <c r="F401" i="14"/>
  <c r="G401" i="14"/>
  <c r="G402" i="14"/>
  <c r="E403" i="14"/>
  <c r="F403" i="14"/>
  <c r="G403" i="14"/>
  <c r="G404" i="14"/>
  <c r="G405" i="14"/>
  <c r="E407" i="14"/>
  <c r="F407" i="14"/>
  <c r="G407" i="14"/>
  <c r="G408" i="14"/>
  <c r="G409" i="14"/>
  <c r="G410" i="14"/>
  <c r="G411" i="14"/>
  <c r="G412" i="14"/>
  <c r="E413" i="14"/>
  <c r="F413" i="14"/>
  <c r="G413" i="14"/>
  <c r="E416" i="14"/>
  <c r="F416" i="14"/>
  <c r="G416" i="14"/>
  <c r="H416" i="14" s="1"/>
  <c r="G420" i="14"/>
  <c r="E421" i="14"/>
  <c r="F421" i="14"/>
  <c r="G421" i="14"/>
  <c r="G422" i="14"/>
  <c r="G423" i="14"/>
  <c r="G424" i="14"/>
  <c r="G425" i="14"/>
  <c r="E426" i="14"/>
  <c r="F426" i="14"/>
  <c r="G426" i="14"/>
  <c r="E427" i="14"/>
  <c r="F427" i="14"/>
  <c r="G427" i="14"/>
  <c r="G428" i="14"/>
  <c r="E429" i="14"/>
  <c r="F429" i="14"/>
  <c r="G429" i="14"/>
  <c r="G430" i="14"/>
  <c r="G431" i="14"/>
  <c r="G432" i="14"/>
  <c r="E433" i="14"/>
  <c r="G433" i="14"/>
  <c r="G434" i="14"/>
  <c r="G435" i="14"/>
  <c r="G436" i="14"/>
  <c r="G437" i="14"/>
  <c r="G438" i="14"/>
  <c r="E439" i="14"/>
  <c r="F439" i="14"/>
  <c r="G439" i="14"/>
  <c r="F440" i="14"/>
  <c r="G440" i="14"/>
  <c r="E441" i="14"/>
  <c r="F441" i="14"/>
  <c r="G441" i="14"/>
  <c r="E442" i="14"/>
  <c r="F442" i="14"/>
  <c r="G442" i="14"/>
  <c r="G443" i="14"/>
  <c r="E444" i="14"/>
  <c r="F444" i="14"/>
  <c r="G444" i="14"/>
  <c r="E445" i="14"/>
  <c r="F445" i="14"/>
  <c r="G445" i="14"/>
  <c r="G446" i="14"/>
  <c r="E447" i="14"/>
  <c r="F447" i="14"/>
  <c r="G447" i="14"/>
  <c r="G448" i="14"/>
  <c r="E449" i="14"/>
  <c r="F449" i="14"/>
  <c r="G449" i="14"/>
  <c r="G450" i="14"/>
  <c r="G451" i="14"/>
  <c r="G452" i="14"/>
  <c r="G453" i="14"/>
  <c r="E454" i="14"/>
  <c r="F454" i="14"/>
  <c r="G454" i="14"/>
  <c r="E455" i="14"/>
  <c r="F455" i="14"/>
  <c r="G455" i="14"/>
  <c r="G456" i="14"/>
  <c r="G457" i="14"/>
  <c r="G458" i="14"/>
  <c r="E459" i="14"/>
  <c r="G459" i="14"/>
  <c r="E460" i="14"/>
  <c r="F460" i="14"/>
  <c r="G460" i="14"/>
  <c r="G461" i="14"/>
  <c r="G462" i="14"/>
  <c r="G463" i="14"/>
  <c r="E464" i="14"/>
  <c r="G464" i="14"/>
  <c r="E465" i="14"/>
  <c r="F465" i="14"/>
  <c r="G465" i="14"/>
  <c r="E466" i="14"/>
  <c r="F466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E474" i="14"/>
  <c r="G474" i="14"/>
  <c r="G475" i="14"/>
  <c r="E476" i="14"/>
  <c r="F476" i="14"/>
  <c r="G476" i="14"/>
  <c r="G477" i="14"/>
  <c r="E478" i="14"/>
  <c r="F478" i="14"/>
  <c r="G478" i="14"/>
  <c r="E479" i="14"/>
  <c r="F479" i="14"/>
  <c r="G479" i="14"/>
  <c r="E480" i="14"/>
  <c r="F480" i="14"/>
  <c r="G480" i="14"/>
  <c r="E481" i="14"/>
  <c r="F481" i="14"/>
  <c r="G481" i="14"/>
  <c r="G482" i="14"/>
  <c r="G483" i="14"/>
  <c r="E484" i="14"/>
  <c r="G484" i="14"/>
  <c r="E485" i="14"/>
  <c r="F485" i="14"/>
  <c r="G485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E491" i="14"/>
  <c r="F491" i="14"/>
  <c r="G491" i="14"/>
  <c r="E492" i="14"/>
  <c r="F492" i="14"/>
  <c r="G492" i="14"/>
  <c r="E493" i="14"/>
  <c r="F493" i="14"/>
  <c r="G493" i="14"/>
  <c r="E494" i="14"/>
  <c r="F494" i="14"/>
  <c r="G494" i="14"/>
  <c r="E495" i="14"/>
  <c r="F495" i="14"/>
  <c r="G495" i="14"/>
  <c r="E496" i="14"/>
  <c r="F496" i="14"/>
  <c r="G496" i="14"/>
  <c r="E497" i="14"/>
  <c r="F497" i="14"/>
  <c r="G497" i="14"/>
  <c r="E498" i="14"/>
  <c r="F498" i="14"/>
  <c r="G498" i="14"/>
  <c r="E499" i="14"/>
  <c r="F499" i="14"/>
  <c r="G499" i="14"/>
  <c r="E500" i="14"/>
  <c r="F500" i="14"/>
  <c r="G500" i="14"/>
  <c r="E501" i="14"/>
  <c r="F501" i="14"/>
  <c r="G501" i="14"/>
  <c r="E502" i="14"/>
  <c r="F502" i="14"/>
  <c r="G502" i="14"/>
  <c r="G503" i="14"/>
  <c r="E504" i="14"/>
  <c r="F504" i="14"/>
  <c r="G504" i="14"/>
  <c r="G506" i="14"/>
  <c r="E507" i="14"/>
  <c r="F507" i="14"/>
  <c r="G507" i="14"/>
  <c r="E508" i="14"/>
  <c r="F508" i="14"/>
  <c r="G508" i="14"/>
  <c r="G509" i="14"/>
  <c r="G510" i="14"/>
  <c r="E511" i="14"/>
  <c r="F511" i="14"/>
  <c r="G511" i="14"/>
  <c r="E512" i="14"/>
  <c r="F512" i="14"/>
  <c r="G512" i="14"/>
  <c r="F513" i="14"/>
  <c r="G513" i="14"/>
  <c r="G514" i="14"/>
  <c r="E515" i="14"/>
  <c r="F515" i="14"/>
  <c r="G515" i="14"/>
  <c r="E516" i="14"/>
  <c r="F516" i="14"/>
  <c r="G516" i="14"/>
  <c r="E517" i="14"/>
  <c r="F517" i="14"/>
  <c r="G517" i="14"/>
  <c r="E518" i="14"/>
  <c r="F518" i="14"/>
  <c r="G518" i="14"/>
  <c r="G519" i="14"/>
  <c r="E520" i="14"/>
  <c r="F520" i="14"/>
  <c r="G520" i="14"/>
  <c r="G521" i="14"/>
  <c r="E522" i="14"/>
  <c r="F522" i="14"/>
  <c r="G522" i="14"/>
  <c r="E523" i="14"/>
  <c r="F523" i="14"/>
  <c r="G523" i="14"/>
  <c r="G524" i="14"/>
  <c r="G525" i="14"/>
  <c r="G526" i="14"/>
  <c r="E527" i="14"/>
  <c r="F527" i="14"/>
  <c r="G527" i="14"/>
  <c r="E528" i="14"/>
  <c r="F528" i="14"/>
  <c r="G528" i="14"/>
  <c r="G529" i="14"/>
  <c r="G530" i="14"/>
  <c r="G531" i="14"/>
  <c r="E533" i="14"/>
  <c r="G533" i="14"/>
  <c r="E534" i="14"/>
  <c r="F534" i="14"/>
  <c r="G534" i="14"/>
  <c r="E535" i="14"/>
  <c r="F535" i="14"/>
  <c r="G535" i="14"/>
  <c r="G536" i="14"/>
  <c r="E537" i="14"/>
  <c r="F537" i="14"/>
  <c r="G537" i="14"/>
  <c r="G538" i="14"/>
  <c r="G539" i="14"/>
  <c r="G540" i="14"/>
  <c r="E541" i="14"/>
  <c r="F541" i="14"/>
  <c r="G541" i="14"/>
  <c r="G542" i="14"/>
  <c r="E543" i="14"/>
  <c r="F543" i="14"/>
  <c r="G543" i="14"/>
  <c r="E544" i="14"/>
  <c r="F544" i="14"/>
  <c r="G544" i="14"/>
  <c r="E545" i="14"/>
  <c r="F545" i="14"/>
  <c r="G545" i="14"/>
  <c r="E546" i="14"/>
  <c r="F546" i="14"/>
  <c r="G546" i="14"/>
  <c r="G331" i="13"/>
  <c r="G332" i="13"/>
  <c r="G333" i="13"/>
  <c r="E334" i="13"/>
  <c r="F334" i="13"/>
  <c r="G334" i="13"/>
  <c r="E335" i="13"/>
  <c r="F335" i="13"/>
  <c r="G335" i="13"/>
  <c r="G336" i="13"/>
  <c r="G337" i="13"/>
  <c r="F338" i="13"/>
  <c r="G338" i="13"/>
  <c r="G339" i="13"/>
  <c r="G340" i="13"/>
  <c r="E341" i="13"/>
  <c r="F341" i="13"/>
  <c r="G341" i="13"/>
  <c r="G342" i="13"/>
  <c r="G343" i="13"/>
  <c r="G344" i="13"/>
  <c r="G345" i="13"/>
  <c r="G346" i="13"/>
  <c r="E347" i="13"/>
  <c r="F347" i="13"/>
  <c r="G347" i="13"/>
  <c r="E348" i="13"/>
  <c r="F348" i="13"/>
  <c r="G348" i="13"/>
  <c r="G349" i="13"/>
  <c r="G350" i="13"/>
  <c r="E351" i="13"/>
  <c r="F351" i="13"/>
  <c r="G351" i="13"/>
  <c r="G352" i="13"/>
  <c r="G353" i="13"/>
  <c r="E354" i="13"/>
  <c r="G354" i="13"/>
  <c r="G355" i="13"/>
  <c r="E356" i="13"/>
  <c r="F356" i="13"/>
  <c r="G356" i="13"/>
  <c r="E357" i="13"/>
  <c r="F357" i="13"/>
  <c r="G357" i="13"/>
  <c r="G358" i="13"/>
  <c r="E359" i="13"/>
  <c r="G359" i="13"/>
  <c r="G360" i="13"/>
  <c r="G361" i="13"/>
  <c r="F362" i="13"/>
  <c r="G362" i="13"/>
  <c r="G363" i="13"/>
  <c r="E364" i="13"/>
  <c r="G364" i="13"/>
  <c r="G365" i="13"/>
  <c r="E366" i="13"/>
  <c r="G366" i="13"/>
  <c r="H366" i="13" s="1"/>
  <c r="G367" i="13"/>
  <c r="G368" i="13"/>
  <c r="G369" i="13"/>
  <c r="G370" i="13"/>
  <c r="E371" i="13"/>
  <c r="F371" i="13"/>
  <c r="G371" i="13"/>
  <c r="E372" i="13"/>
  <c r="F372" i="13"/>
  <c r="G372" i="13"/>
  <c r="E373" i="13"/>
  <c r="F373" i="13"/>
  <c r="G373" i="13"/>
  <c r="G374" i="13"/>
  <c r="G375" i="13"/>
  <c r="G376" i="13"/>
  <c r="E377" i="13"/>
  <c r="F377" i="13"/>
  <c r="G377" i="13"/>
  <c r="E378" i="13"/>
  <c r="G378" i="13"/>
  <c r="G379" i="13"/>
  <c r="G380" i="13"/>
  <c r="G381" i="13"/>
  <c r="G382" i="13"/>
  <c r="E384" i="13"/>
  <c r="F384" i="13"/>
  <c r="G384" i="13"/>
  <c r="E385" i="13"/>
  <c r="F385" i="13"/>
  <c r="G385" i="13"/>
  <c r="E386" i="13"/>
  <c r="F386" i="13"/>
  <c r="G386" i="13"/>
  <c r="E387" i="13"/>
  <c r="F387" i="13"/>
  <c r="G387" i="13"/>
  <c r="E388" i="13"/>
  <c r="F388" i="13"/>
  <c r="G388" i="13"/>
  <c r="E389" i="13"/>
  <c r="F389" i="13"/>
  <c r="G389" i="13"/>
  <c r="G390" i="13"/>
  <c r="E391" i="13"/>
  <c r="F391" i="13"/>
  <c r="G391" i="13"/>
  <c r="E392" i="13"/>
  <c r="F392" i="13"/>
  <c r="G392" i="13"/>
  <c r="G393" i="13"/>
  <c r="G394" i="13"/>
  <c r="E395" i="13"/>
  <c r="G395" i="13"/>
  <c r="E396" i="13"/>
  <c r="F396" i="13"/>
  <c r="G396" i="13"/>
  <c r="E397" i="13"/>
  <c r="F397" i="13"/>
  <c r="G397" i="13"/>
  <c r="E401" i="13"/>
  <c r="F401" i="13"/>
  <c r="G401" i="13"/>
  <c r="G402" i="13"/>
  <c r="E403" i="13"/>
  <c r="F403" i="13"/>
  <c r="G403" i="13"/>
  <c r="E404" i="13"/>
  <c r="G404" i="13"/>
  <c r="G405" i="13"/>
  <c r="E407" i="13"/>
  <c r="F407" i="13"/>
  <c r="G407" i="13"/>
  <c r="E408" i="13"/>
  <c r="F408" i="13"/>
  <c r="G408" i="13"/>
  <c r="G409" i="13"/>
  <c r="F410" i="13"/>
  <c r="G410" i="13"/>
  <c r="E411" i="13"/>
  <c r="F411" i="13"/>
  <c r="G411" i="13"/>
  <c r="G412" i="13"/>
  <c r="E413" i="13"/>
  <c r="G413" i="13"/>
  <c r="E416" i="13"/>
  <c r="F416" i="13"/>
  <c r="G416" i="13"/>
  <c r="G420" i="13"/>
  <c r="E421" i="13"/>
  <c r="F421" i="13"/>
  <c r="G421" i="13"/>
  <c r="G422" i="13"/>
  <c r="G423" i="13"/>
  <c r="E424" i="13"/>
  <c r="G424" i="13"/>
  <c r="G425" i="13"/>
  <c r="G426" i="13"/>
  <c r="E427" i="13"/>
  <c r="F427" i="13"/>
  <c r="G427" i="13"/>
  <c r="G428" i="13"/>
  <c r="E429" i="13"/>
  <c r="F429" i="13"/>
  <c r="G429" i="13"/>
  <c r="G430" i="13"/>
  <c r="G431" i="13"/>
  <c r="G432" i="13"/>
  <c r="G433" i="13"/>
  <c r="G434" i="13"/>
  <c r="G435" i="13"/>
  <c r="G436" i="13"/>
  <c r="G437" i="13"/>
  <c r="G438" i="13"/>
  <c r="E439" i="13"/>
  <c r="F439" i="13"/>
  <c r="G439" i="13"/>
  <c r="G440" i="13"/>
  <c r="G441" i="13"/>
  <c r="E442" i="13"/>
  <c r="F442" i="13"/>
  <c r="G442" i="13"/>
  <c r="G443" i="13"/>
  <c r="E444" i="13"/>
  <c r="F444" i="13"/>
  <c r="G444" i="13"/>
  <c r="E445" i="13"/>
  <c r="F445" i="13"/>
  <c r="G445" i="13"/>
  <c r="G446" i="13"/>
  <c r="E447" i="13"/>
  <c r="F447" i="13"/>
  <c r="G447" i="13"/>
  <c r="G448" i="13"/>
  <c r="E449" i="13"/>
  <c r="F449" i="13"/>
  <c r="G449" i="13"/>
  <c r="G450" i="13"/>
  <c r="G451" i="13"/>
  <c r="E452" i="13"/>
  <c r="F452" i="13"/>
  <c r="G452" i="13"/>
  <c r="E453" i="13"/>
  <c r="F453" i="13"/>
  <c r="G453" i="13"/>
  <c r="E454" i="13"/>
  <c r="F454" i="13"/>
  <c r="G454" i="13"/>
  <c r="G455" i="13"/>
  <c r="G456" i="13"/>
  <c r="G457" i="13"/>
  <c r="E458" i="13"/>
  <c r="F458" i="13"/>
  <c r="G458" i="13"/>
  <c r="E459" i="13"/>
  <c r="F459" i="13"/>
  <c r="G459" i="13"/>
  <c r="E460" i="13"/>
  <c r="F460" i="13"/>
  <c r="G460" i="13"/>
  <c r="G461" i="13"/>
  <c r="E462" i="13"/>
  <c r="G462" i="13"/>
  <c r="G463" i="13"/>
  <c r="E464" i="13"/>
  <c r="G464" i="13"/>
  <c r="E465" i="13"/>
  <c r="F465" i="13"/>
  <c r="G465" i="13"/>
  <c r="E466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E471" i="13"/>
  <c r="F471" i="13"/>
  <c r="G471" i="13"/>
  <c r="E472" i="13"/>
  <c r="F472" i="13"/>
  <c r="G472" i="13"/>
  <c r="E473" i="13"/>
  <c r="F473" i="13"/>
  <c r="G473" i="13"/>
  <c r="E474" i="13"/>
  <c r="F474" i="13"/>
  <c r="G474" i="13"/>
  <c r="E475" i="13"/>
  <c r="F475" i="13"/>
  <c r="G475" i="13"/>
  <c r="E476" i="13"/>
  <c r="G476" i="13"/>
  <c r="G477" i="13"/>
  <c r="G478" i="13"/>
  <c r="E479" i="13"/>
  <c r="F479" i="13"/>
  <c r="G479" i="13"/>
  <c r="H479" i="13" s="1"/>
  <c r="E480" i="13"/>
  <c r="F480" i="13"/>
  <c r="G480" i="13"/>
  <c r="E481" i="13"/>
  <c r="F481" i="13"/>
  <c r="G481" i="13"/>
  <c r="G482" i="13"/>
  <c r="G483" i="13"/>
  <c r="E484" i="13"/>
  <c r="G484" i="13"/>
  <c r="E485" i="13"/>
  <c r="F485" i="13"/>
  <c r="G485" i="13"/>
  <c r="G486" i="13"/>
  <c r="G487" i="13"/>
  <c r="E488" i="13"/>
  <c r="F488" i="13"/>
  <c r="G488" i="13"/>
  <c r="E489" i="13"/>
  <c r="F489" i="13"/>
  <c r="G489" i="13"/>
  <c r="E490" i="13"/>
  <c r="F490" i="13"/>
  <c r="G490" i="13"/>
  <c r="E491" i="13"/>
  <c r="F491" i="13"/>
  <c r="G491" i="13"/>
  <c r="E492" i="13"/>
  <c r="F492" i="13"/>
  <c r="G492" i="13"/>
  <c r="E493" i="13"/>
  <c r="F493" i="13"/>
  <c r="G493" i="13"/>
  <c r="E494" i="13"/>
  <c r="F494" i="13"/>
  <c r="G494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500" i="13"/>
  <c r="G501" i="13"/>
  <c r="E502" i="13"/>
  <c r="F502" i="13"/>
  <c r="G502" i="13"/>
  <c r="G503" i="13"/>
  <c r="E504" i="13"/>
  <c r="F504" i="13"/>
  <c r="G504" i="13"/>
  <c r="G506" i="13"/>
  <c r="G507" i="13"/>
  <c r="G508" i="13"/>
  <c r="G509" i="13"/>
  <c r="G510" i="13"/>
  <c r="E511" i="13"/>
  <c r="F511" i="13"/>
  <c r="G511" i="13"/>
  <c r="G512" i="13"/>
  <c r="F513" i="13"/>
  <c r="G513" i="13"/>
  <c r="E514" i="13"/>
  <c r="F514" i="13"/>
  <c r="G514" i="13"/>
  <c r="E515" i="13"/>
  <c r="F515" i="13"/>
  <c r="G515" i="13"/>
  <c r="E516" i="13"/>
  <c r="F516" i="13"/>
  <c r="G516" i="13"/>
  <c r="F517" i="13"/>
  <c r="G517" i="13"/>
  <c r="E518" i="13"/>
  <c r="F518" i="13"/>
  <c r="G518" i="13"/>
  <c r="G519" i="13"/>
  <c r="E520" i="13"/>
  <c r="F520" i="13"/>
  <c r="G520" i="13"/>
  <c r="G521" i="13"/>
  <c r="G522" i="13"/>
  <c r="E523" i="13"/>
  <c r="F523" i="13"/>
  <c r="G523" i="13"/>
  <c r="G524" i="13"/>
  <c r="G525" i="13"/>
  <c r="G526" i="13"/>
  <c r="G527" i="13"/>
  <c r="F528" i="13"/>
  <c r="G528" i="13"/>
  <c r="G529" i="13"/>
  <c r="G530" i="13"/>
  <c r="G531" i="13"/>
  <c r="G533" i="13"/>
  <c r="E534" i="13"/>
  <c r="F534" i="13"/>
  <c r="G534" i="13"/>
  <c r="E535" i="13"/>
  <c r="G535" i="13"/>
  <c r="E536" i="13"/>
  <c r="G536" i="13"/>
  <c r="G537" i="13"/>
  <c r="G538" i="13"/>
  <c r="G539" i="13"/>
  <c r="G540" i="13"/>
  <c r="E541" i="13"/>
  <c r="F541" i="13"/>
  <c r="G541" i="13"/>
  <c r="E542" i="13"/>
  <c r="F542" i="13"/>
  <c r="G542" i="13"/>
  <c r="E543" i="13"/>
  <c r="F543" i="13"/>
  <c r="G543" i="13"/>
  <c r="E544" i="13"/>
  <c r="F544" i="13"/>
  <c r="G544" i="13"/>
  <c r="G545" i="13"/>
  <c r="E546" i="13"/>
  <c r="F546" i="13"/>
  <c r="G546" i="13"/>
  <c r="G331" i="12"/>
  <c r="G332" i="12"/>
  <c r="G333" i="12"/>
  <c r="E334" i="12"/>
  <c r="F334" i="12"/>
  <c r="G334" i="12"/>
  <c r="G335" i="12"/>
  <c r="G336" i="12"/>
  <c r="G337" i="12"/>
  <c r="G338" i="12"/>
  <c r="G339" i="12"/>
  <c r="G340" i="12"/>
  <c r="E341" i="12"/>
  <c r="F341" i="12"/>
  <c r="G341" i="12"/>
  <c r="G342" i="12"/>
  <c r="G343" i="12"/>
  <c r="E344" i="12"/>
  <c r="F344" i="12"/>
  <c r="G344" i="12"/>
  <c r="G345" i="12"/>
  <c r="G346" i="12"/>
  <c r="G347" i="12"/>
  <c r="E348" i="12"/>
  <c r="F348" i="12"/>
  <c r="G348" i="12"/>
  <c r="G349" i="12"/>
  <c r="G350" i="12"/>
  <c r="G351" i="12"/>
  <c r="G352" i="12"/>
  <c r="G353" i="12"/>
  <c r="G354" i="12"/>
  <c r="G355" i="12"/>
  <c r="G356" i="12"/>
  <c r="E357" i="12"/>
  <c r="F357" i="12"/>
  <c r="G357" i="12"/>
  <c r="G358" i="12"/>
  <c r="G359" i="12"/>
  <c r="G360" i="12"/>
  <c r="G361" i="12"/>
  <c r="G362" i="12"/>
  <c r="E363" i="12"/>
  <c r="F363" i="12"/>
  <c r="G363" i="12"/>
  <c r="G364" i="12"/>
  <c r="G365" i="12"/>
  <c r="E366" i="12"/>
  <c r="F366" i="12"/>
  <c r="G366" i="12"/>
  <c r="G367" i="12"/>
  <c r="G368" i="12"/>
  <c r="G369" i="12"/>
  <c r="G370" i="12"/>
  <c r="E371" i="12"/>
  <c r="F371" i="12"/>
  <c r="G371" i="12"/>
  <c r="G372" i="12"/>
  <c r="G373" i="12"/>
  <c r="G374" i="12"/>
  <c r="E375" i="12"/>
  <c r="G375" i="12"/>
  <c r="G376" i="12"/>
  <c r="E377" i="12"/>
  <c r="F377" i="12"/>
  <c r="G377" i="12"/>
  <c r="G378" i="12"/>
  <c r="G379" i="12"/>
  <c r="G380" i="12"/>
  <c r="G381" i="12"/>
  <c r="G382" i="12"/>
  <c r="E384" i="12"/>
  <c r="F384" i="12"/>
  <c r="G384" i="12"/>
  <c r="G385" i="12"/>
  <c r="E386" i="12"/>
  <c r="F386" i="12"/>
  <c r="G386" i="12"/>
  <c r="E387" i="12"/>
  <c r="G387" i="12"/>
  <c r="E388" i="12"/>
  <c r="F388" i="12"/>
  <c r="G388" i="12"/>
  <c r="G389" i="12"/>
  <c r="G390" i="12"/>
  <c r="E391" i="12"/>
  <c r="F391" i="12"/>
  <c r="G391" i="12"/>
  <c r="G392" i="12"/>
  <c r="G393" i="12"/>
  <c r="G394" i="12"/>
  <c r="G395" i="12"/>
  <c r="E396" i="12"/>
  <c r="F396" i="12"/>
  <c r="G396" i="12"/>
  <c r="E397" i="12"/>
  <c r="F397" i="12"/>
  <c r="G397" i="12"/>
  <c r="E401" i="12"/>
  <c r="F401" i="12"/>
  <c r="G401" i="12"/>
  <c r="G402" i="12"/>
  <c r="E403" i="12"/>
  <c r="G403" i="12"/>
  <c r="E404" i="12"/>
  <c r="G404" i="12"/>
  <c r="E405" i="12"/>
  <c r="F405" i="12"/>
  <c r="G405" i="12"/>
  <c r="G407" i="12"/>
  <c r="E408" i="12"/>
  <c r="G408" i="12"/>
  <c r="G409" i="12"/>
  <c r="G410" i="12"/>
  <c r="E411" i="12"/>
  <c r="F411" i="12"/>
  <c r="G411" i="12"/>
  <c r="G412" i="12"/>
  <c r="E413" i="12"/>
  <c r="F413" i="12"/>
  <c r="G413" i="12"/>
  <c r="E416" i="12"/>
  <c r="F416" i="12"/>
  <c r="G416" i="12"/>
  <c r="E420" i="12"/>
  <c r="F420" i="12"/>
  <c r="G420" i="12"/>
  <c r="E421" i="12"/>
  <c r="F421" i="12"/>
  <c r="G421" i="12"/>
  <c r="G422" i="12"/>
  <c r="G423" i="12"/>
  <c r="G424" i="12"/>
  <c r="G425" i="12"/>
  <c r="E426" i="12"/>
  <c r="G426" i="12"/>
  <c r="E427" i="12"/>
  <c r="F427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E439" i="12"/>
  <c r="F439" i="12"/>
  <c r="G439" i="12"/>
  <c r="E440" i="12"/>
  <c r="F440" i="12"/>
  <c r="G440" i="12"/>
  <c r="E441" i="12"/>
  <c r="F441" i="12"/>
  <c r="G441" i="12"/>
  <c r="G442" i="12"/>
  <c r="E443" i="12"/>
  <c r="F443" i="12"/>
  <c r="G443" i="12"/>
  <c r="E444" i="12"/>
  <c r="F444" i="12"/>
  <c r="G444" i="12"/>
  <c r="E445" i="12"/>
  <c r="G445" i="12"/>
  <c r="G446" i="12"/>
  <c r="E447" i="12"/>
  <c r="F447" i="12"/>
  <c r="G447" i="12"/>
  <c r="G448" i="12"/>
  <c r="G449" i="12"/>
  <c r="G450" i="12"/>
  <c r="G451" i="12"/>
  <c r="G452" i="12"/>
  <c r="G453" i="12"/>
  <c r="G454" i="12"/>
  <c r="E455" i="12"/>
  <c r="F455" i="12"/>
  <c r="G455" i="12"/>
  <c r="G456" i="12"/>
  <c r="G457" i="12"/>
  <c r="G458" i="12"/>
  <c r="G459" i="12"/>
  <c r="E460" i="12"/>
  <c r="F460" i="12"/>
  <c r="G460" i="12"/>
  <c r="E461" i="12"/>
  <c r="F461" i="12"/>
  <c r="G461" i="12"/>
  <c r="E462" i="12"/>
  <c r="F462" i="12"/>
  <c r="G462" i="12"/>
  <c r="G463" i="12"/>
  <c r="G464" i="12"/>
  <c r="E465" i="12"/>
  <c r="G465" i="12"/>
  <c r="E466" i="12"/>
  <c r="F466" i="12"/>
  <c r="G466" i="12"/>
  <c r="G467" i="12"/>
  <c r="E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G477" i="12"/>
  <c r="G478" i="12"/>
  <c r="E479" i="12"/>
  <c r="F479" i="12"/>
  <c r="G479" i="12"/>
  <c r="E480" i="12"/>
  <c r="F480" i="12"/>
  <c r="G480" i="12"/>
  <c r="E481" i="12"/>
  <c r="F481" i="12"/>
  <c r="G481" i="12"/>
  <c r="G482" i="12"/>
  <c r="G483" i="12"/>
  <c r="E484" i="12"/>
  <c r="F484" i="12"/>
  <c r="G484" i="12"/>
  <c r="E485" i="12"/>
  <c r="F485" i="12"/>
  <c r="G485" i="12"/>
  <c r="G486" i="12"/>
  <c r="E487" i="12"/>
  <c r="F487" i="12"/>
  <c r="G487" i="12"/>
  <c r="E488" i="12"/>
  <c r="F488" i="12"/>
  <c r="G488" i="12"/>
  <c r="G489" i="12"/>
  <c r="E490" i="12"/>
  <c r="F490" i="12"/>
  <c r="G490" i="12"/>
  <c r="E491" i="12"/>
  <c r="F491" i="12"/>
  <c r="G491" i="12"/>
  <c r="E492" i="12"/>
  <c r="F492" i="12"/>
  <c r="G492" i="12"/>
  <c r="E493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E500" i="12"/>
  <c r="F500" i="12"/>
  <c r="G500" i="12"/>
  <c r="G501" i="12"/>
  <c r="E502" i="12"/>
  <c r="F502" i="12"/>
  <c r="G502" i="12"/>
  <c r="G503" i="12"/>
  <c r="E504" i="12"/>
  <c r="F504" i="12"/>
  <c r="G504" i="12"/>
  <c r="G506" i="12"/>
  <c r="G507" i="12"/>
  <c r="E508" i="12"/>
  <c r="F508" i="12"/>
  <c r="G508" i="12"/>
  <c r="G509" i="12"/>
  <c r="G510" i="12"/>
  <c r="G511" i="12"/>
  <c r="E512" i="12"/>
  <c r="F512" i="12"/>
  <c r="G512" i="12"/>
  <c r="G513" i="12"/>
  <c r="E514" i="12"/>
  <c r="F514" i="12"/>
  <c r="G514" i="12"/>
  <c r="E515" i="12"/>
  <c r="F515" i="12"/>
  <c r="G515" i="12"/>
  <c r="E516" i="12"/>
  <c r="F516" i="12"/>
  <c r="G516" i="12"/>
  <c r="E517" i="12"/>
  <c r="F517" i="12"/>
  <c r="G517" i="12"/>
  <c r="E518" i="12"/>
  <c r="F518" i="12"/>
  <c r="G518" i="12"/>
  <c r="G519" i="12"/>
  <c r="F520" i="12"/>
  <c r="G520" i="12"/>
  <c r="G521" i="12"/>
  <c r="E522" i="12"/>
  <c r="G522" i="12"/>
  <c r="E523" i="12"/>
  <c r="F523" i="12"/>
  <c r="G523" i="12"/>
  <c r="G524" i="12"/>
  <c r="G525" i="12"/>
  <c r="G526" i="12"/>
  <c r="E527" i="12"/>
  <c r="F527" i="12"/>
  <c r="G527" i="12"/>
  <c r="E528" i="12"/>
  <c r="F528" i="12"/>
  <c r="G528" i="12"/>
  <c r="G529" i="12"/>
  <c r="G530" i="12"/>
  <c r="G531" i="12"/>
  <c r="E533" i="12"/>
  <c r="F533" i="12"/>
  <c r="G533" i="12"/>
  <c r="E534" i="12"/>
  <c r="F534" i="12"/>
  <c r="G534" i="12"/>
  <c r="E535" i="12"/>
  <c r="F535" i="12"/>
  <c r="G535" i="12"/>
  <c r="G536" i="12"/>
  <c r="E537" i="12"/>
  <c r="F537" i="12"/>
  <c r="G537" i="12"/>
  <c r="G538" i="12"/>
  <c r="E539" i="12"/>
  <c r="G539" i="12"/>
  <c r="G540" i="12"/>
  <c r="E541" i="12"/>
  <c r="F541" i="12"/>
  <c r="G541" i="12"/>
  <c r="G542" i="12"/>
  <c r="E543" i="12"/>
  <c r="F543" i="12"/>
  <c r="G543" i="12"/>
  <c r="E544" i="12"/>
  <c r="F544" i="12"/>
  <c r="G544" i="12"/>
  <c r="E545" i="12"/>
  <c r="F545" i="12"/>
  <c r="G545" i="12"/>
  <c r="E546" i="12"/>
  <c r="F546" i="12"/>
  <c r="G546" i="12"/>
  <c r="G331" i="11"/>
  <c r="G332" i="11"/>
  <c r="G333" i="11"/>
  <c r="E334" i="11"/>
  <c r="F334" i="11"/>
  <c r="G334" i="11"/>
  <c r="F335" i="11"/>
  <c r="G335" i="11"/>
  <c r="G336" i="11"/>
  <c r="G337" i="11"/>
  <c r="G338" i="11"/>
  <c r="G339" i="11"/>
  <c r="F340" i="11"/>
  <c r="G340" i="11"/>
  <c r="E341" i="11"/>
  <c r="F341" i="11"/>
  <c r="G341" i="11"/>
  <c r="G342" i="11"/>
  <c r="G343" i="11"/>
  <c r="E344" i="11"/>
  <c r="F344" i="11"/>
  <c r="G344" i="11"/>
  <c r="G345" i="11"/>
  <c r="G346" i="11"/>
  <c r="G347" i="11"/>
  <c r="F348" i="11"/>
  <c r="G348" i="11"/>
  <c r="G349" i="11"/>
  <c r="G350" i="11"/>
  <c r="E351" i="11"/>
  <c r="F351" i="11"/>
  <c r="G351" i="11"/>
  <c r="G352" i="11"/>
  <c r="G353" i="11"/>
  <c r="G354" i="11"/>
  <c r="E355" i="11"/>
  <c r="F355" i="11"/>
  <c r="G355" i="11"/>
  <c r="G356" i="11"/>
  <c r="F357" i="11"/>
  <c r="G357" i="11"/>
  <c r="E358" i="11"/>
  <c r="F358" i="11"/>
  <c r="G358" i="11"/>
  <c r="G359" i="11"/>
  <c r="G360" i="11"/>
  <c r="G361" i="11"/>
  <c r="G362" i="11"/>
  <c r="G363" i="11"/>
  <c r="G364" i="11"/>
  <c r="G365" i="11"/>
  <c r="E366" i="11"/>
  <c r="F366" i="11"/>
  <c r="G366" i="11"/>
  <c r="G367" i="11"/>
  <c r="G368" i="11"/>
  <c r="G369" i="11"/>
  <c r="G370" i="11"/>
  <c r="E371" i="11"/>
  <c r="F371" i="11"/>
  <c r="G371" i="11"/>
  <c r="G372" i="11"/>
  <c r="G373" i="11"/>
  <c r="G374" i="11"/>
  <c r="E375" i="11"/>
  <c r="F375" i="11"/>
  <c r="G375" i="11"/>
  <c r="E376" i="11"/>
  <c r="F376" i="11"/>
  <c r="G376" i="11"/>
  <c r="E377" i="11"/>
  <c r="F377" i="11"/>
  <c r="G377" i="11"/>
  <c r="G378" i="11"/>
  <c r="G379" i="11"/>
  <c r="G380" i="11"/>
  <c r="G381" i="11"/>
  <c r="G382" i="11"/>
  <c r="E384" i="11"/>
  <c r="F384" i="11"/>
  <c r="G384" i="11"/>
  <c r="E385" i="11"/>
  <c r="F385" i="11"/>
  <c r="G385" i="11"/>
  <c r="E386" i="11"/>
  <c r="F386" i="11"/>
  <c r="G386" i="11"/>
  <c r="E387" i="11"/>
  <c r="F387" i="11"/>
  <c r="G387" i="11"/>
  <c r="E388" i="11"/>
  <c r="F388" i="11"/>
  <c r="G388" i="11"/>
  <c r="H388" i="11" s="1"/>
  <c r="E389" i="11"/>
  <c r="F389" i="11"/>
  <c r="G389" i="11"/>
  <c r="G390" i="11"/>
  <c r="E391" i="11"/>
  <c r="F391" i="11"/>
  <c r="G391" i="11"/>
  <c r="E392" i="11"/>
  <c r="F392" i="11"/>
  <c r="G392" i="11"/>
  <c r="G393" i="11"/>
  <c r="G394" i="11"/>
  <c r="E395" i="11"/>
  <c r="F395" i="11"/>
  <c r="G395" i="11"/>
  <c r="E396" i="11"/>
  <c r="F396" i="11"/>
  <c r="G396" i="11"/>
  <c r="E397" i="11"/>
  <c r="F397" i="11"/>
  <c r="G397" i="11"/>
  <c r="E401" i="11"/>
  <c r="F401" i="11"/>
  <c r="G401" i="11"/>
  <c r="G402" i="11"/>
  <c r="E403" i="11"/>
  <c r="F403" i="11"/>
  <c r="G403" i="11"/>
  <c r="E404" i="11"/>
  <c r="F404" i="11"/>
  <c r="G404" i="11"/>
  <c r="E405" i="11"/>
  <c r="F405" i="11"/>
  <c r="G405" i="11"/>
  <c r="E407" i="11"/>
  <c r="F407" i="11"/>
  <c r="G407" i="11"/>
  <c r="E408" i="11"/>
  <c r="F408" i="11"/>
  <c r="G408" i="11"/>
  <c r="G409" i="11"/>
  <c r="G410" i="11"/>
  <c r="E411" i="11"/>
  <c r="F411" i="11"/>
  <c r="G411" i="11"/>
  <c r="G412" i="11"/>
  <c r="E413" i="11"/>
  <c r="F413" i="11"/>
  <c r="G413" i="11"/>
  <c r="E416" i="11"/>
  <c r="F416" i="11"/>
  <c r="G416" i="11"/>
  <c r="G420" i="11"/>
  <c r="E421" i="11"/>
  <c r="F421" i="11"/>
  <c r="G421" i="11"/>
  <c r="G422" i="11"/>
  <c r="G423" i="11"/>
  <c r="G424" i="11"/>
  <c r="G425" i="11"/>
  <c r="E426" i="11"/>
  <c r="G426" i="11"/>
  <c r="E427" i="11"/>
  <c r="F427" i="11"/>
  <c r="G427" i="11"/>
  <c r="G428" i="11"/>
  <c r="E429" i="11"/>
  <c r="F429" i="11"/>
  <c r="G429" i="11"/>
  <c r="G430" i="11"/>
  <c r="G431" i="11"/>
  <c r="G432" i="11"/>
  <c r="E433" i="11"/>
  <c r="G433" i="11"/>
  <c r="E434" i="11"/>
  <c r="G434" i="11"/>
  <c r="E435" i="11"/>
  <c r="G435" i="11"/>
  <c r="G436" i="11"/>
  <c r="F437" i="11"/>
  <c r="G437" i="11"/>
  <c r="G438" i="11"/>
  <c r="E439" i="11"/>
  <c r="F439" i="11"/>
  <c r="G439" i="11"/>
  <c r="E440" i="11"/>
  <c r="F440" i="11"/>
  <c r="G440" i="11"/>
  <c r="E441" i="11"/>
  <c r="F441" i="11"/>
  <c r="G441" i="11"/>
  <c r="E442" i="11"/>
  <c r="F442" i="11"/>
  <c r="G442" i="11"/>
  <c r="G443" i="11"/>
  <c r="E444" i="11"/>
  <c r="F444" i="11"/>
  <c r="G444" i="11"/>
  <c r="E445" i="11"/>
  <c r="F445" i="11"/>
  <c r="G445" i="11"/>
  <c r="G446" i="11"/>
  <c r="E447" i="11"/>
  <c r="F447" i="11"/>
  <c r="G447" i="11"/>
  <c r="G448" i="11"/>
  <c r="E449" i="11"/>
  <c r="F449" i="11"/>
  <c r="G449" i="11"/>
  <c r="G450" i="11"/>
  <c r="G451" i="11"/>
  <c r="G452" i="11"/>
  <c r="G453" i="11"/>
  <c r="G454" i="11"/>
  <c r="G455" i="11"/>
  <c r="G456" i="11"/>
  <c r="G457" i="11"/>
  <c r="G458" i="11"/>
  <c r="E459" i="11"/>
  <c r="F459" i="11"/>
  <c r="G459" i="11"/>
  <c r="E460" i="11"/>
  <c r="F460" i="11"/>
  <c r="G460" i="11"/>
  <c r="E461" i="11"/>
  <c r="F461" i="11"/>
  <c r="G461" i="11"/>
  <c r="E462" i="11"/>
  <c r="F462" i="11"/>
  <c r="G462" i="11"/>
  <c r="E463" i="11"/>
  <c r="F463" i="11"/>
  <c r="G463" i="11"/>
  <c r="E464" i="11"/>
  <c r="F464" i="11"/>
  <c r="G464" i="11"/>
  <c r="G465" i="11"/>
  <c r="E466" i="11"/>
  <c r="F466" i="11"/>
  <c r="G466" i="11"/>
  <c r="E467" i="11"/>
  <c r="F467" i="11"/>
  <c r="G467" i="11"/>
  <c r="G468" i="11"/>
  <c r="E469" i="11"/>
  <c r="F469" i="11"/>
  <c r="G469" i="11"/>
  <c r="E470" i="11"/>
  <c r="F470" i="11"/>
  <c r="G470" i="11"/>
  <c r="E471" i="11"/>
  <c r="F471" i="11"/>
  <c r="G471" i="11"/>
  <c r="E472" i="11"/>
  <c r="F472" i="11"/>
  <c r="G472" i="11"/>
  <c r="E473" i="11"/>
  <c r="F473" i="11"/>
  <c r="G473" i="11"/>
  <c r="F474" i="11"/>
  <c r="G474" i="11"/>
  <c r="E475" i="11"/>
  <c r="F475" i="11"/>
  <c r="G475" i="11"/>
  <c r="E476" i="11"/>
  <c r="F476" i="11"/>
  <c r="G476" i="11"/>
  <c r="G477" i="11"/>
  <c r="G478" i="11"/>
  <c r="E479" i="11"/>
  <c r="F479" i="11"/>
  <c r="G479" i="11"/>
  <c r="E480" i="11"/>
  <c r="F480" i="11"/>
  <c r="G480" i="11"/>
  <c r="E481" i="11"/>
  <c r="F481" i="11"/>
  <c r="G481" i="11"/>
  <c r="G482" i="11"/>
  <c r="G483" i="11"/>
  <c r="G484" i="11"/>
  <c r="E485" i="11"/>
  <c r="F485" i="11"/>
  <c r="G485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F500" i="11"/>
  <c r="G500" i="11"/>
  <c r="E501" i="11"/>
  <c r="F501" i="11"/>
  <c r="G501" i="11"/>
  <c r="E502" i="11"/>
  <c r="F502" i="11"/>
  <c r="G502" i="11"/>
  <c r="G503" i="11"/>
  <c r="E504" i="11"/>
  <c r="F504" i="11"/>
  <c r="G504" i="11"/>
  <c r="G506" i="11"/>
  <c r="G507" i="11"/>
  <c r="E508" i="11"/>
  <c r="F508" i="11"/>
  <c r="G508" i="11"/>
  <c r="G509" i="11"/>
  <c r="G510" i="11"/>
  <c r="E511" i="11"/>
  <c r="F511" i="11"/>
  <c r="G511" i="11"/>
  <c r="E512" i="11"/>
  <c r="F512" i="11"/>
  <c r="G512" i="11"/>
  <c r="E513" i="11"/>
  <c r="F513" i="11"/>
  <c r="G513" i="11"/>
  <c r="G514" i="11"/>
  <c r="F515" i="11"/>
  <c r="G515" i="11"/>
  <c r="E516" i="11"/>
  <c r="F516" i="11"/>
  <c r="G516" i="11"/>
  <c r="E517" i="11"/>
  <c r="F517" i="11"/>
  <c r="G517" i="11"/>
  <c r="G518" i="11"/>
  <c r="G519" i="11"/>
  <c r="E520" i="11"/>
  <c r="F520" i="11"/>
  <c r="G520" i="11"/>
  <c r="G521" i="11"/>
  <c r="G522" i="11"/>
  <c r="E523" i="11"/>
  <c r="F523" i="11"/>
  <c r="G523" i="11"/>
  <c r="G524" i="11"/>
  <c r="G525" i="11"/>
  <c r="G526" i="11"/>
  <c r="E527" i="11"/>
  <c r="F527" i="11"/>
  <c r="G527" i="11"/>
  <c r="E528" i="11"/>
  <c r="F528" i="11"/>
  <c r="G528" i="11"/>
  <c r="G529" i="11"/>
  <c r="G530" i="11"/>
  <c r="G531" i="11"/>
  <c r="G533" i="11"/>
  <c r="E534" i="11"/>
  <c r="F534" i="11"/>
  <c r="G534" i="11"/>
  <c r="G535" i="11"/>
  <c r="E536" i="11"/>
  <c r="F536" i="11"/>
  <c r="G536" i="11"/>
  <c r="E537" i="11"/>
  <c r="F537" i="11"/>
  <c r="G537" i="11"/>
  <c r="G538" i="11"/>
  <c r="G539" i="11"/>
  <c r="G540" i="11"/>
  <c r="F541" i="11"/>
  <c r="G541" i="11"/>
  <c r="G542" i="11"/>
  <c r="E543" i="11"/>
  <c r="F543" i="11"/>
  <c r="G543" i="11"/>
  <c r="G544" i="11"/>
  <c r="E545" i="11"/>
  <c r="F545" i="11"/>
  <c r="G545" i="11"/>
  <c r="E546" i="11"/>
  <c r="F546" i="11"/>
  <c r="G546" i="11"/>
  <c r="G331" i="10"/>
  <c r="G332" i="10"/>
  <c r="G333" i="10"/>
  <c r="G334" i="10"/>
  <c r="E335" i="10"/>
  <c r="F335" i="10"/>
  <c r="G335" i="10"/>
  <c r="G336" i="10"/>
  <c r="G337" i="10"/>
  <c r="G338" i="10"/>
  <c r="G339" i="10"/>
  <c r="G340" i="10"/>
  <c r="E341" i="10"/>
  <c r="F341" i="10"/>
  <c r="G341" i="10"/>
  <c r="G342" i="10"/>
  <c r="G343" i="10"/>
  <c r="E344" i="10"/>
  <c r="F344" i="10"/>
  <c r="G344" i="10"/>
  <c r="G345" i="10"/>
  <c r="G346" i="10"/>
  <c r="G347" i="10"/>
  <c r="E348" i="10"/>
  <c r="F348" i="10"/>
  <c r="G348" i="10"/>
  <c r="G349" i="10"/>
  <c r="G350" i="10"/>
  <c r="E351" i="10"/>
  <c r="F351" i="10"/>
  <c r="G351" i="10"/>
  <c r="G352" i="10"/>
  <c r="G353" i="10"/>
  <c r="G354" i="10"/>
  <c r="G355" i="10"/>
  <c r="E356" i="10"/>
  <c r="F356" i="10"/>
  <c r="G356" i="10"/>
  <c r="G357" i="10"/>
  <c r="E358" i="10"/>
  <c r="F358" i="10"/>
  <c r="G358" i="10"/>
  <c r="G359" i="10"/>
  <c r="E360" i="10"/>
  <c r="F360" i="10"/>
  <c r="G360" i="10"/>
  <c r="G361" i="10"/>
  <c r="G362" i="10"/>
  <c r="G363" i="10"/>
  <c r="G364" i="10"/>
  <c r="G365" i="10"/>
  <c r="G366" i="10"/>
  <c r="G367" i="10"/>
  <c r="G368" i="10"/>
  <c r="G369" i="10"/>
  <c r="G370" i="10"/>
  <c r="E371" i="10"/>
  <c r="F371" i="10"/>
  <c r="G371" i="10"/>
  <c r="G372" i="10"/>
  <c r="G373" i="10"/>
  <c r="G374" i="10"/>
  <c r="E375" i="10"/>
  <c r="F375" i="10"/>
  <c r="G375" i="10"/>
  <c r="G376" i="10"/>
  <c r="G377" i="10"/>
  <c r="G378" i="10"/>
  <c r="G379" i="10"/>
  <c r="G380" i="10"/>
  <c r="G381" i="10"/>
  <c r="G382" i="10"/>
  <c r="E384" i="10"/>
  <c r="F384" i="10"/>
  <c r="G384" i="10"/>
  <c r="G385" i="10"/>
  <c r="E386" i="10"/>
  <c r="G386" i="10"/>
  <c r="G387" i="10"/>
  <c r="E388" i="10"/>
  <c r="F388" i="10"/>
  <c r="G388" i="10"/>
  <c r="E389" i="10"/>
  <c r="F389" i="10"/>
  <c r="G389" i="10"/>
  <c r="G390" i="10"/>
  <c r="E391" i="10"/>
  <c r="F391" i="10"/>
  <c r="G391" i="10"/>
  <c r="G392" i="10"/>
  <c r="G393" i="10"/>
  <c r="G394" i="10"/>
  <c r="G395" i="10"/>
  <c r="E396" i="10"/>
  <c r="F396" i="10"/>
  <c r="G396" i="10"/>
  <c r="E397" i="10"/>
  <c r="F397" i="10"/>
  <c r="G397" i="10"/>
  <c r="G401" i="10"/>
  <c r="G402" i="10"/>
  <c r="G403" i="10"/>
  <c r="E404" i="10"/>
  <c r="G404" i="10"/>
  <c r="E405" i="10"/>
  <c r="F405" i="10"/>
  <c r="G405" i="10"/>
  <c r="G407" i="10"/>
  <c r="G408" i="10"/>
  <c r="G409" i="10"/>
  <c r="G410" i="10"/>
  <c r="F411" i="10"/>
  <c r="G411" i="10"/>
  <c r="G412" i="10"/>
  <c r="E413" i="10"/>
  <c r="F413" i="10"/>
  <c r="G413" i="10"/>
  <c r="E416" i="10"/>
  <c r="F416" i="10"/>
  <c r="G416" i="10"/>
  <c r="G420" i="10"/>
  <c r="E421" i="10"/>
  <c r="F421" i="10"/>
  <c r="G421" i="10"/>
  <c r="G422" i="10"/>
  <c r="G423" i="10"/>
  <c r="G424" i="10"/>
  <c r="G425" i="10"/>
  <c r="E426" i="10"/>
  <c r="F426" i="10"/>
  <c r="G426" i="10"/>
  <c r="E427" i="10"/>
  <c r="F427" i="10"/>
  <c r="G427" i="10"/>
  <c r="G428" i="10"/>
  <c r="E429" i="10"/>
  <c r="G429" i="10"/>
  <c r="G430" i="10"/>
  <c r="G431" i="10"/>
  <c r="G432" i="10"/>
  <c r="G433" i="10"/>
  <c r="G434" i="10"/>
  <c r="G435" i="10"/>
  <c r="G436" i="10"/>
  <c r="G437" i="10"/>
  <c r="G438" i="10"/>
  <c r="E439" i="10"/>
  <c r="F439" i="10"/>
  <c r="G439" i="10"/>
  <c r="G440" i="10"/>
  <c r="E441" i="10"/>
  <c r="G441" i="10"/>
  <c r="G442" i="10"/>
  <c r="G443" i="10"/>
  <c r="E444" i="10"/>
  <c r="F444" i="10"/>
  <c r="G444" i="10"/>
  <c r="G445" i="10"/>
  <c r="G446" i="10"/>
  <c r="F447" i="10"/>
  <c r="G447" i="10"/>
  <c r="G448" i="10"/>
  <c r="E449" i="10"/>
  <c r="F449" i="10"/>
  <c r="G449" i="10"/>
  <c r="G450" i="10"/>
  <c r="G451" i="10"/>
  <c r="G452" i="10"/>
  <c r="G453" i="10"/>
  <c r="G454" i="10"/>
  <c r="G455" i="10"/>
  <c r="G456" i="10"/>
  <c r="G457" i="10"/>
  <c r="G458" i="10"/>
  <c r="G459" i="10"/>
  <c r="E460" i="10"/>
  <c r="F460" i="10"/>
  <c r="G460" i="10"/>
  <c r="G461" i="10"/>
  <c r="G462" i="10"/>
  <c r="G463" i="10"/>
  <c r="G464" i="10"/>
  <c r="G465" i="10"/>
  <c r="E466" i="10"/>
  <c r="F466" i="10"/>
  <c r="G466" i="10"/>
  <c r="G467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E473" i="10"/>
  <c r="F473" i="10"/>
  <c r="G473" i="10"/>
  <c r="G474" i="10"/>
  <c r="G475" i="10"/>
  <c r="G476" i="10"/>
  <c r="G477" i="10"/>
  <c r="G478" i="10"/>
  <c r="G479" i="10"/>
  <c r="E480" i="10"/>
  <c r="F480" i="10"/>
  <c r="G480" i="10"/>
  <c r="G481" i="10"/>
  <c r="G482" i="10"/>
  <c r="G483" i="10"/>
  <c r="E484" i="10"/>
  <c r="F484" i="10"/>
  <c r="G484" i="10"/>
  <c r="E485" i="10"/>
  <c r="F485" i="10"/>
  <c r="G485" i="10"/>
  <c r="G486" i="10"/>
  <c r="G487" i="10"/>
  <c r="E488" i="10"/>
  <c r="F488" i="10"/>
  <c r="G488" i="10"/>
  <c r="E489" i="10"/>
  <c r="F489" i="10"/>
  <c r="G489" i="10"/>
  <c r="E490" i="10"/>
  <c r="F490" i="10"/>
  <c r="G490" i="10"/>
  <c r="G491" i="10"/>
  <c r="E492" i="10"/>
  <c r="F492" i="10"/>
  <c r="G492" i="10"/>
  <c r="E493" i="10"/>
  <c r="F493" i="10"/>
  <c r="G493" i="10"/>
  <c r="E494" i="10"/>
  <c r="F494" i="10"/>
  <c r="G494" i="10"/>
  <c r="E495" i="10"/>
  <c r="G495" i="10"/>
  <c r="E496" i="10"/>
  <c r="F496" i="10"/>
  <c r="G496" i="10"/>
  <c r="E497" i="10"/>
  <c r="F497" i="10"/>
  <c r="G497" i="10"/>
  <c r="E498" i="10"/>
  <c r="F498" i="10"/>
  <c r="G498" i="10"/>
  <c r="E499" i="10"/>
  <c r="F499" i="10"/>
  <c r="G499" i="10"/>
  <c r="G500" i="10"/>
  <c r="G501" i="10"/>
  <c r="E502" i="10"/>
  <c r="F502" i="10"/>
  <c r="G502" i="10"/>
  <c r="G503" i="10"/>
  <c r="E504" i="10"/>
  <c r="F504" i="10"/>
  <c r="G504" i="10"/>
  <c r="G506" i="10"/>
  <c r="G507" i="10"/>
  <c r="G508" i="10"/>
  <c r="G509" i="10"/>
  <c r="G510" i="10"/>
  <c r="E511" i="10"/>
  <c r="F511" i="10"/>
  <c r="G511" i="10"/>
  <c r="E512" i="10"/>
  <c r="G512" i="10"/>
  <c r="G513" i="10"/>
  <c r="G514" i="10"/>
  <c r="E515" i="10"/>
  <c r="F515" i="10"/>
  <c r="G515" i="10"/>
  <c r="G516" i="10"/>
  <c r="E517" i="10"/>
  <c r="F517" i="10"/>
  <c r="G517" i="10"/>
  <c r="E518" i="10"/>
  <c r="F518" i="10"/>
  <c r="G518" i="10"/>
  <c r="G519" i="10"/>
  <c r="E520" i="10"/>
  <c r="F520" i="10"/>
  <c r="G520" i="10"/>
  <c r="G521" i="10"/>
  <c r="E522" i="10"/>
  <c r="F522" i="10"/>
  <c r="G522" i="10"/>
  <c r="E523" i="10"/>
  <c r="F523" i="10"/>
  <c r="G523" i="10"/>
  <c r="G524" i="10"/>
  <c r="E525" i="10"/>
  <c r="F525" i="10"/>
  <c r="G525" i="10"/>
  <c r="G526" i="10"/>
  <c r="G527" i="10"/>
  <c r="E528" i="10"/>
  <c r="F528" i="10"/>
  <c r="G528" i="10"/>
  <c r="G529" i="10"/>
  <c r="G530" i="10"/>
  <c r="G531" i="10"/>
  <c r="E533" i="10"/>
  <c r="F533" i="10"/>
  <c r="G533" i="10"/>
  <c r="E534" i="10"/>
  <c r="F534" i="10"/>
  <c r="G534" i="10"/>
  <c r="H534" i="10" s="1"/>
  <c r="E535" i="10"/>
  <c r="F535" i="10"/>
  <c r="G535" i="10"/>
  <c r="G536" i="10"/>
  <c r="E537" i="10"/>
  <c r="F537" i="10"/>
  <c r="G537" i="10"/>
  <c r="G538" i="10"/>
  <c r="G539" i="10"/>
  <c r="G540" i="10"/>
  <c r="G541" i="10"/>
  <c r="G542" i="10"/>
  <c r="E543" i="10"/>
  <c r="G543" i="10"/>
  <c r="G544" i="10"/>
  <c r="E545" i="10"/>
  <c r="F545" i="10"/>
  <c r="G545" i="10"/>
  <c r="F546" i="10"/>
  <c r="G546" i="10"/>
  <c r="G331" i="9"/>
  <c r="G332" i="9"/>
  <c r="G333" i="9"/>
  <c r="E334" i="9"/>
  <c r="F334" i="9"/>
  <c r="G334" i="9"/>
  <c r="E335" i="9"/>
  <c r="F335" i="9"/>
  <c r="G335" i="9"/>
  <c r="G336" i="9"/>
  <c r="G337" i="9"/>
  <c r="F338" i="9"/>
  <c r="G338" i="9"/>
  <c r="E339" i="9"/>
  <c r="F339" i="9"/>
  <c r="G339" i="9"/>
  <c r="E340" i="9"/>
  <c r="F340" i="9"/>
  <c r="G340" i="9"/>
  <c r="E341" i="9"/>
  <c r="F341" i="9"/>
  <c r="G341" i="9"/>
  <c r="G342" i="9"/>
  <c r="G343" i="9"/>
  <c r="E344" i="9"/>
  <c r="F344" i="9"/>
  <c r="G344" i="9"/>
  <c r="G345" i="9"/>
  <c r="E346" i="9"/>
  <c r="G346" i="9"/>
  <c r="E347" i="9"/>
  <c r="F347" i="9"/>
  <c r="G347" i="9"/>
  <c r="E348" i="9"/>
  <c r="F348" i="9"/>
  <c r="G348" i="9"/>
  <c r="G349" i="9"/>
  <c r="G350" i="9"/>
  <c r="E351" i="9"/>
  <c r="F351" i="9"/>
  <c r="G351" i="9"/>
  <c r="G352" i="9"/>
  <c r="G353" i="9"/>
  <c r="G354" i="9"/>
  <c r="E355" i="9"/>
  <c r="F355" i="9"/>
  <c r="G355" i="9"/>
  <c r="E356" i="9"/>
  <c r="F356" i="9"/>
  <c r="G356" i="9"/>
  <c r="E357" i="9"/>
  <c r="F357" i="9"/>
  <c r="G357" i="9"/>
  <c r="G358" i="9"/>
  <c r="E359" i="9"/>
  <c r="F359" i="9"/>
  <c r="G359" i="9"/>
  <c r="G360" i="9"/>
  <c r="G361" i="9"/>
  <c r="E362" i="9"/>
  <c r="F362" i="9"/>
  <c r="G362" i="9"/>
  <c r="E363" i="9"/>
  <c r="F363" i="9"/>
  <c r="G363" i="9"/>
  <c r="E364" i="9"/>
  <c r="F364" i="9"/>
  <c r="G364" i="9"/>
  <c r="G365" i="9"/>
  <c r="E366" i="9"/>
  <c r="F366" i="9"/>
  <c r="G366" i="9"/>
  <c r="G367" i="9"/>
  <c r="G368" i="9"/>
  <c r="G369" i="9"/>
  <c r="G370" i="9"/>
  <c r="E371" i="9"/>
  <c r="F371" i="9"/>
  <c r="G371" i="9"/>
  <c r="E372" i="9"/>
  <c r="F372" i="9"/>
  <c r="G372" i="9"/>
  <c r="E373" i="9"/>
  <c r="F373" i="9"/>
  <c r="G373" i="9"/>
  <c r="G374" i="9"/>
  <c r="E375" i="9"/>
  <c r="F375" i="9"/>
  <c r="G375" i="9"/>
  <c r="G376" i="9"/>
  <c r="E377" i="9"/>
  <c r="F377" i="9"/>
  <c r="G377" i="9"/>
  <c r="G378" i="9"/>
  <c r="E379" i="9"/>
  <c r="G379" i="9"/>
  <c r="G380" i="9"/>
  <c r="E381" i="9"/>
  <c r="F381" i="9"/>
  <c r="G381" i="9"/>
  <c r="G382" i="9"/>
  <c r="E384" i="9"/>
  <c r="F384" i="9"/>
  <c r="G384" i="9"/>
  <c r="E385" i="9"/>
  <c r="F385" i="9"/>
  <c r="G385" i="9"/>
  <c r="E386" i="9"/>
  <c r="F386" i="9"/>
  <c r="G386" i="9"/>
  <c r="H386" i="9" s="1"/>
  <c r="E387" i="9"/>
  <c r="F387" i="9"/>
  <c r="G387" i="9"/>
  <c r="E388" i="9"/>
  <c r="F388" i="9"/>
  <c r="G388" i="9"/>
  <c r="E389" i="9"/>
  <c r="F389" i="9"/>
  <c r="G389" i="9"/>
  <c r="G390" i="9"/>
  <c r="E391" i="9"/>
  <c r="F391" i="9"/>
  <c r="G391" i="9"/>
  <c r="E392" i="9"/>
  <c r="F392" i="9"/>
  <c r="G392" i="9"/>
  <c r="G393" i="9"/>
  <c r="G394" i="9"/>
  <c r="G395" i="9"/>
  <c r="E396" i="9"/>
  <c r="F396" i="9"/>
  <c r="G396" i="9"/>
  <c r="E397" i="9"/>
  <c r="F397" i="9"/>
  <c r="G397" i="9"/>
  <c r="F401" i="9"/>
  <c r="G401" i="9"/>
  <c r="G402" i="9"/>
  <c r="E403" i="9"/>
  <c r="F403" i="9"/>
  <c r="G403" i="9"/>
  <c r="G404" i="9"/>
  <c r="E405" i="9"/>
  <c r="F405" i="9"/>
  <c r="G405" i="9"/>
  <c r="E407" i="9"/>
  <c r="F407" i="9"/>
  <c r="G407" i="9"/>
  <c r="E408" i="9"/>
  <c r="F408" i="9"/>
  <c r="G408" i="9"/>
  <c r="E409" i="9"/>
  <c r="F409" i="9"/>
  <c r="G409" i="9"/>
  <c r="G410" i="9"/>
  <c r="E411" i="9"/>
  <c r="F411" i="9"/>
  <c r="G411" i="9"/>
  <c r="G412" i="9"/>
  <c r="E413" i="9"/>
  <c r="F413" i="9"/>
  <c r="G413" i="9"/>
  <c r="E416" i="9"/>
  <c r="F416" i="9"/>
  <c r="G416" i="9"/>
  <c r="E420" i="9"/>
  <c r="F420" i="9"/>
  <c r="G420" i="9"/>
  <c r="E421" i="9"/>
  <c r="F421" i="9"/>
  <c r="G421" i="9"/>
  <c r="G422" i="9"/>
  <c r="G423" i="9"/>
  <c r="G424" i="9"/>
  <c r="E425" i="9"/>
  <c r="F425" i="9"/>
  <c r="G425" i="9"/>
  <c r="E426" i="9"/>
  <c r="F426" i="9"/>
  <c r="G426" i="9"/>
  <c r="E427" i="9"/>
  <c r="F427" i="9"/>
  <c r="G427" i="9"/>
  <c r="F428" i="9"/>
  <c r="G428" i="9"/>
  <c r="E429" i="9"/>
  <c r="F429" i="9"/>
  <c r="G429" i="9"/>
  <c r="E430" i="9"/>
  <c r="F430" i="9"/>
  <c r="G430" i="9"/>
  <c r="E431" i="9"/>
  <c r="F431" i="9"/>
  <c r="G431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G446" i="9"/>
  <c r="E447" i="9"/>
  <c r="F447" i="9"/>
  <c r="G447" i="9"/>
  <c r="F448" i="9"/>
  <c r="G448" i="9"/>
  <c r="E449" i="9"/>
  <c r="F449" i="9"/>
  <c r="G449" i="9"/>
  <c r="E450" i="9"/>
  <c r="F450" i="9"/>
  <c r="G450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G456" i="9"/>
  <c r="E457" i="9"/>
  <c r="F457" i="9"/>
  <c r="G457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F463" i="9"/>
  <c r="G463" i="9"/>
  <c r="E464" i="9"/>
  <c r="F464" i="9"/>
  <c r="G464" i="9"/>
  <c r="E465" i="9"/>
  <c r="F465" i="9"/>
  <c r="G465" i="9"/>
  <c r="E466" i="9"/>
  <c r="F466" i="9"/>
  <c r="G466" i="9"/>
  <c r="G467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G482" i="9"/>
  <c r="E483" i="9"/>
  <c r="F483" i="9"/>
  <c r="G483" i="9"/>
  <c r="E484" i="9"/>
  <c r="F484" i="9"/>
  <c r="G484" i="9"/>
  <c r="E485" i="9"/>
  <c r="F485" i="9"/>
  <c r="G485" i="9"/>
  <c r="F486" i="9"/>
  <c r="G486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G499" i="9"/>
  <c r="E500" i="9"/>
  <c r="F500" i="9"/>
  <c r="G500" i="9"/>
  <c r="E501" i="9"/>
  <c r="F501" i="9"/>
  <c r="G501" i="9"/>
  <c r="E502" i="9"/>
  <c r="F502" i="9"/>
  <c r="G502" i="9"/>
  <c r="G503" i="9"/>
  <c r="E504" i="9"/>
  <c r="F504" i="9"/>
  <c r="G504" i="9"/>
  <c r="G506" i="9"/>
  <c r="E507" i="9"/>
  <c r="F507" i="9"/>
  <c r="G507" i="9"/>
  <c r="E508" i="9"/>
  <c r="F508" i="9"/>
  <c r="G508" i="9"/>
  <c r="G509" i="9"/>
  <c r="G510" i="9"/>
  <c r="E511" i="9"/>
  <c r="F511" i="9"/>
  <c r="G511" i="9"/>
  <c r="E512" i="9"/>
  <c r="F512" i="9"/>
  <c r="G512" i="9"/>
  <c r="G513" i="9"/>
  <c r="E514" i="9"/>
  <c r="F514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G519" i="9"/>
  <c r="E520" i="9"/>
  <c r="G520" i="9"/>
  <c r="G521" i="9"/>
  <c r="E522" i="9"/>
  <c r="F522" i="9"/>
  <c r="G522" i="9"/>
  <c r="E523" i="9"/>
  <c r="F523" i="9"/>
  <c r="G523" i="9"/>
  <c r="G524" i="9"/>
  <c r="G525" i="9"/>
  <c r="E526" i="9"/>
  <c r="F526" i="9"/>
  <c r="G526" i="9"/>
  <c r="E527" i="9"/>
  <c r="F527" i="9"/>
  <c r="G527" i="9"/>
  <c r="E528" i="9"/>
  <c r="F528" i="9"/>
  <c r="G528" i="9"/>
  <c r="G529" i="9"/>
  <c r="G530" i="9"/>
  <c r="G531" i="9"/>
  <c r="F533" i="9"/>
  <c r="G533" i="9"/>
  <c r="E534" i="9"/>
  <c r="F534" i="9"/>
  <c r="G534" i="9"/>
  <c r="E535" i="9"/>
  <c r="F535" i="9"/>
  <c r="G535" i="9"/>
  <c r="E536" i="9"/>
  <c r="F536" i="9"/>
  <c r="G536" i="9"/>
  <c r="E537" i="9"/>
  <c r="F537" i="9"/>
  <c r="G537" i="9"/>
  <c r="G538" i="9"/>
  <c r="G539" i="9"/>
  <c r="E540" i="9"/>
  <c r="F540" i="9"/>
  <c r="G540" i="9"/>
  <c r="E541" i="9"/>
  <c r="F541" i="9"/>
  <c r="G541" i="9"/>
  <c r="E542" i="9"/>
  <c r="F542" i="9"/>
  <c r="G542" i="9"/>
  <c r="E543" i="9"/>
  <c r="F543" i="9"/>
  <c r="G543" i="9"/>
  <c r="E544" i="9"/>
  <c r="F544" i="9"/>
  <c r="G544" i="9"/>
  <c r="E545" i="9"/>
  <c r="F545" i="9"/>
  <c r="G545" i="9"/>
  <c r="E546" i="9"/>
  <c r="F546" i="9"/>
  <c r="G546" i="9"/>
  <c r="G331" i="8"/>
  <c r="G332" i="8"/>
  <c r="G333" i="8"/>
  <c r="E334" i="8"/>
  <c r="F334" i="8"/>
  <c r="G334" i="8"/>
  <c r="E335" i="8"/>
  <c r="F335" i="8"/>
  <c r="G335" i="8"/>
  <c r="G336" i="8"/>
  <c r="G337" i="8"/>
  <c r="G338" i="8"/>
  <c r="G339" i="8"/>
  <c r="G340" i="8"/>
  <c r="E341" i="8"/>
  <c r="F341" i="8"/>
  <c r="G341" i="8"/>
  <c r="G342" i="8"/>
  <c r="G343" i="8"/>
  <c r="E344" i="8"/>
  <c r="F344" i="8"/>
  <c r="G344" i="8"/>
  <c r="G345" i="8"/>
  <c r="G346" i="8"/>
  <c r="E347" i="8"/>
  <c r="F347" i="8"/>
  <c r="G347" i="8"/>
  <c r="E348" i="8"/>
  <c r="F348" i="8"/>
  <c r="G348" i="8"/>
  <c r="G349" i="8"/>
  <c r="G350" i="8"/>
  <c r="E351" i="8"/>
  <c r="F351" i="8"/>
  <c r="G351" i="8"/>
  <c r="G352" i="8"/>
  <c r="G353" i="8"/>
  <c r="G354" i="8"/>
  <c r="E355" i="8"/>
  <c r="F355" i="8"/>
  <c r="G355" i="8"/>
  <c r="G356" i="8"/>
  <c r="E357" i="8"/>
  <c r="F357" i="8"/>
  <c r="G357" i="8"/>
  <c r="E358" i="8"/>
  <c r="G358" i="8"/>
  <c r="G359" i="8"/>
  <c r="E360" i="8"/>
  <c r="F360" i="8"/>
  <c r="G360" i="8"/>
  <c r="G361" i="8"/>
  <c r="E362" i="8"/>
  <c r="F362" i="8"/>
  <c r="G362" i="8"/>
  <c r="G363" i="8"/>
  <c r="G364" i="8"/>
  <c r="G365" i="8"/>
  <c r="G366" i="8"/>
  <c r="G367" i="8"/>
  <c r="G368" i="8"/>
  <c r="G369" i="8"/>
  <c r="G370" i="8"/>
  <c r="G371" i="8"/>
  <c r="G372" i="8"/>
  <c r="E373" i="8"/>
  <c r="F373" i="8"/>
  <c r="G373" i="8"/>
  <c r="G374" i="8"/>
  <c r="G375" i="8"/>
  <c r="G376" i="8"/>
  <c r="G377" i="8"/>
  <c r="G378" i="8"/>
  <c r="G379" i="8"/>
  <c r="G380" i="8"/>
  <c r="G381" i="8"/>
  <c r="G382" i="8"/>
  <c r="E384" i="8"/>
  <c r="F384" i="8"/>
  <c r="G384" i="8"/>
  <c r="E385" i="8"/>
  <c r="F385" i="8"/>
  <c r="G385" i="8"/>
  <c r="G386" i="8"/>
  <c r="E387" i="8"/>
  <c r="F387" i="8"/>
  <c r="G387" i="8"/>
  <c r="G388" i="8"/>
  <c r="E389" i="8"/>
  <c r="F389" i="8"/>
  <c r="G389" i="8"/>
  <c r="G390" i="8"/>
  <c r="E391" i="8"/>
  <c r="F391" i="8"/>
  <c r="G391" i="8"/>
  <c r="E392" i="8"/>
  <c r="G392" i="8"/>
  <c r="G393" i="8"/>
  <c r="G394" i="8"/>
  <c r="E395" i="8"/>
  <c r="G395" i="8"/>
  <c r="E396" i="8"/>
  <c r="F396" i="8"/>
  <c r="G396" i="8"/>
  <c r="E397" i="8"/>
  <c r="F397" i="8"/>
  <c r="G397" i="8"/>
  <c r="E401" i="8"/>
  <c r="F401" i="8"/>
  <c r="G401" i="8"/>
  <c r="F402" i="8"/>
  <c r="G402" i="8"/>
  <c r="E403" i="8"/>
  <c r="F403" i="8"/>
  <c r="G403" i="8"/>
  <c r="E404" i="8"/>
  <c r="F404" i="8"/>
  <c r="G404" i="8"/>
  <c r="E405" i="8"/>
  <c r="F405" i="8"/>
  <c r="G405" i="8"/>
  <c r="E407" i="8"/>
  <c r="F407" i="8"/>
  <c r="G407" i="8"/>
  <c r="E408" i="8"/>
  <c r="F408" i="8"/>
  <c r="G408" i="8"/>
  <c r="G409" i="8"/>
  <c r="G410" i="8"/>
  <c r="G411" i="8"/>
  <c r="G412" i="8"/>
  <c r="E413" i="8"/>
  <c r="F413" i="8"/>
  <c r="G413" i="8"/>
  <c r="E416" i="8"/>
  <c r="F416" i="8"/>
  <c r="G416" i="8"/>
  <c r="E420" i="8"/>
  <c r="F420" i="8"/>
  <c r="G420" i="8"/>
  <c r="E421" i="8"/>
  <c r="F421" i="8"/>
  <c r="G421" i="8"/>
  <c r="G422" i="8"/>
  <c r="G423" i="8"/>
  <c r="E424" i="8"/>
  <c r="G424" i="8"/>
  <c r="G425" i="8"/>
  <c r="E426" i="8"/>
  <c r="F426" i="8"/>
  <c r="G426" i="8"/>
  <c r="G427" i="8"/>
  <c r="G428" i="8"/>
  <c r="G429" i="8"/>
  <c r="G430" i="8"/>
  <c r="G431" i="8"/>
  <c r="G432" i="8"/>
  <c r="G433" i="8"/>
  <c r="G434" i="8"/>
  <c r="E435" i="8"/>
  <c r="F435" i="8"/>
  <c r="G435" i="8"/>
  <c r="G436" i="8"/>
  <c r="G437" i="8"/>
  <c r="G438" i="8"/>
  <c r="G439" i="8"/>
  <c r="G440" i="8"/>
  <c r="E441" i="8"/>
  <c r="F441" i="8"/>
  <c r="G441" i="8"/>
  <c r="E442" i="8"/>
  <c r="F442" i="8"/>
  <c r="G442" i="8"/>
  <c r="G443" i="8"/>
  <c r="E444" i="8"/>
  <c r="F444" i="8"/>
  <c r="G444" i="8"/>
  <c r="E445" i="8"/>
  <c r="F445" i="8"/>
  <c r="G445" i="8"/>
  <c r="G446" i="8"/>
  <c r="E447" i="8"/>
  <c r="F447" i="8"/>
  <c r="G447" i="8"/>
  <c r="G448" i="8"/>
  <c r="E449" i="8"/>
  <c r="F449" i="8"/>
  <c r="G449" i="8"/>
  <c r="E450" i="8"/>
  <c r="F450" i="8"/>
  <c r="G450" i="8"/>
  <c r="G451" i="8"/>
  <c r="F452" i="8"/>
  <c r="G452" i="8"/>
  <c r="G453" i="8"/>
  <c r="G454" i="8"/>
  <c r="E455" i="8"/>
  <c r="F455" i="8"/>
  <c r="G455" i="8"/>
  <c r="G456" i="8"/>
  <c r="G457" i="8"/>
  <c r="F458" i="8"/>
  <c r="G458" i="8"/>
  <c r="G459" i="8"/>
  <c r="E460" i="8"/>
  <c r="F460" i="8"/>
  <c r="G460" i="8"/>
  <c r="E461" i="8"/>
  <c r="F461" i="8"/>
  <c r="G461" i="8"/>
  <c r="F462" i="8"/>
  <c r="G462" i="8"/>
  <c r="E463" i="8"/>
  <c r="F463" i="8"/>
  <c r="G463" i="8"/>
  <c r="E464" i="8"/>
  <c r="F464" i="8"/>
  <c r="G464" i="8"/>
  <c r="G465" i="8"/>
  <c r="E466" i="8"/>
  <c r="F466" i="8"/>
  <c r="G466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G477" i="8"/>
  <c r="G478" i="8"/>
  <c r="G479" i="8"/>
  <c r="F480" i="8"/>
  <c r="G480" i="8"/>
  <c r="E481" i="8"/>
  <c r="F481" i="8"/>
  <c r="G481" i="8"/>
  <c r="G482" i="8"/>
  <c r="G483" i="8"/>
  <c r="E484" i="8"/>
  <c r="G484" i="8"/>
  <c r="E485" i="8"/>
  <c r="F485" i="8"/>
  <c r="G485" i="8"/>
  <c r="G486" i="8"/>
  <c r="E487" i="8"/>
  <c r="F487" i="8"/>
  <c r="G487" i="8"/>
  <c r="G488" i="8"/>
  <c r="G489" i="8"/>
  <c r="E490" i="8"/>
  <c r="F490" i="8"/>
  <c r="G490" i="8"/>
  <c r="E491" i="8"/>
  <c r="F491" i="8"/>
  <c r="G491" i="8"/>
  <c r="E492" i="8"/>
  <c r="F492" i="8"/>
  <c r="G492" i="8"/>
  <c r="E493" i="8"/>
  <c r="F493" i="8"/>
  <c r="G493" i="8"/>
  <c r="E494" i="8"/>
  <c r="F494" i="8"/>
  <c r="G494" i="8"/>
  <c r="G495" i="8"/>
  <c r="E496" i="8"/>
  <c r="F496" i="8"/>
  <c r="G496" i="8"/>
  <c r="E497" i="8"/>
  <c r="F497" i="8"/>
  <c r="G497" i="8"/>
  <c r="E498" i="8"/>
  <c r="F498" i="8"/>
  <c r="G498" i="8"/>
  <c r="E499" i="8"/>
  <c r="F499" i="8"/>
  <c r="G499" i="8"/>
  <c r="G500" i="8"/>
  <c r="G501" i="8"/>
  <c r="E502" i="8"/>
  <c r="F502" i="8"/>
  <c r="G502" i="8"/>
  <c r="E503" i="8"/>
  <c r="G503" i="8"/>
  <c r="E504" i="8"/>
  <c r="F504" i="8"/>
  <c r="G504" i="8"/>
  <c r="G506" i="8"/>
  <c r="E507" i="8"/>
  <c r="F507" i="8"/>
  <c r="G507" i="8"/>
  <c r="E508" i="8"/>
  <c r="F508" i="8"/>
  <c r="G508" i="8"/>
  <c r="G509" i="8"/>
  <c r="G510" i="8"/>
  <c r="E511" i="8"/>
  <c r="F511" i="8"/>
  <c r="G511" i="8"/>
  <c r="G512" i="8"/>
  <c r="E513" i="8"/>
  <c r="G513" i="8"/>
  <c r="E514" i="8"/>
  <c r="F514" i="8"/>
  <c r="G514" i="8"/>
  <c r="E515" i="8"/>
  <c r="F515" i="8"/>
  <c r="G515" i="8"/>
  <c r="H515" i="8" s="1"/>
  <c r="E516" i="8"/>
  <c r="F516" i="8"/>
  <c r="G516" i="8"/>
  <c r="E517" i="8"/>
  <c r="F517" i="8"/>
  <c r="G517" i="8"/>
  <c r="E518" i="8"/>
  <c r="F518" i="8"/>
  <c r="G518" i="8"/>
  <c r="G519" i="8"/>
  <c r="E520" i="8"/>
  <c r="G520" i="8"/>
  <c r="G521" i="8"/>
  <c r="G522" i="8"/>
  <c r="E523" i="8"/>
  <c r="F523" i="8"/>
  <c r="G523" i="8"/>
  <c r="G524" i="8"/>
  <c r="G525" i="8"/>
  <c r="F526" i="8"/>
  <c r="G526" i="8"/>
  <c r="E527" i="8"/>
  <c r="F527" i="8"/>
  <c r="G527" i="8"/>
  <c r="E528" i="8"/>
  <c r="F528" i="8"/>
  <c r="G528" i="8"/>
  <c r="G529" i="8"/>
  <c r="G530" i="8"/>
  <c r="G531" i="8"/>
  <c r="E533" i="8"/>
  <c r="F533" i="8"/>
  <c r="G533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G538" i="8"/>
  <c r="E539" i="8"/>
  <c r="F539" i="8"/>
  <c r="G539" i="8"/>
  <c r="G540" i="8"/>
  <c r="E541" i="8"/>
  <c r="F541" i="8"/>
  <c r="G541" i="8"/>
  <c r="E542" i="8"/>
  <c r="F542" i="8"/>
  <c r="G542" i="8"/>
  <c r="E543" i="8"/>
  <c r="F543" i="8"/>
  <c r="G543" i="8"/>
  <c r="G544" i="8"/>
  <c r="E545" i="8"/>
  <c r="F545" i="8"/>
  <c r="G545" i="8"/>
  <c r="G546" i="8"/>
  <c r="G331" i="7"/>
  <c r="G332" i="7"/>
  <c r="G333" i="7"/>
  <c r="E334" i="7"/>
  <c r="F334" i="7"/>
  <c r="G334" i="7"/>
  <c r="E335" i="7"/>
  <c r="F335" i="7"/>
  <c r="G335" i="7"/>
  <c r="G336" i="7"/>
  <c r="G337" i="7"/>
  <c r="G338" i="7"/>
  <c r="G339" i="7"/>
  <c r="G340" i="7"/>
  <c r="E341" i="7"/>
  <c r="F341" i="7"/>
  <c r="G341" i="7"/>
  <c r="G342" i="7"/>
  <c r="G343" i="7"/>
  <c r="E344" i="7"/>
  <c r="F344" i="7"/>
  <c r="G344" i="7"/>
  <c r="G345" i="7"/>
  <c r="G346" i="7"/>
  <c r="G347" i="7"/>
  <c r="G348" i="7"/>
  <c r="G349" i="7"/>
  <c r="G350" i="7"/>
  <c r="E351" i="7"/>
  <c r="F351" i="7"/>
  <c r="G351" i="7"/>
  <c r="G352" i="7"/>
  <c r="G353" i="7"/>
  <c r="G354" i="7"/>
  <c r="G355" i="7"/>
  <c r="G356" i="7"/>
  <c r="G357" i="7"/>
  <c r="G358" i="7"/>
  <c r="G359" i="7"/>
  <c r="E360" i="7"/>
  <c r="F360" i="7"/>
  <c r="G360" i="7"/>
  <c r="G361" i="7"/>
  <c r="G362" i="7"/>
  <c r="G363" i="7"/>
  <c r="G364" i="7"/>
  <c r="G365" i="7"/>
  <c r="G366" i="7"/>
  <c r="G367" i="7"/>
  <c r="G368" i="7"/>
  <c r="G369" i="7"/>
  <c r="G370" i="7"/>
  <c r="E371" i="7"/>
  <c r="F371" i="7"/>
  <c r="G371" i="7"/>
  <c r="G372" i="7"/>
  <c r="E373" i="7"/>
  <c r="G373" i="7"/>
  <c r="G374" i="7"/>
  <c r="G375" i="7"/>
  <c r="E376" i="7"/>
  <c r="G376" i="7"/>
  <c r="G377" i="7"/>
  <c r="G378" i="7"/>
  <c r="G379" i="7"/>
  <c r="G380" i="7"/>
  <c r="G381" i="7"/>
  <c r="G382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G390" i="7"/>
  <c r="E391" i="7"/>
  <c r="F391" i="7"/>
  <c r="G391" i="7"/>
  <c r="E392" i="7"/>
  <c r="F392" i="7"/>
  <c r="G392" i="7"/>
  <c r="G393" i="7"/>
  <c r="G394" i="7"/>
  <c r="G395" i="7"/>
  <c r="G396" i="7"/>
  <c r="E397" i="7"/>
  <c r="F397" i="7"/>
  <c r="G397" i="7"/>
  <c r="E401" i="7"/>
  <c r="F401" i="7"/>
  <c r="G401" i="7"/>
  <c r="G402" i="7"/>
  <c r="E403" i="7"/>
  <c r="F403" i="7"/>
  <c r="G403" i="7"/>
  <c r="G404" i="7"/>
  <c r="G405" i="7"/>
  <c r="E407" i="7"/>
  <c r="F407" i="7"/>
  <c r="G407" i="7"/>
  <c r="E408" i="7"/>
  <c r="F408" i="7"/>
  <c r="G408" i="7"/>
  <c r="G409" i="7"/>
  <c r="G410" i="7"/>
  <c r="E411" i="7"/>
  <c r="F411" i="7"/>
  <c r="G411" i="7"/>
  <c r="G412" i="7"/>
  <c r="E413" i="7"/>
  <c r="F413" i="7"/>
  <c r="G413" i="7"/>
  <c r="E416" i="7"/>
  <c r="F416" i="7"/>
  <c r="G416" i="7"/>
  <c r="G420" i="7"/>
  <c r="E421" i="7"/>
  <c r="G421" i="7"/>
  <c r="G422" i="7"/>
  <c r="G423" i="7"/>
  <c r="G424" i="7"/>
  <c r="G425" i="7"/>
  <c r="E426" i="7"/>
  <c r="G426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F441" i="7"/>
  <c r="G441" i="7"/>
  <c r="E442" i="7"/>
  <c r="F442" i="7"/>
  <c r="G442" i="7"/>
  <c r="G443" i="7"/>
  <c r="E444" i="7"/>
  <c r="G444" i="7"/>
  <c r="E445" i="7"/>
  <c r="F445" i="7"/>
  <c r="G445" i="7"/>
  <c r="G446" i="7"/>
  <c r="E447" i="7"/>
  <c r="F447" i="7"/>
  <c r="G447" i="7"/>
  <c r="G448" i="7"/>
  <c r="E449" i="7"/>
  <c r="G449" i="7"/>
  <c r="G450" i="7"/>
  <c r="G451" i="7"/>
  <c r="G452" i="7"/>
  <c r="G453" i="7"/>
  <c r="G454" i="7"/>
  <c r="G455" i="7"/>
  <c r="G456" i="7"/>
  <c r="G457" i="7"/>
  <c r="E458" i="7"/>
  <c r="F458" i="7"/>
  <c r="G458" i="7"/>
  <c r="E459" i="7"/>
  <c r="F459" i="7"/>
  <c r="G459" i="7"/>
  <c r="G460" i="7"/>
  <c r="G461" i="7"/>
  <c r="G462" i="7"/>
  <c r="E463" i="7"/>
  <c r="F463" i="7"/>
  <c r="G463" i="7"/>
  <c r="E464" i="7"/>
  <c r="F464" i="7"/>
  <c r="G464" i="7"/>
  <c r="G465" i="7"/>
  <c r="E466" i="7"/>
  <c r="F466" i="7"/>
  <c r="G466" i="7"/>
  <c r="G467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F473" i="7"/>
  <c r="G473" i="7"/>
  <c r="G474" i="7"/>
  <c r="G475" i="7"/>
  <c r="G476" i="7"/>
  <c r="G477" i="7"/>
  <c r="G478" i="7"/>
  <c r="F479" i="7"/>
  <c r="G479" i="7"/>
  <c r="E480" i="7"/>
  <c r="F480" i="7"/>
  <c r="G480" i="7"/>
  <c r="G481" i="7"/>
  <c r="G482" i="7"/>
  <c r="G483" i="7"/>
  <c r="E484" i="7"/>
  <c r="F484" i="7"/>
  <c r="G484" i="7"/>
  <c r="E485" i="7"/>
  <c r="F485" i="7"/>
  <c r="G485" i="7"/>
  <c r="G486" i="7"/>
  <c r="G487" i="7"/>
  <c r="E488" i="7"/>
  <c r="F488" i="7"/>
  <c r="G488" i="7"/>
  <c r="G489" i="7"/>
  <c r="E490" i="7"/>
  <c r="F490" i="7"/>
  <c r="G490" i="7"/>
  <c r="G491" i="7"/>
  <c r="G492" i="7"/>
  <c r="G493" i="7"/>
  <c r="G494" i="7"/>
  <c r="G495" i="7"/>
  <c r="E496" i="7"/>
  <c r="F496" i="7"/>
  <c r="G496" i="7"/>
  <c r="E497" i="7"/>
  <c r="F497" i="7"/>
  <c r="G497" i="7"/>
  <c r="E498" i="7"/>
  <c r="F498" i="7"/>
  <c r="G498" i="7"/>
  <c r="G499" i="7"/>
  <c r="F500" i="7"/>
  <c r="G500" i="7"/>
  <c r="G501" i="7"/>
  <c r="E502" i="7"/>
  <c r="F502" i="7"/>
  <c r="G502" i="7"/>
  <c r="H502" i="7" s="1"/>
  <c r="G503" i="7"/>
  <c r="E504" i="7"/>
  <c r="F504" i="7"/>
  <c r="G504" i="7"/>
  <c r="G506" i="7"/>
  <c r="E507" i="7"/>
  <c r="F507" i="7"/>
  <c r="G507" i="7"/>
  <c r="G508" i="7"/>
  <c r="G509" i="7"/>
  <c r="G510" i="7"/>
  <c r="E511" i="7"/>
  <c r="F511" i="7"/>
  <c r="G511" i="7"/>
  <c r="G512" i="7"/>
  <c r="G513" i="7"/>
  <c r="E514" i="7"/>
  <c r="F514" i="7"/>
  <c r="G514" i="7"/>
  <c r="G515" i="7"/>
  <c r="E516" i="7"/>
  <c r="F516" i="7"/>
  <c r="G516" i="7"/>
  <c r="E517" i="7"/>
  <c r="F517" i="7"/>
  <c r="G517" i="7"/>
  <c r="E518" i="7"/>
  <c r="F518" i="7"/>
  <c r="G518" i="7"/>
  <c r="F519" i="7"/>
  <c r="G519" i="7"/>
  <c r="E520" i="7"/>
  <c r="F520" i="7"/>
  <c r="G520" i="7"/>
  <c r="G521" i="7"/>
  <c r="E522" i="7"/>
  <c r="F522" i="7"/>
  <c r="G522" i="7"/>
  <c r="E523" i="7"/>
  <c r="F523" i="7"/>
  <c r="G523" i="7"/>
  <c r="G524" i="7"/>
  <c r="E525" i="7"/>
  <c r="F525" i="7"/>
  <c r="G525" i="7"/>
  <c r="E526" i="7"/>
  <c r="F526" i="7"/>
  <c r="G526" i="7"/>
  <c r="E527" i="7"/>
  <c r="F527" i="7"/>
  <c r="G527" i="7"/>
  <c r="E528" i="7"/>
  <c r="F528" i="7"/>
  <c r="G528" i="7"/>
  <c r="G529" i="7"/>
  <c r="G530" i="7"/>
  <c r="G531" i="7"/>
  <c r="E533" i="7"/>
  <c r="F533" i="7"/>
  <c r="G533" i="7"/>
  <c r="E534" i="7"/>
  <c r="F534" i="7"/>
  <c r="G534" i="7"/>
  <c r="E535" i="7"/>
  <c r="F535" i="7"/>
  <c r="G535" i="7"/>
  <c r="E536" i="7"/>
  <c r="F536" i="7"/>
  <c r="G536" i="7"/>
  <c r="E537" i="7"/>
  <c r="F537" i="7"/>
  <c r="G537" i="7"/>
  <c r="G538" i="7"/>
  <c r="G539" i="7"/>
  <c r="G540" i="7"/>
  <c r="G541" i="7"/>
  <c r="E542" i="7"/>
  <c r="G542" i="7"/>
  <c r="E543" i="7"/>
  <c r="F543" i="7"/>
  <c r="G543" i="7"/>
  <c r="G544" i="7"/>
  <c r="E545" i="7"/>
  <c r="F545" i="7"/>
  <c r="G545" i="7"/>
  <c r="E546" i="7"/>
  <c r="F546" i="7"/>
  <c r="G546" i="7"/>
  <c r="G331" i="6"/>
  <c r="G332" i="6"/>
  <c r="G333" i="6"/>
  <c r="E334" i="6"/>
  <c r="F334" i="6"/>
  <c r="G334" i="6"/>
  <c r="E335" i="6"/>
  <c r="F335" i="6"/>
  <c r="G335" i="6"/>
  <c r="G336" i="6"/>
  <c r="G337" i="6"/>
  <c r="E338" i="6"/>
  <c r="G338" i="6"/>
  <c r="E339" i="6"/>
  <c r="G339" i="6"/>
  <c r="E340" i="6"/>
  <c r="F340" i="6"/>
  <c r="G340" i="6"/>
  <c r="E341" i="6"/>
  <c r="F341" i="6"/>
  <c r="G341" i="6"/>
  <c r="G342" i="6"/>
  <c r="G343" i="6"/>
  <c r="E344" i="6"/>
  <c r="F344" i="6"/>
  <c r="G344" i="6"/>
  <c r="G345" i="6"/>
  <c r="E346" i="6"/>
  <c r="F346" i="6"/>
  <c r="G346" i="6"/>
  <c r="G347" i="6"/>
  <c r="E348" i="6"/>
  <c r="F348" i="6"/>
  <c r="G348" i="6"/>
  <c r="G349" i="6"/>
  <c r="G350" i="6"/>
  <c r="F351" i="6"/>
  <c r="G351" i="6"/>
  <c r="G352" i="6"/>
  <c r="G353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G361" i="6"/>
  <c r="G362" i="6"/>
  <c r="G363" i="6"/>
  <c r="G364" i="6"/>
  <c r="G365" i="6"/>
  <c r="E366" i="6"/>
  <c r="F366" i="6"/>
  <c r="G366" i="6"/>
  <c r="G367" i="6"/>
  <c r="G368" i="6"/>
  <c r="G369" i="6"/>
  <c r="G370" i="6"/>
  <c r="E371" i="6"/>
  <c r="F371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G390" i="6"/>
  <c r="E391" i="6"/>
  <c r="F391" i="6"/>
  <c r="G391" i="6"/>
  <c r="E392" i="6"/>
  <c r="F392" i="6"/>
  <c r="G392" i="6"/>
  <c r="G393" i="6"/>
  <c r="G394" i="6"/>
  <c r="E395" i="6"/>
  <c r="F395" i="6"/>
  <c r="G395" i="6"/>
  <c r="E396" i="6"/>
  <c r="F396" i="6"/>
  <c r="G396" i="6"/>
  <c r="E397" i="6"/>
  <c r="F397" i="6"/>
  <c r="G397" i="6"/>
  <c r="E401" i="6"/>
  <c r="F401" i="6"/>
  <c r="G401" i="6"/>
  <c r="G402" i="6"/>
  <c r="E403" i="6"/>
  <c r="F403" i="6"/>
  <c r="G403" i="6"/>
  <c r="E404" i="6"/>
  <c r="G404" i="6"/>
  <c r="E405" i="6"/>
  <c r="F405" i="6"/>
  <c r="G405" i="6"/>
  <c r="E407" i="6"/>
  <c r="F407" i="6"/>
  <c r="G407" i="6"/>
  <c r="E408" i="6"/>
  <c r="F408" i="6"/>
  <c r="G408" i="6"/>
  <c r="E409" i="6"/>
  <c r="F409" i="6"/>
  <c r="G409" i="6"/>
  <c r="G410" i="6"/>
  <c r="E411" i="6"/>
  <c r="F411" i="6"/>
  <c r="G411" i="6"/>
  <c r="G412" i="6"/>
  <c r="E413" i="6"/>
  <c r="F413" i="6"/>
  <c r="G413" i="6"/>
  <c r="E416" i="6"/>
  <c r="G416" i="6"/>
  <c r="E420" i="6"/>
  <c r="F420" i="6"/>
  <c r="G420" i="6"/>
  <c r="E421" i="6"/>
  <c r="F421" i="6"/>
  <c r="G421" i="6"/>
  <c r="E422" i="6"/>
  <c r="F422" i="6"/>
  <c r="G422" i="6"/>
  <c r="G423" i="6"/>
  <c r="G424" i="6"/>
  <c r="G425" i="6"/>
  <c r="E426" i="6"/>
  <c r="F426" i="6"/>
  <c r="G426" i="6"/>
  <c r="G427" i="6"/>
  <c r="G428" i="6"/>
  <c r="E429" i="6"/>
  <c r="F429" i="6"/>
  <c r="G429" i="6"/>
  <c r="E430" i="6"/>
  <c r="F430" i="6"/>
  <c r="G430" i="6"/>
  <c r="G431" i="6"/>
  <c r="G432" i="6"/>
  <c r="G433" i="6"/>
  <c r="E434" i="6"/>
  <c r="F434" i="6"/>
  <c r="G434" i="6"/>
  <c r="E435" i="6"/>
  <c r="F435" i="6"/>
  <c r="G435" i="6"/>
  <c r="G436" i="6"/>
  <c r="E437" i="6"/>
  <c r="G437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G443" i="6"/>
  <c r="E444" i="6"/>
  <c r="F444" i="6"/>
  <c r="G444" i="6"/>
  <c r="G445" i="6"/>
  <c r="G446" i="6"/>
  <c r="E447" i="6"/>
  <c r="F447" i="6"/>
  <c r="G447" i="6"/>
  <c r="G448" i="6"/>
  <c r="G449" i="6"/>
  <c r="G450" i="6"/>
  <c r="G451" i="6"/>
  <c r="E452" i="6"/>
  <c r="F452" i="6"/>
  <c r="G452" i="6"/>
  <c r="E453" i="6"/>
  <c r="F453" i="6"/>
  <c r="G453" i="6"/>
  <c r="E454" i="6"/>
  <c r="F454" i="6"/>
  <c r="G454" i="6"/>
  <c r="H454" i="6" s="1"/>
  <c r="E455" i="6"/>
  <c r="F455" i="6"/>
  <c r="G455" i="6"/>
  <c r="G456" i="6"/>
  <c r="G457" i="6"/>
  <c r="G458" i="6"/>
  <c r="E459" i="6"/>
  <c r="F459" i="6"/>
  <c r="G459" i="6"/>
  <c r="E460" i="6"/>
  <c r="F460" i="6"/>
  <c r="G460" i="6"/>
  <c r="E461" i="6"/>
  <c r="F461" i="6"/>
  <c r="G461" i="6"/>
  <c r="G462" i="6"/>
  <c r="E463" i="6"/>
  <c r="F463" i="6"/>
  <c r="G463" i="6"/>
  <c r="E464" i="6"/>
  <c r="F464" i="6"/>
  <c r="G464" i="6"/>
  <c r="G465" i="6"/>
  <c r="E466" i="6"/>
  <c r="F466" i="6"/>
  <c r="G466" i="6"/>
  <c r="E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E481" i="6"/>
  <c r="F481" i="6"/>
  <c r="G481" i="6"/>
  <c r="G482" i="6"/>
  <c r="E483" i="6"/>
  <c r="F483" i="6"/>
  <c r="G483" i="6"/>
  <c r="E484" i="6"/>
  <c r="F484" i="6"/>
  <c r="G484" i="6"/>
  <c r="E485" i="6"/>
  <c r="F485" i="6"/>
  <c r="G485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E491" i="6"/>
  <c r="F491" i="6"/>
  <c r="G491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G499" i="6"/>
  <c r="E500" i="6"/>
  <c r="F500" i="6"/>
  <c r="G500" i="6"/>
  <c r="E501" i="6"/>
  <c r="F501" i="6"/>
  <c r="G501" i="6"/>
  <c r="E502" i="6"/>
  <c r="F502" i="6"/>
  <c r="G502" i="6"/>
  <c r="E503" i="6"/>
  <c r="G503" i="6"/>
  <c r="E504" i="6"/>
  <c r="F504" i="6"/>
  <c r="G504" i="6"/>
  <c r="G506" i="6"/>
  <c r="E507" i="6"/>
  <c r="F507" i="6"/>
  <c r="G507" i="6"/>
  <c r="E508" i="6"/>
  <c r="F508" i="6"/>
  <c r="G508" i="6"/>
  <c r="G509" i="6"/>
  <c r="F510" i="6"/>
  <c r="G510" i="6"/>
  <c r="E511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F516" i="6"/>
  <c r="G516" i="6"/>
  <c r="G517" i="6"/>
  <c r="G518" i="6"/>
  <c r="G519" i="6"/>
  <c r="E520" i="6"/>
  <c r="F520" i="6"/>
  <c r="G520" i="6"/>
  <c r="E521" i="6"/>
  <c r="G521" i="6"/>
  <c r="G522" i="6"/>
  <c r="E523" i="6"/>
  <c r="F523" i="6"/>
  <c r="G523" i="6"/>
  <c r="G524" i="6"/>
  <c r="G525" i="6"/>
  <c r="E526" i="6"/>
  <c r="F526" i="6"/>
  <c r="G526" i="6"/>
  <c r="E527" i="6"/>
  <c r="F527" i="6"/>
  <c r="G527" i="6"/>
  <c r="E528" i="6"/>
  <c r="F528" i="6"/>
  <c r="G528" i="6"/>
  <c r="G529" i="6"/>
  <c r="G530" i="6"/>
  <c r="G531" i="6"/>
  <c r="G533" i="6"/>
  <c r="E534" i="6"/>
  <c r="G534" i="6"/>
  <c r="E535" i="6"/>
  <c r="F535" i="6"/>
  <c r="G535" i="6"/>
  <c r="G536" i="6"/>
  <c r="G537" i="6"/>
  <c r="G538" i="6"/>
  <c r="E539" i="6"/>
  <c r="F539" i="6"/>
  <c r="G539" i="6"/>
  <c r="G540" i="6"/>
  <c r="E541" i="6"/>
  <c r="F541" i="6"/>
  <c r="G541" i="6"/>
  <c r="E542" i="6"/>
  <c r="F542" i="6"/>
  <c r="G542" i="6"/>
  <c r="E543" i="6"/>
  <c r="F543" i="6"/>
  <c r="G543" i="6"/>
  <c r="E544" i="6"/>
  <c r="F544" i="6"/>
  <c r="G544" i="6"/>
  <c r="E545" i="6"/>
  <c r="F545" i="6"/>
  <c r="G545" i="6"/>
  <c r="E546" i="6"/>
  <c r="F546" i="6"/>
  <c r="G546" i="6"/>
  <c r="G331" i="5"/>
  <c r="G332" i="5"/>
  <c r="G333" i="5"/>
  <c r="E334" i="5"/>
  <c r="F334" i="5"/>
  <c r="G334" i="5"/>
  <c r="E335" i="5"/>
  <c r="F335" i="5"/>
  <c r="G335" i="5"/>
  <c r="G336" i="5"/>
  <c r="G337" i="5"/>
  <c r="G338" i="5"/>
  <c r="G339" i="5"/>
  <c r="G340" i="5"/>
  <c r="E341" i="5"/>
  <c r="F341" i="5"/>
  <c r="G341" i="5"/>
  <c r="G342" i="5"/>
  <c r="G343" i="5"/>
  <c r="E344" i="5"/>
  <c r="F344" i="5"/>
  <c r="G344" i="5"/>
  <c r="G345" i="5"/>
  <c r="G346" i="5"/>
  <c r="E347" i="5"/>
  <c r="F347" i="5"/>
  <c r="G347" i="5"/>
  <c r="E348" i="5"/>
  <c r="F348" i="5"/>
  <c r="G348" i="5"/>
  <c r="G349" i="5"/>
  <c r="G350" i="5"/>
  <c r="E351" i="5"/>
  <c r="F351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E371" i="5"/>
  <c r="F371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E384" i="5"/>
  <c r="F384" i="5"/>
  <c r="G384" i="5"/>
  <c r="E385" i="5"/>
  <c r="F385" i="5"/>
  <c r="G385" i="5"/>
  <c r="G386" i="5"/>
  <c r="G387" i="5"/>
  <c r="G388" i="5"/>
  <c r="G389" i="5"/>
  <c r="G390" i="5"/>
  <c r="E391" i="5"/>
  <c r="F391" i="5"/>
  <c r="G391" i="5"/>
  <c r="E392" i="5"/>
  <c r="F392" i="5"/>
  <c r="G392" i="5"/>
  <c r="G393" i="5"/>
  <c r="G394" i="5"/>
  <c r="G395" i="5"/>
  <c r="G396" i="5"/>
  <c r="E397" i="5"/>
  <c r="F397" i="5"/>
  <c r="G397" i="5"/>
  <c r="G401" i="5"/>
  <c r="G402" i="5"/>
  <c r="G403" i="5"/>
  <c r="G404" i="5"/>
  <c r="G405" i="5"/>
  <c r="G407" i="5"/>
  <c r="G408" i="5"/>
  <c r="G409" i="5"/>
  <c r="G410" i="5"/>
  <c r="G411" i="5"/>
  <c r="G412" i="5"/>
  <c r="G413" i="5"/>
  <c r="G416" i="5"/>
  <c r="G420" i="5"/>
  <c r="E421" i="5"/>
  <c r="G421" i="5"/>
  <c r="G422" i="5"/>
  <c r="G423" i="5"/>
  <c r="G424" i="5"/>
  <c r="G425" i="5"/>
  <c r="E426" i="5"/>
  <c r="G426" i="5"/>
  <c r="H426" i="5" s="1"/>
  <c r="G427" i="5"/>
  <c r="G428" i="5"/>
  <c r="G429" i="5"/>
  <c r="G430" i="5"/>
  <c r="G431" i="5"/>
  <c r="G432" i="5"/>
  <c r="G433" i="5"/>
  <c r="G434" i="5"/>
  <c r="G435" i="5"/>
  <c r="G436" i="5"/>
  <c r="G437" i="5"/>
  <c r="G438" i="5"/>
  <c r="F439" i="5"/>
  <c r="G439" i="5"/>
  <c r="E440" i="5"/>
  <c r="F440" i="5"/>
  <c r="G440" i="5"/>
  <c r="G441" i="5"/>
  <c r="G442" i="5"/>
  <c r="G443" i="5"/>
  <c r="G444" i="5"/>
  <c r="G445" i="5"/>
  <c r="G446" i="5"/>
  <c r="F447" i="5"/>
  <c r="G447" i="5"/>
  <c r="G448" i="5"/>
  <c r="E449" i="5"/>
  <c r="F449" i="5"/>
  <c r="G449" i="5"/>
  <c r="G450" i="5"/>
  <c r="G451" i="5"/>
  <c r="G452" i="5"/>
  <c r="G453" i="5"/>
  <c r="G454" i="5"/>
  <c r="G455" i="5"/>
  <c r="G456" i="5"/>
  <c r="G457" i="5"/>
  <c r="E458" i="5"/>
  <c r="F458" i="5"/>
  <c r="G458" i="5"/>
  <c r="H458" i="5" s="1"/>
  <c r="G459" i="5"/>
  <c r="E460" i="5"/>
  <c r="F460" i="5"/>
  <c r="G460" i="5"/>
  <c r="G461" i="5"/>
  <c r="G462" i="5"/>
  <c r="G463" i="5"/>
  <c r="G464" i="5"/>
  <c r="G465" i="5"/>
  <c r="E466" i="5"/>
  <c r="F466" i="5"/>
  <c r="G466" i="5"/>
  <c r="G467" i="5"/>
  <c r="G468" i="5"/>
  <c r="E469" i="5"/>
  <c r="F469" i="5"/>
  <c r="G469" i="5"/>
  <c r="E470" i="5"/>
  <c r="F470" i="5"/>
  <c r="G470" i="5"/>
  <c r="F471" i="5"/>
  <c r="G471" i="5"/>
  <c r="E472" i="5"/>
  <c r="F472" i="5"/>
  <c r="G472" i="5"/>
  <c r="G473" i="5"/>
  <c r="E474" i="5"/>
  <c r="G474" i="5"/>
  <c r="G475" i="5"/>
  <c r="E476" i="5"/>
  <c r="F476" i="5"/>
  <c r="G476" i="5"/>
  <c r="G477" i="5"/>
  <c r="G478" i="5"/>
  <c r="G479" i="5"/>
  <c r="E480" i="5"/>
  <c r="F480" i="5"/>
  <c r="G480" i="5"/>
  <c r="E481" i="5"/>
  <c r="F481" i="5"/>
  <c r="G481" i="5"/>
  <c r="G482" i="5"/>
  <c r="G483" i="5"/>
  <c r="E484" i="5"/>
  <c r="G484" i="5"/>
  <c r="E485" i="5"/>
  <c r="F485" i="5"/>
  <c r="G485" i="5"/>
  <c r="G486" i="5"/>
  <c r="G487" i="5"/>
  <c r="G488" i="5"/>
  <c r="G489" i="5"/>
  <c r="E490" i="5"/>
  <c r="F490" i="5"/>
  <c r="G490" i="5"/>
  <c r="G491" i="5"/>
  <c r="G492" i="5"/>
  <c r="G493" i="5"/>
  <c r="G494" i="5"/>
  <c r="G495" i="5"/>
  <c r="E496" i="5"/>
  <c r="F496" i="5"/>
  <c r="G496" i="5"/>
  <c r="F497" i="5"/>
  <c r="G497" i="5"/>
  <c r="E498" i="5"/>
  <c r="F498" i="5"/>
  <c r="G498" i="5"/>
  <c r="G499" i="5"/>
  <c r="G500" i="5"/>
  <c r="G501" i="5"/>
  <c r="G502" i="5"/>
  <c r="G503" i="5"/>
  <c r="E504" i="5"/>
  <c r="F504" i="5"/>
  <c r="G504" i="5"/>
  <c r="G506" i="5"/>
  <c r="G507" i="5"/>
  <c r="G508" i="5"/>
  <c r="G509" i="5"/>
  <c r="G510" i="5"/>
  <c r="E511" i="5"/>
  <c r="F511" i="5"/>
  <c r="G511" i="5"/>
  <c r="G512" i="5"/>
  <c r="G513" i="5"/>
  <c r="E514" i="5"/>
  <c r="F514" i="5"/>
  <c r="G514" i="5"/>
  <c r="G515" i="5"/>
  <c r="G516" i="5"/>
  <c r="E517" i="5"/>
  <c r="F517" i="5"/>
  <c r="G517" i="5"/>
  <c r="E518" i="5"/>
  <c r="F518" i="5"/>
  <c r="G518" i="5"/>
  <c r="G519" i="5"/>
  <c r="G520" i="5"/>
  <c r="G521" i="5"/>
  <c r="G522" i="5"/>
  <c r="E523" i="5"/>
  <c r="F523" i="5"/>
  <c r="G523" i="5"/>
  <c r="G524" i="5"/>
  <c r="G525" i="5"/>
  <c r="G526" i="5"/>
  <c r="E527" i="5"/>
  <c r="F527" i="5"/>
  <c r="G527" i="5"/>
  <c r="E528" i="5"/>
  <c r="F528" i="5"/>
  <c r="G528" i="5"/>
  <c r="G529" i="5"/>
  <c r="G530" i="5"/>
  <c r="G531" i="5"/>
  <c r="G533" i="5"/>
  <c r="G534" i="5"/>
  <c r="G535" i="5"/>
  <c r="E536" i="5"/>
  <c r="F536" i="5"/>
  <c r="G536" i="5"/>
  <c r="G537" i="5"/>
  <c r="G538" i="5"/>
  <c r="G539" i="5"/>
  <c r="G540" i="5"/>
  <c r="G541" i="5"/>
  <c r="G542" i="5"/>
  <c r="E543" i="5"/>
  <c r="F543" i="5"/>
  <c r="G543" i="5"/>
  <c r="G544" i="5"/>
  <c r="E545" i="5"/>
  <c r="F545" i="5"/>
  <c r="G545" i="5"/>
  <c r="E546" i="5"/>
  <c r="F546" i="5"/>
  <c r="G546" i="5"/>
  <c r="G331" i="4"/>
  <c r="G332" i="4"/>
  <c r="G333" i="4"/>
  <c r="E334" i="4"/>
  <c r="F334" i="4"/>
  <c r="G334" i="4"/>
  <c r="E335" i="4"/>
  <c r="F335" i="4"/>
  <c r="G335" i="4"/>
  <c r="G336" i="4"/>
  <c r="E337" i="4"/>
  <c r="G337" i="4"/>
  <c r="F338" i="4"/>
  <c r="G338" i="4"/>
  <c r="G339" i="4"/>
  <c r="E340" i="4"/>
  <c r="G340" i="4"/>
  <c r="E341" i="4"/>
  <c r="F341" i="4"/>
  <c r="G341" i="4"/>
  <c r="G342" i="4"/>
  <c r="G343" i="4"/>
  <c r="E344" i="4"/>
  <c r="F344" i="4"/>
  <c r="G344" i="4"/>
  <c r="G345" i="4"/>
  <c r="G346" i="4"/>
  <c r="E347" i="4"/>
  <c r="F347" i="4"/>
  <c r="G347" i="4"/>
  <c r="E348" i="4"/>
  <c r="F348" i="4"/>
  <c r="G348" i="4"/>
  <c r="G349" i="4"/>
  <c r="E350" i="4"/>
  <c r="G350" i="4"/>
  <c r="E351" i="4"/>
  <c r="F351" i="4"/>
  <c r="G351" i="4"/>
  <c r="G352" i="4"/>
  <c r="G353" i="4"/>
  <c r="G354" i="4"/>
  <c r="E355" i="4"/>
  <c r="G355" i="4"/>
  <c r="E356" i="4"/>
  <c r="F356" i="4"/>
  <c r="G356" i="4"/>
  <c r="F357" i="4"/>
  <c r="G357" i="4"/>
  <c r="E358" i="4"/>
  <c r="F358" i="4"/>
  <c r="G358" i="4"/>
  <c r="G359" i="4"/>
  <c r="E360" i="4"/>
  <c r="G360" i="4"/>
  <c r="G361" i="4"/>
  <c r="G362" i="4"/>
  <c r="E363" i="4"/>
  <c r="F363" i="4"/>
  <c r="G363" i="4"/>
  <c r="G364" i="4"/>
  <c r="G365" i="4"/>
  <c r="E366" i="4"/>
  <c r="F366" i="4"/>
  <c r="G366" i="4"/>
  <c r="G367" i="4"/>
  <c r="G368" i="4"/>
  <c r="G369" i="4"/>
  <c r="G370" i="4"/>
  <c r="E371" i="4"/>
  <c r="F371" i="4"/>
  <c r="G371" i="4"/>
  <c r="E372" i="4"/>
  <c r="G372" i="4"/>
  <c r="E373" i="4"/>
  <c r="G373" i="4"/>
  <c r="E374" i="4"/>
  <c r="G374" i="4"/>
  <c r="E375" i="4"/>
  <c r="F375" i="4"/>
  <c r="G375" i="4"/>
  <c r="E376" i="4"/>
  <c r="F376" i="4"/>
  <c r="G376" i="4"/>
  <c r="E377" i="4"/>
  <c r="G377" i="4"/>
  <c r="E378" i="4"/>
  <c r="G378" i="4"/>
  <c r="G379" i="4"/>
  <c r="G380" i="4"/>
  <c r="E381" i="4"/>
  <c r="G381" i="4"/>
  <c r="G382" i="4"/>
  <c r="E384" i="4"/>
  <c r="F384" i="4"/>
  <c r="G384" i="4"/>
  <c r="E385" i="4"/>
  <c r="F385" i="4"/>
  <c r="G385" i="4"/>
  <c r="E386" i="4"/>
  <c r="G386" i="4"/>
  <c r="E387" i="4"/>
  <c r="F387" i="4"/>
  <c r="G387" i="4"/>
  <c r="E388" i="4"/>
  <c r="F388" i="4"/>
  <c r="G388" i="4"/>
  <c r="E389" i="4"/>
  <c r="F389" i="4"/>
  <c r="G389" i="4"/>
  <c r="G390" i="4"/>
  <c r="E391" i="4"/>
  <c r="F391" i="4"/>
  <c r="G391" i="4"/>
  <c r="E392" i="4"/>
  <c r="F392" i="4"/>
  <c r="G392" i="4"/>
  <c r="G393" i="4"/>
  <c r="G394" i="4"/>
  <c r="E395" i="4"/>
  <c r="G395" i="4"/>
  <c r="E396" i="4"/>
  <c r="G396" i="4"/>
  <c r="E397" i="4"/>
  <c r="F397" i="4"/>
  <c r="G397" i="4"/>
  <c r="E401" i="4"/>
  <c r="G401" i="4"/>
  <c r="E402" i="4"/>
  <c r="G402" i="4"/>
  <c r="E403" i="4"/>
  <c r="F403" i="4"/>
  <c r="G403" i="4"/>
  <c r="E404" i="4"/>
  <c r="G404" i="4"/>
  <c r="E405" i="4"/>
  <c r="G405" i="4"/>
  <c r="E407" i="4"/>
  <c r="F407" i="4"/>
  <c r="G407" i="4"/>
  <c r="G408" i="4"/>
  <c r="G409" i="4"/>
  <c r="G410" i="4"/>
  <c r="E411" i="4"/>
  <c r="F411" i="4"/>
  <c r="G411" i="4"/>
  <c r="G412" i="4"/>
  <c r="E413" i="4"/>
  <c r="F413" i="4"/>
  <c r="G413" i="4"/>
  <c r="G416" i="4"/>
  <c r="E420" i="4"/>
  <c r="G420" i="4"/>
  <c r="E421" i="4"/>
  <c r="G421" i="4"/>
  <c r="G422" i="4"/>
  <c r="G423" i="4"/>
  <c r="G424" i="4"/>
  <c r="E425" i="4"/>
  <c r="G425" i="4"/>
  <c r="E426" i="4"/>
  <c r="G426" i="4"/>
  <c r="E427" i="4"/>
  <c r="F427" i="4"/>
  <c r="G427" i="4"/>
  <c r="E428" i="4"/>
  <c r="F428" i="4"/>
  <c r="G428" i="4"/>
  <c r="E429" i="4"/>
  <c r="F429" i="4"/>
  <c r="G429" i="4"/>
  <c r="E430" i="4"/>
  <c r="G430" i="4"/>
  <c r="G431" i="4"/>
  <c r="G432" i="4"/>
  <c r="G433" i="4"/>
  <c r="E434" i="4"/>
  <c r="F434" i="4"/>
  <c r="G434" i="4"/>
  <c r="E435" i="4"/>
  <c r="G435" i="4"/>
  <c r="E436" i="4"/>
  <c r="G436" i="4"/>
  <c r="E437" i="4"/>
  <c r="F437" i="4"/>
  <c r="G437" i="4"/>
  <c r="G438" i="4"/>
  <c r="E439" i="4"/>
  <c r="F439" i="4"/>
  <c r="G439" i="4"/>
  <c r="E440" i="4"/>
  <c r="F440" i="4"/>
  <c r="G440" i="4"/>
  <c r="E441" i="4"/>
  <c r="F441" i="4"/>
  <c r="G441" i="4"/>
  <c r="E442" i="4"/>
  <c r="G442" i="4"/>
  <c r="G443" i="4"/>
  <c r="E444" i="4"/>
  <c r="F444" i="4"/>
  <c r="G444" i="4"/>
  <c r="E445" i="4"/>
  <c r="F445" i="4"/>
  <c r="G445" i="4"/>
  <c r="G446" i="4"/>
  <c r="E447" i="4"/>
  <c r="F447" i="4"/>
  <c r="G447" i="4"/>
  <c r="E448" i="4"/>
  <c r="G448" i="4"/>
  <c r="E449" i="4"/>
  <c r="F449" i="4"/>
  <c r="G449" i="4"/>
  <c r="E450" i="4"/>
  <c r="G450" i="4"/>
  <c r="E451" i="4"/>
  <c r="G451" i="4"/>
  <c r="E452" i="4"/>
  <c r="G452" i="4"/>
  <c r="E453" i="4"/>
  <c r="G453" i="4"/>
  <c r="E454" i="4"/>
  <c r="G454" i="4"/>
  <c r="E455" i="4"/>
  <c r="G455" i="4"/>
  <c r="E456" i="4"/>
  <c r="G456" i="4"/>
  <c r="G457" i="4"/>
  <c r="E458" i="4"/>
  <c r="F458" i="4"/>
  <c r="G458" i="4"/>
  <c r="E459" i="4"/>
  <c r="G459" i="4"/>
  <c r="E460" i="4"/>
  <c r="F460" i="4"/>
  <c r="G460" i="4"/>
  <c r="E461" i="4"/>
  <c r="F461" i="4"/>
  <c r="G461" i="4"/>
  <c r="E462" i="4"/>
  <c r="F462" i="4"/>
  <c r="G462" i="4"/>
  <c r="E463" i="4"/>
  <c r="G463" i="4"/>
  <c r="E464" i="4"/>
  <c r="G464" i="4"/>
  <c r="E465" i="4"/>
  <c r="G465" i="4"/>
  <c r="E466" i="4"/>
  <c r="F466" i="4"/>
  <c r="G466" i="4"/>
  <c r="E467" i="4"/>
  <c r="F467" i="4"/>
  <c r="G467" i="4"/>
  <c r="E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G474" i="4"/>
  <c r="E475" i="4"/>
  <c r="F475" i="4"/>
  <c r="G475" i="4"/>
  <c r="E476" i="4"/>
  <c r="F476" i="4"/>
  <c r="G476" i="4"/>
  <c r="E477" i="4"/>
  <c r="F477" i="4"/>
  <c r="G477" i="4"/>
  <c r="G478" i="4"/>
  <c r="E479" i="4"/>
  <c r="F479" i="4"/>
  <c r="G479" i="4"/>
  <c r="E480" i="4"/>
  <c r="F480" i="4"/>
  <c r="G480" i="4"/>
  <c r="E481" i="4"/>
  <c r="F481" i="4"/>
  <c r="G481" i="4"/>
  <c r="G482" i="4"/>
  <c r="E483" i="4"/>
  <c r="F483" i="4"/>
  <c r="G483" i="4"/>
  <c r="E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H489" i="4" s="1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G500" i="4"/>
  <c r="E501" i="4"/>
  <c r="F501" i="4"/>
  <c r="G501" i="4"/>
  <c r="E502" i="4"/>
  <c r="F502" i="4"/>
  <c r="G502" i="4"/>
  <c r="E503" i="4"/>
  <c r="G503" i="4"/>
  <c r="E504" i="4"/>
  <c r="F504" i="4"/>
  <c r="G504" i="4"/>
  <c r="G506" i="4"/>
  <c r="E507" i="4"/>
  <c r="G507" i="4"/>
  <c r="E508" i="4"/>
  <c r="F508" i="4"/>
  <c r="G508" i="4"/>
  <c r="G509" i="4"/>
  <c r="E510" i="4"/>
  <c r="G510" i="4"/>
  <c r="E511" i="4"/>
  <c r="F511" i="4"/>
  <c r="G511" i="4"/>
  <c r="E512" i="4"/>
  <c r="F512" i="4"/>
  <c r="G512" i="4"/>
  <c r="E513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E520" i="4"/>
  <c r="F520" i="4"/>
  <c r="G520" i="4"/>
  <c r="G521" i="4"/>
  <c r="E522" i="4"/>
  <c r="G522" i="4"/>
  <c r="E523" i="4"/>
  <c r="F523" i="4"/>
  <c r="G523" i="4"/>
  <c r="G524" i="4"/>
  <c r="E525" i="4"/>
  <c r="F525" i="4"/>
  <c r="G525" i="4"/>
  <c r="E526" i="4"/>
  <c r="G526" i="4"/>
  <c r="E527" i="4"/>
  <c r="F527" i="4"/>
  <c r="G527" i="4"/>
  <c r="E528" i="4"/>
  <c r="F528" i="4"/>
  <c r="G528" i="4"/>
  <c r="G529" i="4"/>
  <c r="G530" i="4"/>
  <c r="G531" i="4"/>
  <c r="E533" i="4"/>
  <c r="G533" i="4"/>
  <c r="E534" i="4"/>
  <c r="F534" i="4"/>
  <c r="G534" i="4"/>
  <c r="E535" i="4"/>
  <c r="G535" i="4"/>
  <c r="E536" i="4"/>
  <c r="F536" i="4"/>
  <c r="G536" i="4"/>
  <c r="E537" i="4"/>
  <c r="G537" i="4"/>
  <c r="E538" i="4"/>
  <c r="G538" i="4"/>
  <c r="E539" i="4"/>
  <c r="G539" i="4"/>
  <c r="E540" i="4"/>
  <c r="G540" i="4"/>
  <c r="E541" i="4"/>
  <c r="F541" i="4"/>
  <c r="G541" i="4"/>
  <c r="E542" i="4"/>
  <c r="G542" i="4"/>
  <c r="E543" i="4"/>
  <c r="F543" i="4"/>
  <c r="G543" i="4"/>
  <c r="E544" i="4"/>
  <c r="F544" i="4"/>
  <c r="G544" i="4"/>
  <c r="E545" i="4"/>
  <c r="F545" i="4"/>
  <c r="G545" i="4"/>
  <c r="E546" i="4"/>
  <c r="F546" i="4"/>
  <c r="G546" i="4"/>
  <c r="G331" i="3"/>
  <c r="G332" i="3"/>
  <c r="G333" i="3"/>
  <c r="E334" i="3"/>
  <c r="F334" i="3"/>
  <c r="G334" i="3"/>
  <c r="E335" i="3"/>
  <c r="G335" i="3"/>
  <c r="H335" i="3" s="1"/>
  <c r="G336" i="3"/>
  <c r="G337" i="3"/>
  <c r="G338" i="3"/>
  <c r="G339" i="3"/>
  <c r="G340" i="3"/>
  <c r="E341" i="3"/>
  <c r="F341" i="3"/>
  <c r="G341" i="3"/>
  <c r="G342" i="3"/>
  <c r="G343" i="3"/>
  <c r="E344" i="3"/>
  <c r="F344" i="3"/>
  <c r="G344" i="3"/>
  <c r="G345" i="3"/>
  <c r="G346" i="3"/>
  <c r="E347" i="3"/>
  <c r="G347" i="3"/>
  <c r="E348" i="3"/>
  <c r="F348" i="3"/>
  <c r="G348" i="3"/>
  <c r="G349" i="3"/>
  <c r="G350" i="3"/>
  <c r="E351" i="3"/>
  <c r="F351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E363" i="3"/>
  <c r="F363" i="3"/>
  <c r="G363" i="3"/>
  <c r="G364" i="3"/>
  <c r="G365" i="3"/>
  <c r="E366" i="3"/>
  <c r="F366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4" i="3"/>
  <c r="E385" i="3"/>
  <c r="F385" i="3"/>
  <c r="G385" i="3"/>
  <c r="E386" i="3"/>
  <c r="F386" i="3"/>
  <c r="G386" i="3"/>
  <c r="E387" i="3"/>
  <c r="F387" i="3"/>
  <c r="G387" i="3"/>
  <c r="E388" i="3"/>
  <c r="F388" i="3"/>
  <c r="G388" i="3"/>
  <c r="G389" i="3"/>
  <c r="G390" i="3"/>
  <c r="E391" i="3"/>
  <c r="F391" i="3"/>
  <c r="G391" i="3"/>
  <c r="E392" i="3"/>
  <c r="F392" i="3"/>
  <c r="G392" i="3"/>
  <c r="G393" i="3"/>
  <c r="G394" i="3"/>
  <c r="G395" i="3"/>
  <c r="E396" i="3"/>
  <c r="F396" i="3"/>
  <c r="G396" i="3"/>
  <c r="E397" i="3"/>
  <c r="F397" i="3"/>
  <c r="G397" i="3"/>
  <c r="G401" i="3"/>
  <c r="G402" i="3"/>
  <c r="G403" i="3"/>
  <c r="E404" i="3"/>
  <c r="G404" i="3"/>
  <c r="E405" i="3"/>
  <c r="F405" i="3"/>
  <c r="G405" i="3"/>
  <c r="G407" i="3"/>
  <c r="G408" i="3"/>
  <c r="G409" i="3"/>
  <c r="G410" i="3"/>
  <c r="E411" i="3"/>
  <c r="F411" i="3"/>
  <c r="G411" i="3"/>
  <c r="G412" i="3"/>
  <c r="E413" i="3"/>
  <c r="F413" i="3"/>
  <c r="G413" i="3"/>
  <c r="E416" i="3"/>
  <c r="F416" i="3"/>
  <c r="G416" i="3"/>
  <c r="E420" i="3"/>
  <c r="G420" i="3"/>
  <c r="E421" i="3"/>
  <c r="G421" i="3"/>
  <c r="G422" i="3"/>
  <c r="G423" i="3"/>
  <c r="G424" i="3"/>
  <c r="G425" i="3"/>
  <c r="G426" i="3"/>
  <c r="G427" i="3"/>
  <c r="G428" i="3"/>
  <c r="G429" i="3"/>
  <c r="G430" i="3"/>
  <c r="E431" i="3"/>
  <c r="G431" i="3"/>
  <c r="G432" i="3"/>
  <c r="G433" i="3"/>
  <c r="G434" i="3"/>
  <c r="E435" i="3"/>
  <c r="F435" i="3"/>
  <c r="G435" i="3"/>
  <c r="G436" i="3"/>
  <c r="E437" i="3"/>
  <c r="G437" i="3"/>
  <c r="G438" i="3"/>
  <c r="G439" i="3"/>
  <c r="G440" i="3"/>
  <c r="G441" i="3"/>
  <c r="G442" i="3"/>
  <c r="G443" i="3"/>
  <c r="E444" i="3"/>
  <c r="F444" i="3"/>
  <c r="G444" i="3"/>
  <c r="F445" i="3"/>
  <c r="G445" i="3"/>
  <c r="G446" i="3"/>
  <c r="E447" i="3"/>
  <c r="F447" i="3"/>
  <c r="G447" i="3"/>
  <c r="G448" i="3"/>
  <c r="E449" i="3"/>
  <c r="F449" i="3"/>
  <c r="G449" i="3"/>
  <c r="G450" i="3"/>
  <c r="G451" i="3"/>
  <c r="G452" i="3"/>
  <c r="G453" i="3"/>
  <c r="E454" i="3"/>
  <c r="F454" i="3"/>
  <c r="G454" i="3"/>
  <c r="F455" i="3"/>
  <c r="G455" i="3"/>
  <c r="G456" i="3"/>
  <c r="G457" i="3"/>
  <c r="F458" i="3"/>
  <c r="G458" i="3"/>
  <c r="E459" i="3"/>
  <c r="G459" i="3"/>
  <c r="E460" i="3"/>
  <c r="F460" i="3"/>
  <c r="G460" i="3"/>
  <c r="E461" i="3"/>
  <c r="F461" i="3"/>
  <c r="G461" i="3"/>
  <c r="G462" i="3"/>
  <c r="E463" i="3"/>
  <c r="F463" i="3"/>
  <c r="G463" i="3"/>
  <c r="G464" i="3"/>
  <c r="E465" i="3"/>
  <c r="F465" i="3"/>
  <c r="G465" i="3"/>
  <c r="E466" i="3"/>
  <c r="F466" i="3"/>
  <c r="G466" i="3"/>
  <c r="G467" i="3"/>
  <c r="G468" i="3"/>
  <c r="E469" i="3"/>
  <c r="F469" i="3"/>
  <c r="G469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F475" i="3"/>
  <c r="G475" i="3"/>
  <c r="F476" i="3"/>
  <c r="G476" i="3"/>
  <c r="G477" i="3"/>
  <c r="G478" i="3"/>
  <c r="E479" i="3"/>
  <c r="F479" i="3"/>
  <c r="G479" i="3"/>
  <c r="E480" i="3"/>
  <c r="F480" i="3"/>
  <c r="G480" i="3"/>
  <c r="E481" i="3"/>
  <c r="F481" i="3"/>
  <c r="G481" i="3"/>
  <c r="G482" i="3"/>
  <c r="G483" i="3"/>
  <c r="E484" i="3"/>
  <c r="F484" i="3"/>
  <c r="G484" i="3"/>
  <c r="E485" i="3"/>
  <c r="F485" i="3"/>
  <c r="G485" i="3"/>
  <c r="G486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E501" i="3"/>
  <c r="F501" i="3"/>
  <c r="G501" i="3"/>
  <c r="E502" i="3"/>
  <c r="F502" i="3"/>
  <c r="G502" i="3"/>
  <c r="G503" i="3"/>
  <c r="E504" i="3"/>
  <c r="F504" i="3"/>
  <c r="G504" i="3"/>
  <c r="G506" i="3"/>
  <c r="E507" i="3"/>
  <c r="G507" i="3"/>
  <c r="E508" i="3"/>
  <c r="G508" i="3"/>
  <c r="G509" i="3"/>
  <c r="G510" i="3"/>
  <c r="E511" i="3"/>
  <c r="F511" i="3"/>
  <c r="G511" i="3"/>
  <c r="E512" i="3"/>
  <c r="G512" i="3"/>
  <c r="E513" i="3"/>
  <c r="F513" i="3"/>
  <c r="G513" i="3"/>
  <c r="E514" i="3"/>
  <c r="F514" i="3"/>
  <c r="G514" i="3"/>
  <c r="E515" i="3"/>
  <c r="F515" i="3"/>
  <c r="G515" i="3"/>
  <c r="E516" i="3"/>
  <c r="F516" i="3"/>
  <c r="G516" i="3"/>
  <c r="E517" i="3"/>
  <c r="F517" i="3"/>
  <c r="G517" i="3"/>
  <c r="G518" i="3"/>
  <c r="G519" i="3"/>
  <c r="G520" i="3"/>
  <c r="G521" i="3"/>
  <c r="G522" i="3"/>
  <c r="E523" i="3"/>
  <c r="F523" i="3"/>
  <c r="G523" i="3"/>
  <c r="G524" i="3"/>
  <c r="E525" i="3"/>
  <c r="G525" i="3"/>
  <c r="G526" i="3"/>
  <c r="E527" i="3"/>
  <c r="F527" i="3"/>
  <c r="G527" i="3"/>
  <c r="E528" i="3"/>
  <c r="F528" i="3"/>
  <c r="G528" i="3"/>
  <c r="G529" i="3"/>
  <c r="G530" i="3"/>
  <c r="G531" i="3"/>
  <c r="E533" i="3"/>
  <c r="F533" i="3"/>
  <c r="G533" i="3"/>
  <c r="E534" i="3"/>
  <c r="F534" i="3"/>
  <c r="G534" i="3"/>
  <c r="E535" i="3"/>
  <c r="F535" i="3"/>
  <c r="G535" i="3"/>
  <c r="G536" i="3"/>
  <c r="E537" i="3"/>
  <c r="F537" i="3"/>
  <c r="G537" i="3"/>
  <c r="G538" i="3"/>
  <c r="G539" i="3"/>
  <c r="G540" i="3"/>
  <c r="E541" i="3"/>
  <c r="F541" i="3"/>
  <c r="G541" i="3"/>
  <c r="G542" i="3"/>
  <c r="E543" i="3"/>
  <c r="F543" i="3"/>
  <c r="G543" i="3"/>
  <c r="G544" i="3"/>
  <c r="E545" i="3"/>
  <c r="F545" i="3"/>
  <c r="G545" i="3"/>
  <c r="E546" i="3"/>
  <c r="F546" i="3"/>
  <c r="G546" i="3"/>
  <c r="G331" i="2"/>
  <c r="G332" i="2"/>
  <c r="G333" i="2"/>
  <c r="E334" i="2"/>
  <c r="F334" i="2"/>
  <c r="G334" i="2"/>
  <c r="G335" i="2"/>
  <c r="G336" i="2"/>
  <c r="G337" i="2"/>
  <c r="G338" i="2"/>
  <c r="G339" i="2"/>
  <c r="G340" i="2"/>
  <c r="E341" i="2"/>
  <c r="F341" i="2"/>
  <c r="G341" i="2"/>
  <c r="G342" i="2"/>
  <c r="G343" i="2"/>
  <c r="G344" i="2"/>
  <c r="G345" i="2"/>
  <c r="G346" i="2"/>
  <c r="G347" i="2"/>
  <c r="E348" i="2"/>
  <c r="G348" i="2"/>
  <c r="G349" i="2"/>
  <c r="G350" i="2"/>
  <c r="E351" i="2"/>
  <c r="F351" i="2"/>
  <c r="G351" i="2"/>
  <c r="G352" i="2"/>
  <c r="G353" i="2"/>
  <c r="G354" i="2"/>
  <c r="G355" i="2"/>
  <c r="G356" i="2"/>
  <c r="E357" i="2"/>
  <c r="F357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E371" i="2"/>
  <c r="F371" i="2"/>
  <c r="G371" i="2"/>
  <c r="G372" i="2"/>
  <c r="G373" i="2"/>
  <c r="G374" i="2"/>
  <c r="G375" i="2"/>
  <c r="G376" i="2"/>
  <c r="E377" i="2"/>
  <c r="F377" i="2"/>
  <c r="G377" i="2"/>
  <c r="G378" i="2"/>
  <c r="G379" i="2"/>
  <c r="G380" i="2"/>
  <c r="G381" i="2"/>
  <c r="G382" i="2"/>
  <c r="E384" i="2"/>
  <c r="F384" i="2"/>
  <c r="G384" i="2"/>
  <c r="E385" i="2"/>
  <c r="G385" i="2"/>
  <c r="G386" i="2"/>
  <c r="G387" i="2"/>
  <c r="E388" i="2"/>
  <c r="F388" i="2"/>
  <c r="G388" i="2"/>
  <c r="E389" i="2"/>
  <c r="F389" i="2"/>
  <c r="G389" i="2"/>
  <c r="G390" i="2"/>
  <c r="E391" i="2"/>
  <c r="F391" i="2"/>
  <c r="G391" i="2"/>
  <c r="G392" i="2"/>
  <c r="G393" i="2"/>
  <c r="G394" i="2"/>
  <c r="G395" i="2"/>
  <c r="G396" i="2"/>
  <c r="E397" i="2"/>
  <c r="F397" i="2"/>
  <c r="G397" i="2"/>
  <c r="G401" i="2"/>
  <c r="G402" i="2"/>
  <c r="E403" i="2"/>
  <c r="F403" i="2"/>
  <c r="G403" i="2"/>
  <c r="G404" i="2"/>
  <c r="G405" i="2"/>
  <c r="E407" i="2"/>
  <c r="F407" i="2"/>
  <c r="G407" i="2"/>
  <c r="G408" i="2"/>
  <c r="G409" i="2"/>
  <c r="G410" i="2"/>
  <c r="E411" i="2"/>
  <c r="F411" i="2"/>
  <c r="G411" i="2"/>
  <c r="H411" i="2" s="1"/>
  <c r="G412" i="2"/>
  <c r="E413" i="2"/>
  <c r="F413" i="2"/>
  <c r="G413" i="2"/>
  <c r="E416" i="2"/>
  <c r="F416" i="2"/>
  <c r="G416" i="2"/>
  <c r="G420" i="2"/>
  <c r="G421" i="2"/>
  <c r="G422" i="2"/>
  <c r="G423" i="2"/>
  <c r="G424" i="2"/>
  <c r="G425" i="2"/>
  <c r="E426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E439" i="2"/>
  <c r="F439" i="2"/>
  <c r="G439" i="2"/>
  <c r="G440" i="2"/>
  <c r="E441" i="2"/>
  <c r="F441" i="2"/>
  <c r="G441" i="2"/>
  <c r="E442" i="2"/>
  <c r="F442" i="2"/>
  <c r="G442" i="2"/>
  <c r="G443" i="2"/>
  <c r="E444" i="2"/>
  <c r="F444" i="2"/>
  <c r="G444" i="2"/>
  <c r="G445" i="2"/>
  <c r="G446" i="2"/>
  <c r="G447" i="2"/>
  <c r="G448" i="2"/>
  <c r="F449" i="2"/>
  <c r="G449" i="2"/>
  <c r="G450" i="2"/>
  <c r="G451" i="2"/>
  <c r="G452" i="2"/>
  <c r="G453" i="2"/>
  <c r="G454" i="2"/>
  <c r="F455" i="2"/>
  <c r="G455" i="2"/>
  <c r="G456" i="2"/>
  <c r="G457" i="2"/>
  <c r="G458" i="2"/>
  <c r="G459" i="2"/>
  <c r="G460" i="2"/>
  <c r="E461" i="2"/>
  <c r="F461" i="2"/>
  <c r="G461" i="2"/>
  <c r="G462" i="2"/>
  <c r="E463" i="2"/>
  <c r="F463" i="2"/>
  <c r="G463" i="2"/>
  <c r="G464" i="2"/>
  <c r="G465" i="2"/>
  <c r="E466" i="2"/>
  <c r="F466" i="2"/>
  <c r="G466" i="2"/>
  <c r="G467" i="2"/>
  <c r="E468" i="2"/>
  <c r="G468" i="2"/>
  <c r="G469" i="2"/>
  <c r="E470" i="2"/>
  <c r="G470" i="2"/>
  <c r="G471" i="2"/>
  <c r="E472" i="2"/>
  <c r="F472" i="2"/>
  <c r="G472" i="2"/>
  <c r="E473" i="2"/>
  <c r="F473" i="2"/>
  <c r="G473" i="2"/>
  <c r="G474" i="2"/>
  <c r="G475" i="2"/>
  <c r="G476" i="2"/>
  <c r="G477" i="2"/>
  <c r="G478" i="2"/>
  <c r="G479" i="2"/>
  <c r="G480" i="2"/>
  <c r="G481" i="2"/>
  <c r="G482" i="2"/>
  <c r="G483" i="2"/>
  <c r="E484" i="2"/>
  <c r="G484" i="2"/>
  <c r="E485" i="2"/>
  <c r="F485" i="2"/>
  <c r="G485" i="2"/>
  <c r="G486" i="2"/>
  <c r="G487" i="2"/>
  <c r="G488" i="2"/>
  <c r="G489" i="2"/>
  <c r="E490" i="2"/>
  <c r="F490" i="2"/>
  <c r="G490" i="2"/>
  <c r="G491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G500" i="2"/>
  <c r="G501" i="2"/>
  <c r="G502" i="2"/>
  <c r="G503" i="2"/>
  <c r="E504" i="2"/>
  <c r="F504" i="2"/>
  <c r="G504" i="2"/>
  <c r="G506" i="2"/>
  <c r="G507" i="2"/>
  <c r="G508" i="2"/>
  <c r="G509" i="2"/>
  <c r="G510" i="2"/>
  <c r="E511" i="2"/>
  <c r="F511" i="2"/>
  <c r="G511" i="2"/>
  <c r="G512" i="2"/>
  <c r="G513" i="2"/>
  <c r="E514" i="2"/>
  <c r="F514" i="2"/>
  <c r="G514" i="2"/>
  <c r="G515" i="2"/>
  <c r="E516" i="2"/>
  <c r="F516" i="2"/>
  <c r="G516" i="2"/>
  <c r="G517" i="2"/>
  <c r="E518" i="2"/>
  <c r="F518" i="2"/>
  <c r="G518" i="2"/>
  <c r="G519" i="2"/>
  <c r="G520" i="2"/>
  <c r="G521" i="2"/>
  <c r="G522" i="2"/>
  <c r="G523" i="2"/>
  <c r="G524" i="2"/>
  <c r="G525" i="2"/>
  <c r="G526" i="2"/>
  <c r="G527" i="2"/>
  <c r="E528" i="2"/>
  <c r="F528" i="2"/>
  <c r="G528" i="2"/>
  <c r="G529" i="2"/>
  <c r="G530" i="2"/>
  <c r="G531" i="2"/>
  <c r="G533" i="2"/>
  <c r="G534" i="2"/>
  <c r="G535" i="2"/>
  <c r="G536" i="2"/>
  <c r="G537" i="2"/>
  <c r="G538" i="2"/>
  <c r="E539" i="2"/>
  <c r="F539" i="2"/>
  <c r="G539" i="2"/>
  <c r="G540" i="2"/>
  <c r="G541" i="2"/>
  <c r="G542" i="2"/>
  <c r="E543" i="2"/>
  <c r="F543" i="2"/>
  <c r="G543" i="2"/>
  <c r="G544" i="2"/>
  <c r="G545" i="2"/>
  <c r="E546" i="2"/>
  <c r="F546" i="2"/>
  <c r="G546" i="2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G336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G342" i="1"/>
  <c r="E343" i="1"/>
  <c r="F343" i="1"/>
  <c r="G343" i="1"/>
  <c r="E344" i="1"/>
  <c r="F344" i="1"/>
  <c r="G344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G376" i="1"/>
  <c r="E377" i="1"/>
  <c r="F377" i="1"/>
  <c r="G377" i="1"/>
  <c r="E378" i="1"/>
  <c r="F378" i="1"/>
  <c r="G378" i="1"/>
  <c r="G379" i="1"/>
  <c r="E380" i="1"/>
  <c r="F380" i="1"/>
  <c r="G380" i="1"/>
  <c r="E381" i="1"/>
  <c r="F381" i="1"/>
  <c r="G381" i="1"/>
  <c r="F382" i="1"/>
  <c r="G382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F390" i="1"/>
  <c r="G390" i="1"/>
  <c r="E391" i="1"/>
  <c r="F391" i="1"/>
  <c r="G391" i="1"/>
  <c r="E392" i="1"/>
  <c r="F392" i="1"/>
  <c r="G392" i="1"/>
  <c r="E393" i="1"/>
  <c r="F393" i="1"/>
  <c r="G393" i="1"/>
  <c r="G394" i="1"/>
  <c r="E395" i="1"/>
  <c r="F395" i="1"/>
  <c r="G395" i="1"/>
  <c r="E396" i="1"/>
  <c r="F396" i="1"/>
  <c r="G396" i="1"/>
  <c r="E397" i="1"/>
  <c r="F397" i="1"/>
  <c r="G397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H412" i="1" s="1"/>
  <c r="E413" i="1"/>
  <c r="F413" i="1"/>
  <c r="G413" i="1"/>
  <c r="E416" i="1"/>
  <c r="F416" i="1"/>
  <c r="G416" i="1"/>
  <c r="E420" i="1"/>
  <c r="F420" i="1"/>
  <c r="G420" i="1"/>
  <c r="E421" i="1"/>
  <c r="F421" i="1"/>
  <c r="G421" i="1"/>
  <c r="F422" i="1"/>
  <c r="G422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H432" i="1" s="1"/>
  <c r="E433" i="1"/>
  <c r="F433" i="1"/>
  <c r="G433" i="1"/>
  <c r="E434" i="1"/>
  <c r="F434" i="1"/>
  <c r="G434" i="1"/>
  <c r="E435" i="1"/>
  <c r="F435" i="1"/>
  <c r="G435" i="1"/>
  <c r="E436" i="1"/>
  <c r="F436" i="1"/>
  <c r="G436" i="1"/>
  <c r="G437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G450" i="1"/>
  <c r="G451" i="1"/>
  <c r="E452" i="1"/>
  <c r="F452" i="1"/>
  <c r="G452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H538" i="1" s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331" i="34"/>
  <c r="F331" i="34"/>
  <c r="G331" i="34"/>
  <c r="E332" i="34"/>
  <c r="F332" i="34"/>
  <c r="G332" i="34"/>
  <c r="G333" i="34"/>
  <c r="E334" i="34"/>
  <c r="F334" i="34"/>
  <c r="G334" i="34"/>
  <c r="E335" i="34"/>
  <c r="F335" i="34"/>
  <c r="G335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G342" i="34"/>
  <c r="E343" i="34"/>
  <c r="G343" i="34"/>
  <c r="E344" i="34"/>
  <c r="F344" i="34"/>
  <c r="G344" i="34"/>
  <c r="G345" i="34"/>
  <c r="G346" i="34"/>
  <c r="E347" i="34"/>
  <c r="F347" i="34"/>
  <c r="G347" i="34"/>
  <c r="E348" i="34"/>
  <c r="F348" i="34"/>
  <c r="G348" i="34"/>
  <c r="E349" i="34"/>
  <c r="F349" i="34"/>
  <c r="G349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E369" i="34"/>
  <c r="F369" i="34"/>
  <c r="G369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G389" i="34"/>
  <c r="G390" i="34"/>
  <c r="E391" i="34"/>
  <c r="F391" i="34"/>
  <c r="G391" i="34"/>
  <c r="E392" i="34"/>
  <c r="F392" i="34"/>
  <c r="G392" i="34"/>
  <c r="G393" i="34"/>
  <c r="G394" i="34"/>
  <c r="E395" i="34"/>
  <c r="F395" i="34"/>
  <c r="G395" i="34"/>
  <c r="E396" i="34"/>
  <c r="F396" i="34"/>
  <c r="G396" i="34"/>
  <c r="E397" i="34"/>
  <c r="F397" i="34"/>
  <c r="G397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G412" i="34"/>
  <c r="E413" i="34"/>
  <c r="F413" i="34"/>
  <c r="G413" i="34"/>
  <c r="E416" i="34"/>
  <c r="F416" i="34"/>
  <c r="G416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G506" i="34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F526" i="34"/>
  <c r="G526" i="34"/>
  <c r="E527" i="34"/>
  <c r="F527" i="34"/>
  <c r="G527" i="34"/>
  <c r="E528" i="34"/>
  <c r="F528" i="34"/>
  <c r="G528" i="34"/>
  <c r="G529" i="34"/>
  <c r="E530" i="34"/>
  <c r="G530" i="34"/>
  <c r="E531" i="34"/>
  <c r="F531" i="34"/>
  <c r="G531" i="34"/>
  <c r="E533" i="34"/>
  <c r="G533" i="34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E397" i="33"/>
  <c r="F397" i="33"/>
  <c r="G397" i="33"/>
  <c r="G401" i="33"/>
  <c r="G402" i="33"/>
  <c r="G403" i="33"/>
  <c r="G404" i="33"/>
  <c r="G405" i="33"/>
  <c r="G407" i="33"/>
  <c r="G408" i="33"/>
  <c r="G409" i="33"/>
  <c r="G410" i="33"/>
  <c r="G411" i="33"/>
  <c r="G412" i="33"/>
  <c r="G413" i="33"/>
  <c r="G416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E485" i="33"/>
  <c r="F485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E498" i="33"/>
  <c r="F498" i="33"/>
  <c r="G498" i="33"/>
  <c r="G499" i="33"/>
  <c r="G500" i="33"/>
  <c r="G501" i="33"/>
  <c r="G502" i="33"/>
  <c r="G503" i="33"/>
  <c r="G504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E528" i="33"/>
  <c r="G528" i="33"/>
  <c r="G529" i="33"/>
  <c r="G530" i="33"/>
  <c r="G531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F330" i="1"/>
  <c r="E330" i="1"/>
  <c r="D329" i="32"/>
  <c r="F349" i="32" s="1"/>
  <c r="C329" i="32"/>
  <c r="D329" i="31"/>
  <c r="F347" i="31" s="1"/>
  <c r="C329" i="31"/>
  <c r="D329" i="30"/>
  <c r="F404" i="30" s="1"/>
  <c r="C329" i="30"/>
  <c r="D329" i="29"/>
  <c r="F331" i="29" s="1"/>
  <c r="C329" i="29"/>
  <c r="D329" i="28"/>
  <c r="F457" i="28" s="1"/>
  <c r="C329" i="28"/>
  <c r="E346" i="28" s="1"/>
  <c r="D329" i="27"/>
  <c r="F333" i="27" s="1"/>
  <c r="C329" i="27"/>
  <c r="C12" i="27" s="1"/>
  <c r="D329" i="26"/>
  <c r="F347" i="26" s="1"/>
  <c r="C329" i="26"/>
  <c r="D329" i="25"/>
  <c r="F330" i="25" s="1"/>
  <c r="C329" i="25"/>
  <c r="E408" i="25" s="1"/>
  <c r="D329" i="24"/>
  <c r="F330" i="24" s="1"/>
  <c r="C329" i="24"/>
  <c r="E379" i="24" s="1"/>
  <c r="D329" i="23"/>
  <c r="F362" i="23" s="1"/>
  <c r="C329" i="23"/>
  <c r="E431" i="23" s="1"/>
  <c r="D329" i="22"/>
  <c r="F461" i="22" s="1"/>
  <c r="C329" i="22"/>
  <c r="D329" i="21"/>
  <c r="F370" i="21" s="1"/>
  <c r="C329" i="21"/>
  <c r="E343" i="21" s="1"/>
  <c r="D329" i="20"/>
  <c r="F446" i="20" s="1"/>
  <c r="C329" i="20"/>
  <c r="D329" i="19"/>
  <c r="F365" i="19" s="1"/>
  <c r="C329" i="19"/>
  <c r="D329" i="18"/>
  <c r="F355" i="18" s="1"/>
  <c r="C329" i="18"/>
  <c r="D329" i="17"/>
  <c r="F337" i="17" s="1"/>
  <c r="C329" i="17"/>
  <c r="E345" i="17" s="1"/>
  <c r="D329" i="16"/>
  <c r="F437" i="16" s="1"/>
  <c r="C329" i="16"/>
  <c r="D329" i="15"/>
  <c r="F332" i="15" s="1"/>
  <c r="C329" i="15"/>
  <c r="E369" i="15" s="1"/>
  <c r="D329" i="14"/>
  <c r="F352" i="14" s="1"/>
  <c r="C329" i="14"/>
  <c r="D329" i="13"/>
  <c r="F537" i="13" s="1"/>
  <c r="C329" i="13"/>
  <c r="E332" i="13" s="1"/>
  <c r="D329" i="12"/>
  <c r="F350" i="12" s="1"/>
  <c r="C329" i="12"/>
  <c r="E450" i="12" s="1"/>
  <c r="D329" i="11"/>
  <c r="F337" i="11" s="1"/>
  <c r="C329" i="11"/>
  <c r="D329" i="10"/>
  <c r="F329" i="10" s="1"/>
  <c r="C329" i="10"/>
  <c r="E390" i="10" s="1"/>
  <c r="D329" i="9"/>
  <c r="F337" i="9" s="1"/>
  <c r="C329" i="9"/>
  <c r="E432" i="9" s="1"/>
  <c r="D329" i="8"/>
  <c r="F331" i="8" s="1"/>
  <c r="C329" i="8"/>
  <c r="D329" i="7"/>
  <c r="F430" i="7" s="1"/>
  <c r="C329" i="7"/>
  <c r="E438" i="7" s="1"/>
  <c r="D329" i="6"/>
  <c r="F333" i="6" s="1"/>
  <c r="C329" i="6"/>
  <c r="E367" i="6" s="1"/>
  <c r="D329" i="5"/>
  <c r="F401" i="5" s="1"/>
  <c r="C329" i="5"/>
  <c r="D329" i="4"/>
  <c r="F329" i="4" s="1"/>
  <c r="F331" i="4"/>
  <c r="C329" i="4"/>
  <c r="E346" i="4" s="1"/>
  <c r="D329" i="3"/>
  <c r="F429" i="3" s="1"/>
  <c r="C329" i="3"/>
  <c r="D329" i="2"/>
  <c r="F329" i="2" s="1"/>
  <c r="C329" i="2"/>
  <c r="E536" i="2" s="1"/>
  <c r="D329" i="1"/>
  <c r="F336" i="1" s="1"/>
  <c r="C329" i="1"/>
  <c r="E423" i="1" s="1"/>
  <c r="E333" i="1"/>
  <c r="D329" i="34"/>
  <c r="F350" i="34" s="1"/>
  <c r="C329" i="34"/>
  <c r="D329" i="33"/>
  <c r="F341" i="33" s="1"/>
  <c r="C329" i="33"/>
  <c r="E163" i="32"/>
  <c r="F163" i="32"/>
  <c r="G163" i="32"/>
  <c r="G164" i="32"/>
  <c r="E165" i="32"/>
  <c r="F165" i="32"/>
  <c r="G165" i="32"/>
  <c r="G166" i="32"/>
  <c r="G167" i="32"/>
  <c r="E168" i="32"/>
  <c r="F168" i="32"/>
  <c r="G168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G176" i="32"/>
  <c r="E177" i="32"/>
  <c r="F177" i="32"/>
  <c r="G177" i="32"/>
  <c r="E178" i="32"/>
  <c r="F178" i="32"/>
  <c r="G178" i="32"/>
  <c r="E179" i="32"/>
  <c r="F179" i="32"/>
  <c r="G179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F186" i="32"/>
  <c r="G186" i="32"/>
  <c r="G188" i="32"/>
  <c r="G189" i="32"/>
  <c r="G190" i="32"/>
  <c r="G191" i="32"/>
  <c r="G192" i="32"/>
  <c r="E193" i="32"/>
  <c r="F193" i="32"/>
  <c r="G193" i="32"/>
  <c r="G194" i="32"/>
  <c r="E196" i="32"/>
  <c r="F196" i="32"/>
  <c r="G196" i="32"/>
  <c r="E197" i="32"/>
  <c r="G197" i="32"/>
  <c r="G198" i="32"/>
  <c r="E199" i="32"/>
  <c r="F199" i="32"/>
  <c r="G199" i="32"/>
  <c r="E200" i="32"/>
  <c r="F200" i="32"/>
  <c r="G200" i="32"/>
  <c r="G201" i="32"/>
  <c r="G202" i="32"/>
  <c r="E203" i="32"/>
  <c r="F203" i="32"/>
  <c r="G203" i="32"/>
  <c r="E204" i="32"/>
  <c r="F204" i="32"/>
  <c r="G204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G224" i="32"/>
  <c r="G225" i="32"/>
  <c r="E226" i="32"/>
  <c r="F226" i="32"/>
  <c r="G226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E232" i="32"/>
  <c r="F232" i="32"/>
  <c r="G232" i="32"/>
  <c r="E233" i="32"/>
  <c r="F233" i="32"/>
  <c r="G233" i="32"/>
  <c r="G234" i="32"/>
  <c r="E235" i="32"/>
  <c r="F235" i="32"/>
  <c r="G235" i="32"/>
  <c r="E236" i="32"/>
  <c r="F236" i="32"/>
  <c r="G236" i="32"/>
  <c r="F237" i="32"/>
  <c r="G237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G245" i="32"/>
  <c r="E246" i="32"/>
  <c r="F246" i="32"/>
  <c r="G246" i="32"/>
  <c r="E247" i="32"/>
  <c r="F247" i="32"/>
  <c r="G247" i="32"/>
  <c r="G248" i="32"/>
  <c r="E249" i="32"/>
  <c r="F249" i="32"/>
  <c r="G249" i="32"/>
  <c r="E252" i="32"/>
  <c r="F252" i="32"/>
  <c r="G252" i="32"/>
  <c r="G253" i="32"/>
  <c r="E254" i="32"/>
  <c r="F254" i="32"/>
  <c r="G254" i="32"/>
  <c r="E261" i="32"/>
  <c r="G261" i="32"/>
  <c r="G262" i="32"/>
  <c r="G263" i="32"/>
  <c r="E264" i="32"/>
  <c r="F264" i="32"/>
  <c r="G264" i="32"/>
  <c r="E265" i="32"/>
  <c r="F265" i="32"/>
  <c r="G265" i="32"/>
  <c r="E267" i="32"/>
  <c r="F267" i="32"/>
  <c r="G267" i="32"/>
  <c r="E268" i="32"/>
  <c r="F268" i="32"/>
  <c r="G268" i="32"/>
  <c r="G269" i="32"/>
  <c r="E270" i="32"/>
  <c r="F270" i="32"/>
  <c r="G270" i="32"/>
  <c r="E271" i="32"/>
  <c r="F271" i="32"/>
  <c r="G271" i="32"/>
  <c r="G272" i="32"/>
  <c r="G273" i="32"/>
  <c r="E276" i="32"/>
  <c r="G276" i="32"/>
  <c r="E277" i="32"/>
  <c r="F277" i="32"/>
  <c r="G277" i="32"/>
  <c r="E281" i="32"/>
  <c r="F281" i="32"/>
  <c r="G281" i="32"/>
  <c r="E282" i="32"/>
  <c r="F282" i="32"/>
  <c r="G282" i="32"/>
  <c r="E284" i="32"/>
  <c r="F284" i="32"/>
  <c r="G284" i="32"/>
  <c r="E285" i="32"/>
  <c r="G285" i="32"/>
  <c r="E286" i="32"/>
  <c r="F286" i="32"/>
  <c r="G286" i="32"/>
  <c r="G287" i="32"/>
  <c r="E288" i="32"/>
  <c r="G288" i="32"/>
  <c r="E289" i="32"/>
  <c r="F289" i="32"/>
  <c r="G289" i="32"/>
  <c r="E290" i="32"/>
  <c r="F290" i="32"/>
  <c r="G290" i="32"/>
  <c r="E291" i="32"/>
  <c r="F291" i="32"/>
  <c r="G291" i="32"/>
  <c r="E292" i="32"/>
  <c r="F292" i="32"/>
  <c r="G292" i="32"/>
  <c r="G293" i="32"/>
  <c r="E294" i="32"/>
  <c r="F294" i="32"/>
  <c r="G294" i="32"/>
  <c r="E295" i="32"/>
  <c r="F295" i="32"/>
  <c r="G295" i="32"/>
  <c r="E296" i="32"/>
  <c r="F296" i="32"/>
  <c r="G296" i="32"/>
  <c r="E297" i="32"/>
  <c r="F297" i="32"/>
  <c r="G297" i="32"/>
  <c r="E298" i="32"/>
  <c r="F298" i="32"/>
  <c r="G298" i="32"/>
  <c r="E299" i="32"/>
  <c r="G299" i="32"/>
  <c r="E300" i="32"/>
  <c r="F300" i="32"/>
  <c r="G300" i="32"/>
  <c r="E301" i="32"/>
  <c r="F301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G163" i="31"/>
  <c r="G164" i="31"/>
  <c r="E165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6" i="31"/>
  <c r="G177" i="31"/>
  <c r="G178" i="31"/>
  <c r="E179" i="31"/>
  <c r="F179" i="31"/>
  <c r="G179" i="31"/>
  <c r="G182" i="31"/>
  <c r="G183" i="31"/>
  <c r="E184" i="31"/>
  <c r="F184" i="31"/>
  <c r="G184" i="31"/>
  <c r="G185" i="31"/>
  <c r="G186" i="31"/>
  <c r="G188" i="31"/>
  <c r="G189" i="31"/>
  <c r="G190" i="31"/>
  <c r="G191" i="31"/>
  <c r="G192" i="31"/>
  <c r="G193" i="31"/>
  <c r="E194" i="31"/>
  <c r="F194" i="31"/>
  <c r="G194" i="31"/>
  <c r="G196" i="31"/>
  <c r="G197" i="31"/>
  <c r="G198" i="31"/>
  <c r="E199" i="31"/>
  <c r="G199" i="31"/>
  <c r="G200" i="31"/>
  <c r="G201" i="31"/>
  <c r="G202" i="31"/>
  <c r="G203" i="31"/>
  <c r="G204" i="31"/>
  <c r="E206" i="31"/>
  <c r="F206" i="31"/>
  <c r="G206" i="31"/>
  <c r="E207" i="31"/>
  <c r="F207" i="31"/>
  <c r="G207" i="31"/>
  <c r="G208" i="31"/>
  <c r="G209" i="31"/>
  <c r="G210" i="31"/>
  <c r="G211" i="31"/>
  <c r="G212" i="31"/>
  <c r="E213" i="31"/>
  <c r="F213" i="31"/>
  <c r="G213" i="31"/>
  <c r="G214" i="31"/>
  <c r="G215" i="31"/>
  <c r="G216" i="31"/>
  <c r="G217" i="31"/>
  <c r="G218" i="31"/>
  <c r="G219" i="31"/>
  <c r="G220" i="31"/>
  <c r="E221" i="31"/>
  <c r="F221" i="31"/>
  <c r="G221" i="31"/>
  <c r="G222" i="31"/>
  <c r="E223" i="31"/>
  <c r="F223" i="31"/>
  <c r="G223" i="31"/>
  <c r="G224" i="31"/>
  <c r="G225" i="31"/>
  <c r="G226" i="31"/>
  <c r="G227" i="31"/>
  <c r="E228" i="31"/>
  <c r="F228" i="31"/>
  <c r="G228" i="31"/>
  <c r="G229" i="31"/>
  <c r="G230" i="31"/>
  <c r="F231" i="31"/>
  <c r="G231" i="31"/>
  <c r="G232" i="31"/>
  <c r="E233" i="31"/>
  <c r="F233" i="31"/>
  <c r="G233" i="31"/>
  <c r="E234" i="31"/>
  <c r="F234" i="31"/>
  <c r="G234" i="31"/>
  <c r="G235" i="31"/>
  <c r="G236" i="31"/>
  <c r="G237" i="31"/>
  <c r="G238" i="31"/>
  <c r="F239" i="31"/>
  <c r="G239" i="31"/>
  <c r="E240" i="31"/>
  <c r="G240" i="31"/>
  <c r="E241" i="31"/>
  <c r="G241" i="31"/>
  <c r="G242" i="31"/>
  <c r="E243" i="31"/>
  <c r="F243" i="31"/>
  <c r="G243" i="31"/>
  <c r="E244" i="31"/>
  <c r="G244" i="31"/>
  <c r="G245" i="31"/>
  <c r="G246" i="31"/>
  <c r="G247" i="31"/>
  <c r="G248" i="31"/>
  <c r="G249" i="31"/>
  <c r="E252" i="31"/>
  <c r="F252" i="31"/>
  <c r="G252" i="31"/>
  <c r="G253" i="31"/>
  <c r="G254" i="31"/>
  <c r="G261" i="31"/>
  <c r="G262" i="31"/>
  <c r="G263" i="31"/>
  <c r="G264" i="31"/>
  <c r="E265" i="31"/>
  <c r="F265" i="31"/>
  <c r="G265" i="31"/>
  <c r="E267" i="31"/>
  <c r="F267" i="31"/>
  <c r="G267" i="31"/>
  <c r="E268" i="31"/>
  <c r="G268" i="31"/>
  <c r="G269" i="31"/>
  <c r="G270" i="31"/>
  <c r="G271" i="31"/>
  <c r="G272" i="31"/>
  <c r="G273" i="31"/>
  <c r="G276" i="31"/>
  <c r="G277" i="31"/>
  <c r="G281" i="31"/>
  <c r="G282" i="31"/>
  <c r="G284" i="31"/>
  <c r="G285" i="31"/>
  <c r="G286" i="31"/>
  <c r="G287" i="31"/>
  <c r="G288" i="31"/>
  <c r="G289" i="31"/>
  <c r="F290" i="31"/>
  <c r="G290" i="31"/>
  <c r="E291" i="31"/>
  <c r="F291" i="31"/>
  <c r="G291" i="31"/>
  <c r="E292" i="31"/>
  <c r="G292" i="31"/>
  <c r="G293" i="31"/>
  <c r="G294" i="31"/>
  <c r="G295" i="31"/>
  <c r="E296" i="31"/>
  <c r="G296" i="31"/>
  <c r="G297" i="31"/>
  <c r="G298" i="31"/>
  <c r="G299" i="31"/>
  <c r="E300" i="31"/>
  <c r="G300" i="31"/>
  <c r="G301" i="31"/>
  <c r="E302" i="31"/>
  <c r="F302" i="31"/>
  <c r="G302" i="31"/>
  <c r="G303" i="31"/>
  <c r="G304" i="31"/>
  <c r="G305" i="31"/>
  <c r="G306" i="31"/>
  <c r="G307" i="31"/>
  <c r="E309" i="31"/>
  <c r="G309" i="31"/>
  <c r="E310" i="31"/>
  <c r="F310" i="31"/>
  <c r="G310" i="31"/>
  <c r="E311" i="31"/>
  <c r="F311" i="31"/>
  <c r="G311" i="31"/>
  <c r="G312" i="31"/>
  <c r="G313" i="31"/>
  <c r="E314" i="31"/>
  <c r="G314" i="31"/>
  <c r="G315" i="31"/>
  <c r="E316" i="31"/>
  <c r="F316" i="31"/>
  <c r="G316" i="31"/>
  <c r="E317" i="31"/>
  <c r="F317" i="31"/>
  <c r="G317" i="31"/>
  <c r="E318" i="31"/>
  <c r="G318" i="31"/>
  <c r="E319" i="31"/>
  <c r="F319" i="31"/>
  <c r="G319" i="31"/>
  <c r="E320" i="31"/>
  <c r="F320" i="31"/>
  <c r="G320" i="31"/>
  <c r="G163" i="30"/>
  <c r="E164" i="30"/>
  <c r="G164" i="30"/>
  <c r="G165" i="30"/>
  <c r="G166" i="30"/>
  <c r="G167" i="30"/>
  <c r="E168" i="30"/>
  <c r="F168" i="30"/>
  <c r="G168" i="30"/>
  <c r="G169" i="30"/>
  <c r="E170" i="30"/>
  <c r="F170" i="30"/>
  <c r="G170" i="30"/>
  <c r="E171" i="30"/>
  <c r="F171" i="30"/>
  <c r="G171" i="30"/>
  <c r="E172" i="30"/>
  <c r="F172" i="30"/>
  <c r="G172" i="30"/>
  <c r="G173" i="30"/>
  <c r="E174" i="30"/>
  <c r="F174" i="30"/>
  <c r="G174" i="30"/>
  <c r="G176" i="30"/>
  <c r="E177" i="30"/>
  <c r="F177" i="30"/>
  <c r="G177" i="30"/>
  <c r="E178" i="30"/>
  <c r="F178" i="30"/>
  <c r="G178" i="30"/>
  <c r="E179" i="30"/>
  <c r="F179" i="30"/>
  <c r="G179" i="30"/>
  <c r="G182" i="30"/>
  <c r="E183" i="30"/>
  <c r="F183" i="30"/>
  <c r="G183" i="30"/>
  <c r="E184" i="30"/>
  <c r="F184" i="30"/>
  <c r="G184" i="30"/>
  <c r="E185" i="30"/>
  <c r="F185" i="30"/>
  <c r="G185" i="30"/>
  <c r="G186" i="30"/>
  <c r="G188" i="30"/>
  <c r="G189" i="30"/>
  <c r="G190" i="30"/>
  <c r="G191" i="30"/>
  <c r="G192" i="30"/>
  <c r="E193" i="30"/>
  <c r="F193" i="30"/>
  <c r="G193" i="30"/>
  <c r="E194" i="30"/>
  <c r="F194" i="30"/>
  <c r="G194" i="30"/>
  <c r="E196" i="30"/>
  <c r="F196" i="30"/>
  <c r="G196" i="30"/>
  <c r="G197" i="30"/>
  <c r="G198" i="30"/>
  <c r="E199" i="30"/>
  <c r="F199" i="30"/>
  <c r="G199" i="30"/>
  <c r="E200" i="30"/>
  <c r="G200" i="30"/>
  <c r="G201" i="30"/>
  <c r="G202" i="30"/>
  <c r="E203" i="30"/>
  <c r="F203" i="30"/>
  <c r="G203" i="30"/>
  <c r="G204" i="30"/>
  <c r="E206" i="30"/>
  <c r="F206" i="30"/>
  <c r="G206" i="30"/>
  <c r="E207" i="30"/>
  <c r="F207" i="30"/>
  <c r="G207" i="30"/>
  <c r="E208" i="30"/>
  <c r="F208" i="30"/>
  <c r="G208" i="30"/>
  <c r="F209" i="30"/>
  <c r="G209" i="30"/>
  <c r="E210" i="30"/>
  <c r="F210" i="30"/>
  <c r="G210" i="30"/>
  <c r="E211" i="30"/>
  <c r="G211" i="30"/>
  <c r="G212" i="30"/>
  <c r="E213" i="30"/>
  <c r="F213" i="30"/>
  <c r="G213" i="30"/>
  <c r="E214" i="30"/>
  <c r="F214" i="30"/>
  <c r="G214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G224" i="30"/>
  <c r="E225" i="30"/>
  <c r="F225" i="30"/>
  <c r="G225" i="30"/>
  <c r="E226" i="30"/>
  <c r="F226" i="30"/>
  <c r="G226" i="30"/>
  <c r="E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H231" i="30" s="1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G248" i="30"/>
  <c r="E249" i="30"/>
  <c r="F249" i="30"/>
  <c r="G249" i="30"/>
  <c r="E252" i="30"/>
  <c r="F252" i="30"/>
  <c r="G252" i="30"/>
  <c r="G253" i="30"/>
  <c r="E254" i="30"/>
  <c r="F254" i="30"/>
  <c r="G254" i="30"/>
  <c r="E261" i="30"/>
  <c r="F261" i="30"/>
  <c r="G261" i="30"/>
  <c r="G262" i="30"/>
  <c r="G263" i="30"/>
  <c r="E264" i="30"/>
  <c r="F264" i="30"/>
  <c r="G264" i="30"/>
  <c r="E265" i="30"/>
  <c r="F265" i="30"/>
  <c r="G265" i="30"/>
  <c r="E267" i="30"/>
  <c r="F267" i="30"/>
  <c r="G267" i="30"/>
  <c r="E268" i="30"/>
  <c r="F268" i="30"/>
  <c r="G268" i="30"/>
  <c r="E269" i="30"/>
  <c r="G269" i="30"/>
  <c r="E270" i="30"/>
  <c r="F270" i="30"/>
  <c r="G270" i="30"/>
  <c r="E271" i="30"/>
  <c r="F271" i="30"/>
  <c r="G271" i="30"/>
  <c r="G272" i="30"/>
  <c r="E273" i="30"/>
  <c r="F273" i="30"/>
  <c r="G273" i="30"/>
  <c r="G276" i="30"/>
  <c r="E277" i="30"/>
  <c r="F277" i="30"/>
  <c r="G277" i="30"/>
  <c r="G281" i="30"/>
  <c r="G282" i="30"/>
  <c r="G284" i="30"/>
  <c r="E285" i="30"/>
  <c r="F285" i="30"/>
  <c r="G285" i="30"/>
  <c r="E286" i="30"/>
  <c r="F286" i="30"/>
  <c r="G286" i="30"/>
  <c r="G287" i="30"/>
  <c r="E288" i="30"/>
  <c r="F288" i="30"/>
  <c r="G288" i="30"/>
  <c r="E289" i="30"/>
  <c r="F289" i="30"/>
  <c r="G289" i="30"/>
  <c r="E290" i="30"/>
  <c r="F290" i="30"/>
  <c r="G290" i="30"/>
  <c r="E291" i="30"/>
  <c r="F291" i="30"/>
  <c r="G291" i="30"/>
  <c r="E292" i="30"/>
  <c r="F292" i="30"/>
  <c r="G292" i="30"/>
  <c r="E293" i="30"/>
  <c r="F293" i="30"/>
  <c r="G293" i="30"/>
  <c r="E294" i="30"/>
  <c r="F294" i="30"/>
  <c r="G294" i="30"/>
  <c r="E295" i="30"/>
  <c r="F295" i="30"/>
  <c r="G295" i="30"/>
  <c r="E296" i="30"/>
  <c r="F296" i="30"/>
  <c r="G296" i="30"/>
  <c r="E297" i="30"/>
  <c r="F297" i="30"/>
  <c r="G297" i="30"/>
  <c r="E298" i="30"/>
  <c r="F298" i="30"/>
  <c r="G298" i="30"/>
  <c r="G299" i="30"/>
  <c r="E300" i="30"/>
  <c r="F300" i="30"/>
  <c r="G300" i="30"/>
  <c r="E301" i="30"/>
  <c r="F301" i="30"/>
  <c r="G301" i="30"/>
  <c r="E302" i="30"/>
  <c r="F302" i="30"/>
  <c r="G302" i="30"/>
  <c r="G303" i="30"/>
  <c r="G304" i="30"/>
  <c r="E305" i="30"/>
  <c r="F305" i="30"/>
  <c r="G305" i="30"/>
  <c r="E306" i="30"/>
  <c r="F306" i="30"/>
  <c r="G306" i="30"/>
  <c r="E307" i="30"/>
  <c r="F307" i="30"/>
  <c r="G307" i="30"/>
  <c r="E309" i="30"/>
  <c r="F309" i="30"/>
  <c r="G309" i="30"/>
  <c r="E310" i="30"/>
  <c r="F310" i="30"/>
  <c r="G310" i="30"/>
  <c r="E311" i="30"/>
  <c r="F311" i="30"/>
  <c r="G311" i="30"/>
  <c r="E312" i="30"/>
  <c r="F312" i="30"/>
  <c r="G312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G318" i="30"/>
  <c r="E319" i="30"/>
  <c r="F319" i="30"/>
  <c r="G319" i="30"/>
  <c r="E320" i="30"/>
  <c r="F320" i="30"/>
  <c r="G320" i="30"/>
  <c r="G163" i="29"/>
  <c r="G164" i="29"/>
  <c r="E165" i="29"/>
  <c r="F165" i="29"/>
  <c r="G165" i="29"/>
  <c r="G166" i="29"/>
  <c r="G167" i="29"/>
  <c r="G168" i="29"/>
  <c r="G169" i="29"/>
  <c r="G170" i="29"/>
  <c r="E171" i="29"/>
  <c r="F171" i="29"/>
  <c r="G171" i="29"/>
  <c r="G172" i="29"/>
  <c r="G173" i="29"/>
  <c r="G174" i="29"/>
  <c r="G176" i="29"/>
  <c r="G177" i="29"/>
  <c r="G178" i="29"/>
  <c r="G179" i="29"/>
  <c r="G182" i="29"/>
  <c r="G183" i="29"/>
  <c r="E184" i="29"/>
  <c r="F184" i="29"/>
  <c r="G184" i="29"/>
  <c r="E185" i="29"/>
  <c r="F185" i="29"/>
  <c r="G185" i="29"/>
  <c r="G186" i="29"/>
  <c r="G188" i="29"/>
  <c r="G189" i="29"/>
  <c r="G190" i="29"/>
  <c r="G191" i="29"/>
  <c r="G192" i="29"/>
  <c r="G193" i="29"/>
  <c r="G194" i="29"/>
  <c r="G196" i="29"/>
  <c r="G197" i="29"/>
  <c r="G198" i="29"/>
  <c r="G199" i="29"/>
  <c r="G200" i="29"/>
  <c r="G201" i="29"/>
  <c r="G202" i="29"/>
  <c r="G203" i="29"/>
  <c r="E204" i="29"/>
  <c r="F204" i="29"/>
  <c r="G204" i="29"/>
  <c r="E206" i="29"/>
  <c r="F206" i="29"/>
  <c r="G206" i="29"/>
  <c r="E207" i="29"/>
  <c r="F207" i="29"/>
  <c r="G207" i="29"/>
  <c r="E208" i="29"/>
  <c r="F208" i="29"/>
  <c r="G208" i="29"/>
  <c r="G209" i="29"/>
  <c r="G210" i="29"/>
  <c r="G211" i="29"/>
  <c r="G212" i="29"/>
  <c r="G213" i="29"/>
  <c r="F214" i="29"/>
  <c r="G214" i="29"/>
  <c r="F215" i="29"/>
  <c r="G215" i="29"/>
  <c r="E216" i="29"/>
  <c r="F216" i="29"/>
  <c r="G216" i="29"/>
  <c r="G217" i="29"/>
  <c r="E218" i="29"/>
  <c r="F218" i="29"/>
  <c r="G218" i="29"/>
  <c r="G219" i="29"/>
  <c r="E220" i="29"/>
  <c r="F220" i="29"/>
  <c r="G220" i="29"/>
  <c r="E221" i="29"/>
  <c r="F221" i="29"/>
  <c r="G221" i="29"/>
  <c r="G222" i="29"/>
  <c r="E223" i="29"/>
  <c r="F223" i="29"/>
  <c r="G223" i="29"/>
  <c r="G224" i="29"/>
  <c r="G225" i="29"/>
  <c r="G226" i="29"/>
  <c r="G227" i="29"/>
  <c r="E228" i="29"/>
  <c r="F228" i="29"/>
  <c r="G228" i="29"/>
  <c r="E229" i="29"/>
  <c r="F229" i="29"/>
  <c r="G229" i="29"/>
  <c r="G230" i="29"/>
  <c r="E231" i="29"/>
  <c r="F231" i="29"/>
  <c r="G231" i="29"/>
  <c r="G232" i="29"/>
  <c r="E233" i="29"/>
  <c r="F233" i="29"/>
  <c r="G233" i="29"/>
  <c r="E234" i="29"/>
  <c r="F234" i="29"/>
  <c r="G234" i="29"/>
  <c r="G235" i="29"/>
  <c r="G236" i="29"/>
  <c r="E237" i="29"/>
  <c r="F237" i="29"/>
  <c r="G237" i="29"/>
  <c r="G238" i="29"/>
  <c r="E239" i="29"/>
  <c r="F239" i="29"/>
  <c r="G239" i="29"/>
  <c r="E240" i="29"/>
  <c r="F240" i="29"/>
  <c r="G240" i="29"/>
  <c r="E241" i="29"/>
  <c r="F241" i="29"/>
  <c r="G241" i="29"/>
  <c r="H241" i="29" s="1"/>
  <c r="G242" i="29"/>
  <c r="E243" i="29"/>
  <c r="F243" i="29"/>
  <c r="G243" i="29"/>
  <c r="G244" i="29"/>
  <c r="G245" i="29"/>
  <c r="G246" i="29"/>
  <c r="G247" i="29"/>
  <c r="G248" i="29"/>
  <c r="G249" i="29"/>
  <c r="E252" i="29"/>
  <c r="F252" i="29"/>
  <c r="G252" i="29"/>
  <c r="G253" i="29"/>
  <c r="E254" i="29"/>
  <c r="F254" i="29"/>
  <c r="G254" i="29"/>
  <c r="G261" i="29"/>
  <c r="G262" i="29"/>
  <c r="G263" i="29"/>
  <c r="G264" i="29"/>
  <c r="E265" i="29"/>
  <c r="F265" i="29"/>
  <c r="G265" i="29"/>
  <c r="E267" i="29"/>
  <c r="F267" i="29"/>
  <c r="G267" i="29"/>
  <c r="E268" i="29"/>
  <c r="F268" i="29"/>
  <c r="G268" i="29"/>
  <c r="G269" i="29"/>
  <c r="F270" i="29"/>
  <c r="G270" i="29"/>
  <c r="E271" i="29"/>
  <c r="F271" i="29"/>
  <c r="G271" i="29"/>
  <c r="G272" i="29"/>
  <c r="G273" i="29"/>
  <c r="G276" i="29"/>
  <c r="E277" i="29"/>
  <c r="F277" i="29"/>
  <c r="G277" i="29"/>
  <c r="E281" i="29"/>
  <c r="F281" i="29"/>
  <c r="G281" i="29"/>
  <c r="G282" i="29"/>
  <c r="G284" i="29"/>
  <c r="G285" i="29"/>
  <c r="E286" i="29"/>
  <c r="F286" i="29"/>
  <c r="G286" i="29"/>
  <c r="G287" i="29"/>
  <c r="G288" i="29"/>
  <c r="E289" i="29"/>
  <c r="F289" i="29"/>
  <c r="G289" i="29"/>
  <c r="G290" i="29"/>
  <c r="E291" i="29"/>
  <c r="F291" i="29"/>
  <c r="G291" i="29"/>
  <c r="E292" i="29"/>
  <c r="F292" i="29"/>
  <c r="G292" i="29"/>
  <c r="G293" i="29"/>
  <c r="G294" i="29"/>
  <c r="G295" i="29"/>
  <c r="E296" i="29"/>
  <c r="F296" i="29"/>
  <c r="G296" i="29"/>
  <c r="G297" i="29"/>
  <c r="E298" i="29"/>
  <c r="F298" i="29"/>
  <c r="G298" i="29"/>
  <c r="G299" i="29"/>
  <c r="E300" i="29"/>
  <c r="F300" i="29"/>
  <c r="G300" i="29"/>
  <c r="G301" i="29"/>
  <c r="F302" i="29"/>
  <c r="G302" i="29"/>
  <c r="G303" i="29"/>
  <c r="G304" i="29"/>
  <c r="E305" i="29"/>
  <c r="F305" i="29"/>
  <c r="G305" i="29"/>
  <c r="E306" i="29"/>
  <c r="F306" i="29"/>
  <c r="G306" i="29"/>
  <c r="E307" i="29"/>
  <c r="F307" i="29"/>
  <c r="G307" i="29"/>
  <c r="G309" i="29"/>
  <c r="E310" i="29"/>
  <c r="F310" i="29"/>
  <c r="G310" i="29"/>
  <c r="G311" i="29"/>
  <c r="F312" i="29"/>
  <c r="G312" i="29"/>
  <c r="G313" i="29"/>
  <c r="G314" i="29"/>
  <c r="G315" i="29"/>
  <c r="E316" i="29"/>
  <c r="F316" i="29"/>
  <c r="G316" i="29"/>
  <c r="E317" i="29"/>
  <c r="F317" i="29"/>
  <c r="G317" i="29"/>
  <c r="G318" i="29"/>
  <c r="E319" i="29"/>
  <c r="F319" i="29"/>
  <c r="G319" i="29"/>
  <c r="G320" i="29"/>
  <c r="G163" i="28"/>
  <c r="G164" i="28"/>
  <c r="F165" i="28"/>
  <c r="G165" i="28"/>
  <c r="G166" i="28"/>
  <c r="G167" i="28"/>
  <c r="G168" i="28"/>
  <c r="G169" i="28"/>
  <c r="G170" i="28"/>
  <c r="E171" i="28"/>
  <c r="F171" i="28"/>
  <c r="G171" i="28"/>
  <c r="G172" i="28"/>
  <c r="G173" i="28"/>
  <c r="G174" i="28"/>
  <c r="G176" i="28"/>
  <c r="G177" i="28"/>
  <c r="G178" i="28"/>
  <c r="G179" i="28"/>
  <c r="G182" i="28"/>
  <c r="G183" i="28"/>
  <c r="G184" i="28"/>
  <c r="G185" i="28"/>
  <c r="G186" i="28"/>
  <c r="G188" i="28"/>
  <c r="G189" i="28"/>
  <c r="G190" i="28"/>
  <c r="G191" i="28"/>
  <c r="G192" i="28"/>
  <c r="G193" i="28"/>
  <c r="G194" i="28"/>
  <c r="G196" i="28"/>
  <c r="G197" i="28"/>
  <c r="G198" i="28"/>
  <c r="E199" i="28"/>
  <c r="F199" i="28"/>
  <c r="G199" i="28"/>
  <c r="G200" i="28"/>
  <c r="G201" i="28"/>
  <c r="G202" i="28"/>
  <c r="G203" i="28"/>
  <c r="E204" i="28"/>
  <c r="F204" i="28"/>
  <c r="G204" i="28"/>
  <c r="E206" i="28"/>
  <c r="G206" i="28"/>
  <c r="E207" i="28"/>
  <c r="G207" i="28"/>
  <c r="E208" i="28"/>
  <c r="F208" i="28"/>
  <c r="G208" i="28"/>
  <c r="G209" i="28"/>
  <c r="E210" i="28"/>
  <c r="F210" i="28"/>
  <c r="G210" i="28"/>
  <c r="G211" i="28"/>
  <c r="G212" i="28"/>
  <c r="G213" i="28"/>
  <c r="G214" i="28"/>
  <c r="G215" i="28"/>
  <c r="G216" i="28"/>
  <c r="G217" i="28"/>
  <c r="E218" i="28"/>
  <c r="F218" i="28"/>
  <c r="G218" i="28"/>
  <c r="E219" i="28"/>
  <c r="F219" i="28"/>
  <c r="G219" i="28"/>
  <c r="E220" i="28"/>
  <c r="F220" i="28"/>
  <c r="G220" i="28"/>
  <c r="G221" i="28"/>
  <c r="G222" i="28"/>
  <c r="E223" i="28"/>
  <c r="F223" i="28"/>
  <c r="G223" i="28"/>
  <c r="G224" i="28"/>
  <c r="G225" i="28"/>
  <c r="E226" i="28"/>
  <c r="F226" i="28"/>
  <c r="G226" i="28"/>
  <c r="G227" i="28"/>
  <c r="E228" i="28"/>
  <c r="F228" i="28"/>
  <c r="G228" i="28"/>
  <c r="G229" i="28"/>
  <c r="G230" i="28"/>
  <c r="E231" i="28"/>
  <c r="F231" i="28"/>
  <c r="G231" i="28"/>
  <c r="G232" i="28"/>
  <c r="E233" i="28"/>
  <c r="F233" i="28"/>
  <c r="G233" i="28"/>
  <c r="G234" i="28"/>
  <c r="G235" i="28"/>
  <c r="G236" i="28"/>
  <c r="E237" i="28"/>
  <c r="G237" i="28"/>
  <c r="G238" i="28"/>
  <c r="G239" i="28"/>
  <c r="E240" i="28"/>
  <c r="G240" i="28"/>
  <c r="E241" i="28"/>
  <c r="F241" i="28"/>
  <c r="G241" i="28"/>
  <c r="E242" i="28"/>
  <c r="G242" i="28"/>
  <c r="G243" i="28"/>
  <c r="G244" i="28"/>
  <c r="G245" i="28"/>
  <c r="G246" i="28"/>
  <c r="G247" i="28"/>
  <c r="G248" i="28"/>
  <c r="G249" i="28"/>
  <c r="E252" i="28"/>
  <c r="F252" i="28"/>
  <c r="G252" i="28"/>
  <c r="G253" i="28"/>
  <c r="G254" i="28"/>
  <c r="G261" i="28"/>
  <c r="G262" i="28"/>
  <c r="G263" i="28"/>
  <c r="G264" i="28"/>
  <c r="E265" i="28"/>
  <c r="F265" i="28"/>
  <c r="G265" i="28"/>
  <c r="E267" i="28"/>
  <c r="F267" i="28"/>
  <c r="G267" i="28"/>
  <c r="G268" i="28"/>
  <c r="G269" i="28"/>
  <c r="G270" i="28"/>
  <c r="G271" i="28"/>
  <c r="G272" i="28"/>
  <c r="G273" i="28"/>
  <c r="G276" i="28"/>
  <c r="E277" i="28"/>
  <c r="G277" i="28"/>
  <c r="E281" i="28"/>
  <c r="F281" i="28"/>
  <c r="G281" i="28"/>
  <c r="G282" i="28"/>
  <c r="G284" i="28"/>
  <c r="F285" i="28"/>
  <c r="G285" i="28"/>
  <c r="E286" i="28"/>
  <c r="F286" i="28"/>
  <c r="G286" i="28"/>
  <c r="G287" i="28"/>
  <c r="E288" i="28"/>
  <c r="F288" i="28"/>
  <c r="G288" i="28"/>
  <c r="E289" i="28"/>
  <c r="F289" i="28"/>
  <c r="G289" i="28"/>
  <c r="E290" i="28"/>
  <c r="F290" i="28"/>
  <c r="G290" i="28"/>
  <c r="E291" i="28"/>
  <c r="F291" i="28"/>
  <c r="G291" i="28"/>
  <c r="G292" i="28"/>
  <c r="G293" i="28"/>
  <c r="E294" i="28"/>
  <c r="F294" i="28"/>
  <c r="G294" i="28"/>
  <c r="E295" i="28"/>
  <c r="F295" i="28"/>
  <c r="G295" i="28"/>
  <c r="E296" i="28"/>
  <c r="F296" i="28"/>
  <c r="G296" i="28"/>
  <c r="G297" i="28"/>
  <c r="E298" i="28"/>
  <c r="F298" i="28"/>
  <c r="G298" i="28"/>
  <c r="G299" i="28"/>
  <c r="E300" i="28"/>
  <c r="F300" i="28"/>
  <c r="G300" i="28"/>
  <c r="G301" i="28"/>
  <c r="E302" i="28"/>
  <c r="F302" i="28"/>
  <c r="G302" i="28"/>
  <c r="E303" i="28"/>
  <c r="F303" i="28"/>
  <c r="G303" i="28"/>
  <c r="G304" i="28"/>
  <c r="G305" i="28"/>
  <c r="E306" i="28"/>
  <c r="F306" i="28"/>
  <c r="G306" i="28"/>
  <c r="G307" i="28"/>
  <c r="E309" i="28"/>
  <c r="G309" i="28"/>
  <c r="E310" i="28"/>
  <c r="G310" i="28"/>
  <c r="E311" i="28"/>
  <c r="F311" i="28"/>
  <c r="G311" i="28"/>
  <c r="F312" i="28"/>
  <c r="G312" i="28"/>
  <c r="G313" i="28"/>
  <c r="G314" i="28"/>
  <c r="G315" i="28"/>
  <c r="G316" i="28"/>
  <c r="E317" i="28"/>
  <c r="F317" i="28"/>
  <c r="G317" i="28"/>
  <c r="G318" i="28"/>
  <c r="E319" i="28"/>
  <c r="G319" i="28"/>
  <c r="E320" i="28"/>
  <c r="F320" i="28"/>
  <c r="G320" i="28"/>
  <c r="H320" i="28" s="1"/>
  <c r="G163" i="27"/>
  <c r="G164" i="27"/>
  <c r="E165" i="27"/>
  <c r="F165" i="27"/>
  <c r="G165" i="27"/>
  <c r="G166" i="27"/>
  <c r="G167" i="27"/>
  <c r="G168" i="27"/>
  <c r="G169" i="27"/>
  <c r="G170" i="27"/>
  <c r="E171" i="27"/>
  <c r="F171" i="27"/>
  <c r="G171" i="27"/>
  <c r="E172" i="27"/>
  <c r="G172" i="27"/>
  <c r="G173" i="27"/>
  <c r="G174" i="27"/>
  <c r="G176" i="27"/>
  <c r="G177" i="27"/>
  <c r="E178" i="27"/>
  <c r="F178" i="27"/>
  <c r="G178" i="27"/>
  <c r="G179" i="27"/>
  <c r="G182" i="27"/>
  <c r="G183" i="27"/>
  <c r="E184" i="27"/>
  <c r="F184" i="27"/>
  <c r="G184" i="27"/>
  <c r="E185" i="27"/>
  <c r="F185" i="27"/>
  <c r="G185" i="27"/>
  <c r="G186" i="27"/>
  <c r="G188" i="27"/>
  <c r="G189" i="27"/>
  <c r="G190" i="27"/>
  <c r="G191" i="27"/>
  <c r="G192" i="27"/>
  <c r="G193" i="27"/>
  <c r="E194" i="27"/>
  <c r="F194" i="27"/>
  <c r="G194" i="27"/>
  <c r="E196" i="27"/>
  <c r="G196" i="27"/>
  <c r="G197" i="27"/>
  <c r="G198" i="27"/>
  <c r="E199" i="27"/>
  <c r="F199" i="27"/>
  <c r="G199" i="27"/>
  <c r="H199" i="27" s="1"/>
  <c r="G200" i="27"/>
  <c r="G201" i="27"/>
  <c r="G202" i="27"/>
  <c r="E203" i="27"/>
  <c r="F203" i="27"/>
  <c r="G203" i="27"/>
  <c r="G204" i="27"/>
  <c r="E206" i="27"/>
  <c r="F206" i="27"/>
  <c r="G206" i="27"/>
  <c r="E207" i="27"/>
  <c r="F207" i="27"/>
  <c r="G207" i="27"/>
  <c r="G208" i="27"/>
  <c r="G209" i="27"/>
  <c r="G210" i="27"/>
  <c r="G211" i="27"/>
  <c r="G212" i="27"/>
  <c r="E213" i="27"/>
  <c r="F213" i="27"/>
  <c r="G213" i="27"/>
  <c r="E214" i="27"/>
  <c r="F214" i="27"/>
  <c r="G214" i="27"/>
  <c r="G215" i="27"/>
  <c r="E216" i="27"/>
  <c r="G216" i="27"/>
  <c r="G217" i="27"/>
  <c r="E218" i="27"/>
  <c r="F218" i="27"/>
  <c r="G218" i="27"/>
  <c r="E219" i="27"/>
  <c r="F219" i="27"/>
  <c r="G219" i="27"/>
  <c r="E220" i="27"/>
  <c r="F220" i="27"/>
  <c r="G220" i="27"/>
  <c r="E221" i="27"/>
  <c r="F221" i="27"/>
  <c r="G221" i="27"/>
  <c r="G222" i="27"/>
  <c r="E223" i="27"/>
  <c r="F223" i="27"/>
  <c r="G223" i="27"/>
  <c r="G224" i="27"/>
  <c r="G225" i="27"/>
  <c r="G226" i="27"/>
  <c r="G227" i="27"/>
  <c r="E228" i="27"/>
  <c r="F228" i="27"/>
  <c r="G228" i="27"/>
  <c r="E229" i="27"/>
  <c r="F229" i="27"/>
  <c r="G229" i="27"/>
  <c r="G230" i="27"/>
  <c r="E231" i="27"/>
  <c r="F231" i="27"/>
  <c r="G231" i="27"/>
  <c r="G232" i="27"/>
  <c r="E233" i="27"/>
  <c r="F233" i="27"/>
  <c r="G233" i="27"/>
  <c r="E234" i="27"/>
  <c r="F234" i="27"/>
  <c r="G234" i="27"/>
  <c r="F235" i="27"/>
  <c r="G235" i="27"/>
  <c r="G236" i="27"/>
  <c r="E237" i="27"/>
  <c r="G237" i="27"/>
  <c r="G238" i="27"/>
  <c r="E239" i="27"/>
  <c r="F239" i="27"/>
  <c r="G239" i="27"/>
  <c r="E240" i="27"/>
  <c r="F240" i="27"/>
  <c r="G240" i="27"/>
  <c r="E241" i="27"/>
  <c r="F241" i="27"/>
  <c r="G241" i="27"/>
  <c r="G242" i="27"/>
  <c r="E243" i="27"/>
  <c r="F243" i="27"/>
  <c r="G243" i="27"/>
  <c r="E244" i="27"/>
  <c r="F244" i="27"/>
  <c r="G244" i="27"/>
  <c r="G245" i="27"/>
  <c r="G246" i="27"/>
  <c r="G247" i="27"/>
  <c r="G248" i="27"/>
  <c r="E249" i="27"/>
  <c r="F249" i="27"/>
  <c r="G249" i="27"/>
  <c r="E252" i="27"/>
  <c r="F252" i="27"/>
  <c r="G252" i="27"/>
  <c r="G253" i="27"/>
  <c r="E254" i="27"/>
  <c r="F254" i="27"/>
  <c r="G254" i="27"/>
  <c r="G261" i="27"/>
  <c r="G262" i="27"/>
  <c r="G263" i="27"/>
  <c r="G264" i="27"/>
  <c r="G265" i="27"/>
  <c r="E267" i="27"/>
  <c r="F267" i="27"/>
  <c r="G267" i="27"/>
  <c r="E268" i="27"/>
  <c r="F268" i="27"/>
  <c r="G268" i="27"/>
  <c r="G269" i="27"/>
  <c r="E270" i="27"/>
  <c r="F270" i="27"/>
  <c r="G270" i="27"/>
  <c r="E271" i="27"/>
  <c r="G271" i="27"/>
  <c r="G272" i="27"/>
  <c r="G273" i="27"/>
  <c r="G276" i="27"/>
  <c r="E277" i="27"/>
  <c r="F277" i="27"/>
  <c r="G277" i="27"/>
  <c r="G281" i="27"/>
  <c r="G282" i="27"/>
  <c r="G284" i="27"/>
  <c r="E285" i="27"/>
  <c r="F285" i="27"/>
  <c r="G285" i="27"/>
  <c r="E286" i="27"/>
  <c r="G286" i="27"/>
  <c r="G287" i="27"/>
  <c r="E288" i="27"/>
  <c r="F288" i="27"/>
  <c r="G288" i="27"/>
  <c r="E289" i="27"/>
  <c r="G289" i="27"/>
  <c r="G290" i="27"/>
  <c r="E291" i="27"/>
  <c r="G291" i="27"/>
  <c r="E292" i="27"/>
  <c r="F292" i="27"/>
  <c r="G292" i="27"/>
  <c r="G293" i="27"/>
  <c r="E294" i="27"/>
  <c r="G294" i="27"/>
  <c r="G295" i="27"/>
  <c r="E296" i="27"/>
  <c r="F296" i="27"/>
  <c r="G296" i="27"/>
  <c r="G297" i="27"/>
  <c r="E298" i="27"/>
  <c r="G298" i="27"/>
  <c r="G299" i="27"/>
  <c r="E300" i="27"/>
  <c r="F300" i="27"/>
  <c r="G300" i="27"/>
  <c r="G301" i="27"/>
  <c r="E302" i="27"/>
  <c r="F302" i="27"/>
  <c r="G302" i="27"/>
  <c r="G303" i="27"/>
  <c r="G304" i="27"/>
  <c r="F305" i="27"/>
  <c r="G305" i="27"/>
  <c r="E306" i="27"/>
  <c r="F306" i="27"/>
  <c r="G306" i="27"/>
  <c r="E307" i="27"/>
  <c r="F307" i="27"/>
  <c r="G307" i="27"/>
  <c r="E309" i="27"/>
  <c r="G309" i="27"/>
  <c r="E310" i="27"/>
  <c r="F310" i="27"/>
  <c r="G310" i="27"/>
  <c r="E311" i="27"/>
  <c r="F311" i="27"/>
  <c r="G311" i="27"/>
  <c r="E312" i="27"/>
  <c r="F312" i="27"/>
  <c r="G312" i="27"/>
  <c r="G313" i="27"/>
  <c r="E314" i="27"/>
  <c r="F314" i="27"/>
  <c r="G314" i="27"/>
  <c r="H314" i="27" s="1"/>
  <c r="G315" i="27"/>
  <c r="E316" i="27"/>
  <c r="F316" i="27"/>
  <c r="G316" i="27"/>
  <c r="E317" i="27"/>
  <c r="F317" i="27"/>
  <c r="G317" i="27"/>
  <c r="G318" i="27"/>
  <c r="E319" i="27"/>
  <c r="G319" i="27"/>
  <c r="E320" i="27"/>
  <c r="F320" i="27"/>
  <c r="G320" i="27"/>
  <c r="G163" i="26"/>
  <c r="G164" i="26"/>
  <c r="E165" i="26"/>
  <c r="F165" i="26"/>
  <c r="G165" i="26"/>
  <c r="G166" i="26"/>
  <c r="G167" i="26"/>
  <c r="G168" i="26"/>
  <c r="G169" i="26"/>
  <c r="G170" i="26"/>
  <c r="E171" i="26"/>
  <c r="F171" i="26"/>
  <c r="G171" i="26"/>
  <c r="E172" i="26"/>
  <c r="F172" i="26"/>
  <c r="G172" i="26"/>
  <c r="F173" i="26"/>
  <c r="G173" i="26"/>
  <c r="G174" i="26"/>
  <c r="G176" i="26"/>
  <c r="G177" i="26"/>
  <c r="G178" i="26"/>
  <c r="E179" i="26"/>
  <c r="F179" i="26"/>
  <c r="G179" i="26"/>
  <c r="G182" i="26"/>
  <c r="G183" i="26"/>
  <c r="E184" i="26"/>
  <c r="F184" i="26"/>
  <c r="G184" i="26"/>
  <c r="G185" i="26"/>
  <c r="G186" i="26"/>
  <c r="G188" i="26"/>
  <c r="G189" i="26"/>
  <c r="G190" i="26"/>
  <c r="G191" i="26"/>
  <c r="G192" i="26"/>
  <c r="G193" i="26"/>
  <c r="E194" i="26"/>
  <c r="F194" i="26"/>
  <c r="G194" i="26"/>
  <c r="H194" i="26" s="1"/>
  <c r="G196" i="26"/>
  <c r="G197" i="26"/>
  <c r="G198" i="26"/>
  <c r="G199" i="26"/>
  <c r="E200" i="26"/>
  <c r="G200" i="26"/>
  <c r="G201" i="26"/>
  <c r="G202" i="26"/>
  <c r="G203" i="26"/>
  <c r="E204" i="26"/>
  <c r="F204" i="26"/>
  <c r="G204" i="26"/>
  <c r="E206" i="26"/>
  <c r="F206" i="26"/>
  <c r="G206" i="26"/>
  <c r="E207" i="26"/>
  <c r="F207" i="26"/>
  <c r="G207" i="26"/>
  <c r="E208" i="26"/>
  <c r="F208" i="26"/>
  <c r="G208" i="26"/>
  <c r="G209" i="26"/>
  <c r="E210" i="26"/>
  <c r="F210" i="26"/>
  <c r="G210" i="26"/>
  <c r="E211" i="26"/>
  <c r="F211" i="26"/>
  <c r="G211" i="26"/>
  <c r="G212" i="26"/>
  <c r="E213" i="26"/>
  <c r="F213" i="26"/>
  <c r="G213" i="26"/>
  <c r="E214" i="26"/>
  <c r="G214" i="26"/>
  <c r="G215" i="26"/>
  <c r="G216" i="26"/>
  <c r="G217" i="26"/>
  <c r="E218" i="26"/>
  <c r="F218" i="26"/>
  <c r="G218" i="26"/>
  <c r="E219" i="26"/>
  <c r="F219" i="26"/>
  <c r="G219" i="26"/>
  <c r="E220" i="26"/>
  <c r="F220" i="26"/>
  <c r="G220" i="26"/>
  <c r="E221" i="26"/>
  <c r="F221" i="26"/>
  <c r="G221" i="26"/>
  <c r="G222" i="26"/>
  <c r="E223" i="26"/>
  <c r="F223" i="26"/>
  <c r="G223" i="26"/>
  <c r="G224" i="26"/>
  <c r="G225" i="26"/>
  <c r="E226" i="26"/>
  <c r="F226" i="26"/>
  <c r="G226" i="26"/>
  <c r="E227" i="26"/>
  <c r="F227" i="26"/>
  <c r="G227" i="26"/>
  <c r="E228" i="26"/>
  <c r="F228" i="26"/>
  <c r="G228" i="26"/>
  <c r="E229" i="26"/>
  <c r="F229" i="26"/>
  <c r="G229" i="26"/>
  <c r="G230" i="26"/>
  <c r="E231" i="26"/>
  <c r="F231" i="26"/>
  <c r="G231" i="26"/>
  <c r="G232" i="26"/>
  <c r="G233" i="26"/>
  <c r="E234" i="26"/>
  <c r="F234" i="26"/>
  <c r="G234" i="26"/>
  <c r="E235" i="26"/>
  <c r="F235" i="26"/>
  <c r="G235" i="26"/>
  <c r="G236" i="26"/>
  <c r="E237" i="26"/>
  <c r="G237" i="26"/>
  <c r="G238" i="26"/>
  <c r="E239" i="26"/>
  <c r="F239" i="26"/>
  <c r="G239" i="26"/>
  <c r="E240" i="26"/>
  <c r="F240" i="26"/>
  <c r="G240" i="26"/>
  <c r="E241" i="26"/>
  <c r="F241" i="26"/>
  <c r="G241" i="26"/>
  <c r="G242" i="26"/>
  <c r="E243" i="26"/>
  <c r="F243" i="26"/>
  <c r="G243" i="26"/>
  <c r="E244" i="26"/>
  <c r="F244" i="26"/>
  <c r="G244" i="26"/>
  <c r="G245" i="26"/>
  <c r="E246" i="26"/>
  <c r="F246" i="26"/>
  <c r="G246" i="26"/>
  <c r="G247" i="26"/>
  <c r="G248" i="26"/>
  <c r="G249" i="26"/>
  <c r="E252" i="26"/>
  <c r="F252" i="26"/>
  <c r="G252" i="26"/>
  <c r="G253" i="26"/>
  <c r="E254" i="26"/>
  <c r="F254" i="26"/>
  <c r="G254" i="26"/>
  <c r="G261" i="26"/>
  <c r="G262" i="26"/>
  <c r="G263" i="26"/>
  <c r="G264" i="26"/>
  <c r="E265" i="26"/>
  <c r="F265" i="26"/>
  <c r="G265" i="26"/>
  <c r="G267" i="26"/>
  <c r="E268" i="26"/>
  <c r="G268" i="26"/>
  <c r="G269" i="26"/>
  <c r="G270" i="26"/>
  <c r="E271" i="26"/>
  <c r="G271" i="26"/>
  <c r="G272" i="26"/>
  <c r="G273" i="26"/>
  <c r="G276" i="26"/>
  <c r="E277" i="26"/>
  <c r="F277" i="26"/>
  <c r="G277" i="26"/>
  <c r="G281" i="26"/>
  <c r="G282" i="26"/>
  <c r="G284" i="26"/>
  <c r="G285" i="26"/>
  <c r="G286" i="26"/>
  <c r="G287" i="26"/>
  <c r="E288" i="26"/>
  <c r="F288" i="26"/>
  <c r="G288" i="26"/>
  <c r="G289" i="26"/>
  <c r="E290" i="26"/>
  <c r="F290" i="26"/>
  <c r="G290" i="26"/>
  <c r="E291" i="26"/>
  <c r="F291" i="26"/>
  <c r="G291" i="26"/>
  <c r="G292" i="26"/>
  <c r="G293" i="26"/>
  <c r="G294" i="26"/>
  <c r="G295" i="26"/>
  <c r="E296" i="26"/>
  <c r="F296" i="26"/>
  <c r="G296" i="26"/>
  <c r="G297" i="26"/>
  <c r="E298" i="26"/>
  <c r="F298" i="26"/>
  <c r="G298" i="26"/>
  <c r="G299" i="26"/>
  <c r="E300" i="26"/>
  <c r="F300" i="26"/>
  <c r="G300" i="26"/>
  <c r="E301" i="26"/>
  <c r="F301" i="26"/>
  <c r="G301" i="26"/>
  <c r="E302" i="26"/>
  <c r="F302" i="26"/>
  <c r="G302" i="26"/>
  <c r="G303" i="26"/>
  <c r="G304" i="26"/>
  <c r="E305" i="26"/>
  <c r="F305" i="26"/>
  <c r="G305" i="26"/>
  <c r="E306" i="26"/>
  <c r="F306" i="26"/>
  <c r="G306" i="26"/>
  <c r="E307" i="26"/>
  <c r="F307" i="26"/>
  <c r="G307" i="26"/>
  <c r="G309" i="26"/>
  <c r="G310" i="26"/>
  <c r="G311" i="26"/>
  <c r="E312" i="26"/>
  <c r="F312" i="26"/>
  <c r="G312" i="26"/>
  <c r="G313" i="26"/>
  <c r="E314" i="26"/>
  <c r="F314" i="26"/>
  <c r="G314" i="26"/>
  <c r="G315" i="26"/>
  <c r="E316" i="26"/>
  <c r="F316" i="26"/>
  <c r="G316" i="26"/>
  <c r="G317" i="26"/>
  <c r="G318" i="26"/>
  <c r="E319" i="26"/>
  <c r="F319" i="26"/>
  <c r="G319" i="26"/>
  <c r="E320" i="26"/>
  <c r="F320" i="26"/>
  <c r="G320" i="26"/>
  <c r="G163" i="25"/>
  <c r="G164" i="25"/>
  <c r="E165" i="25"/>
  <c r="F165" i="25"/>
  <c r="G165" i="25"/>
  <c r="G166" i="25"/>
  <c r="G167" i="25"/>
  <c r="E168" i="25"/>
  <c r="F168" i="25"/>
  <c r="G168" i="25"/>
  <c r="G169" i="25"/>
  <c r="G170" i="25"/>
  <c r="E171" i="25"/>
  <c r="F171" i="25"/>
  <c r="G171" i="25"/>
  <c r="G172" i="25"/>
  <c r="G173" i="25"/>
  <c r="E174" i="25"/>
  <c r="F174" i="25"/>
  <c r="G174" i="25"/>
  <c r="G176" i="25"/>
  <c r="E177" i="25"/>
  <c r="F177" i="25"/>
  <c r="G177" i="25"/>
  <c r="E178" i="25"/>
  <c r="F178" i="25"/>
  <c r="G178" i="25"/>
  <c r="E179" i="25"/>
  <c r="F179" i="25"/>
  <c r="G179" i="25"/>
  <c r="G182" i="25"/>
  <c r="E183" i="25"/>
  <c r="G183" i="25"/>
  <c r="E184" i="25"/>
  <c r="F184" i="25"/>
  <c r="G184" i="25"/>
  <c r="E185" i="25"/>
  <c r="F185" i="25"/>
  <c r="G185" i="25"/>
  <c r="G186" i="25"/>
  <c r="G188" i="25"/>
  <c r="G189" i="25"/>
  <c r="G190" i="25"/>
  <c r="G191" i="25"/>
  <c r="G192" i="25"/>
  <c r="G193" i="25"/>
  <c r="E194" i="25"/>
  <c r="F194" i="25"/>
  <c r="G194" i="25"/>
  <c r="G196" i="25"/>
  <c r="G197" i="25"/>
  <c r="G198" i="25"/>
  <c r="E199" i="25"/>
  <c r="F199" i="25"/>
  <c r="G199" i="25"/>
  <c r="E200" i="25"/>
  <c r="F200" i="25"/>
  <c r="G200" i="25"/>
  <c r="G201" i="25"/>
  <c r="G202" i="25"/>
  <c r="E203" i="25"/>
  <c r="F203" i="25"/>
  <c r="G203" i="25"/>
  <c r="F204" i="25"/>
  <c r="G204" i="25"/>
  <c r="E206" i="25"/>
  <c r="F206" i="25"/>
  <c r="G206" i="25"/>
  <c r="E207" i="25"/>
  <c r="F207" i="25"/>
  <c r="G207" i="25"/>
  <c r="E208" i="25"/>
  <c r="F208" i="25"/>
  <c r="G208" i="25"/>
  <c r="E209" i="25"/>
  <c r="F209" i="25"/>
  <c r="G209" i="25"/>
  <c r="E210" i="25"/>
  <c r="F210" i="25"/>
  <c r="G210" i="25"/>
  <c r="G211" i="25"/>
  <c r="G212" i="25"/>
  <c r="E213" i="25"/>
  <c r="F213" i="25"/>
  <c r="G213" i="25"/>
  <c r="E214" i="25"/>
  <c r="F214" i="25"/>
  <c r="G214" i="25"/>
  <c r="G215" i="25"/>
  <c r="E216" i="25"/>
  <c r="F216" i="25"/>
  <c r="G216" i="25"/>
  <c r="E217" i="25"/>
  <c r="G217" i="25"/>
  <c r="E218" i="25"/>
  <c r="F218" i="25"/>
  <c r="G218" i="25"/>
  <c r="E219" i="25"/>
  <c r="G219" i="25"/>
  <c r="E220" i="25"/>
  <c r="F220" i="25"/>
  <c r="G220" i="25"/>
  <c r="E221" i="25"/>
  <c r="F221" i="25"/>
  <c r="G221" i="25"/>
  <c r="E222" i="25"/>
  <c r="G222" i="25"/>
  <c r="E223" i="25"/>
  <c r="F223" i="25"/>
  <c r="G223" i="25"/>
  <c r="G224" i="25"/>
  <c r="E225" i="25"/>
  <c r="F225" i="25"/>
  <c r="G225" i="25"/>
  <c r="G226" i="25"/>
  <c r="E227" i="25"/>
  <c r="F227" i="25"/>
  <c r="G227" i="25"/>
  <c r="E228" i="25"/>
  <c r="F228" i="25"/>
  <c r="G228" i="25"/>
  <c r="E229" i="25"/>
  <c r="F229" i="25"/>
  <c r="G229" i="25"/>
  <c r="G230" i="25"/>
  <c r="E231" i="25"/>
  <c r="F231" i="25"/>
  <c r="G231" i="25"/>
  <c r="G232" i="25"/>
  <c r="E233" i="25"/>
  <c r="F233" i="25"/>
  <c r="G233" i="25"/>
  <c r="E234" i="25"/>
  <c r="F234" i="25"/>
  <c r="G234" i="25"/>
  <c r="E235" i="25"/>
  <c r="F235" i="25"/>
  <c r="G235" i="25"/>
  <c r="E236" i="25"/>
  <c r="F236" i="25"/>
  <c r="G236" i="25"/>
  <c r="E237" i="25"/>
  <c r="G237" i="25"/>
  <c r="G238" i="25"/>
  <c r="E239" i="25"/>
  <c r="G239" i="25"/>
  <c r="E240" i="25"/>
  <c r="F240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G245" i="25"/>
  <c r="E246" i="25"/>
  <c r="F246" i="25"/>
  <c r="G246" i="25"/>
  <c r="E247" i="25"/>
  <c r="G247" i="25"/>
  <c r="G248" i="25"/>
  <c r="E249" i="25"/>
  <c r="F249" i="25"/>
  <c r="G249" i="25"/>
  <c r="E252" i="25"/>
  <c r="F252" i="25"/>
  <c r="G252" i="25"/>
  <c r="G253" i="25"/>
  <c r="E254" i="25"/>
  <c r="F254" i="25"/>
  <c r="G254" i="25"/>
  <c r="G261" i="25"/>
  <c r="G262" i="25"/>
  <c r="G263" i="25"/>
  <c r="G264" i="25"/>
  <c r="E265" i="25"/>
  <c r="F265" i="25"/>
  <c r="G265" i="25"/>
  <c r="E267" i="25"/>
  <c r="F267" i="25"/>
  <c r="G267" i="25"/>
  <c r="E268" i="25"/>
  <c r="F268" i="25"/>
  <c r="G268" i="25"/>
  <c r="E269" i="25"/>
  <c r="F269" i="25"/>
  <c r="G269" i="25"/>
  <c r="E270" i="25"/>
  <c r="F270" i="25"/>
  <c r="G270" i="25"/>
  <c r="G271" i="25"/>
  <c r="G272" i="25"/>
  <c r="E273" i="25"/>
  <c r="F273" i="25"/>
  <c r="G273" i="25"/>
  <c r="G276" i="25"/>
  <c r="E277" i="25"/>
  <c r="G277" i="25"/>
  <c r="E281" i="25"/>
  <c r="F281" i="25"/>
  <c r="G281" i="25"/>
  <c r="E282" i="25"/>
  <c r="F282" i="25"/>
  <c r="G282" i="25"/>
  <c r="G284" i="25"/>
  <c r="E285" i="25"/>
  <c r="F285" i="25"/>
  <c r="G285" i="25"/>
  <c r="E286" i="25"/>
  <c r="F286" i="25"/>
  <c r="G286" i="25"/>
  <c r="G287" i="25"/>
  <c r="G288" i="25"/>
  <c r="E289" i="25"/>
  <c r="F289" i="25"/>
  <c r="G289" i="25"/>
  <c r="E290" i="25"/>
  <c r="F290" i="25"/>
  <c r="G290" i="25"/>
  <c r="E291" i="25"/>
  <c r="F291" i="25"/>
  <c r="G291" i="25"/>
  <c r="E292" i="25"/>
  <c r="F292" i="25"/>
  <c r="G292" i="25"/>
  <c r="E293" i="25"/>
  <c r="F293" i="25"/>
  <c r="G293" i="25"/>
  <c r="E294" i="25"/>
  <c r="F294" i="25"/>
  <c r="G294" i="25"/>
  <c r="E295" i="25"/>
  <c r="F295" i="25"/>
  <c r="G295" i="25"/>
  <c r="E296" i="25"/>
  <c r="F296" i="25"/>
  <c r="G296" i="25"/>
  <c r="G297" i="25"/>
  <c r="E298" i="25"/>
  <c r="F298" i="25"/>
  <c r="G298" i="25"/>
  <c r="G299" i="25"/>
  <c r="E300" i="25"/>
  <c r="F300" i="25"/>
  <c r="G300" i="25"/>
  <c r="G301" i="25"/>
  <c r="E302" i="25"/>
  <c r="F302" i="25"/>
  <c r="G302" i="25"/>
  <c r="G303" i="25"/>
  <c r="G304" i="25"/>
  <c r="E305" i="25"/>
  <c r="F305" i="25"/>
  <c r="G305" i="25"/>
  <c r="E306" i="25"/>
  <c r="F306" i="25"/>
  <c r="G306" i="25"/>
  <c r="E307" i="25"/>
  <c r="F307" i="25"/>
  <c r="G307" i="25"/>
  <c r="E309" i="25"/>
  <c r="F309" i="25"/>
  <c r="G309" i="25"/>
  <c r="E310" i="25"/>
  <c r="F310" i="25"/>
  <c r="G310" i="25"/>
  <c r="E311" i="25"/>
  <c r="F311" i="25"/>
  <c r="G311" i="25"/>
  <c r="E312" i="25"/>
  <c r="F312" i="25"/>
  <c r="G312" i="25"/>
  <c r="E313" i="25"/>
  <c r="F313" i="25"/>
  <c r="G313" i="25"/>
  <c r="E314" i="25"/>
  <c r="F314" i="25"/>
  <c r="G314" i="25"/>
  <c r="E315" i="25"/>
  <c r="F315" i="25"/>
  <c r="G315" i="25"/>
  <c r="E316" i="25"/>
  <c r="F316" i="25"/>
  <c r="G316" i="25"/>
  <c r="E317" i="25"/>
  <c r="F317" i="25"/>
  <c r="G317" i="25"/>
  <c r="E318" i="25"/>
  <c r="F318" i="25"/>
  <c r="G318" i="25"/>
  <c r="E319" i="25"/>
  <c r="F319" i="25"/>
  <c r="G319" i="25"/>
  <c r="E320" i="25"/>
  <c r="F320" i="25"/>
  <c r="G320" i="25"/>
  <c r="G163" i="24"/>
  <c r="G164" i="24"/>
  <c r="E165" i="24"/>
  <c r="F165" i="24"/>
  <c r="G165" i="24"/>
  <c r="E166" i="24"/>
  <c r="G166" i="24"/>
  <c r="G167" i="24"/>
  <c r="E168" i="24"/>
  <c r="F168" i="24"/>
  <c r="G168" i="24"/>
  <c r="F169" i="24"/>
  <c r="G169" i="24"/>
  <c r="E170" i="24"/>
  <c r="F170" i="24"/>
  <c r="G170" i="24"/>
  <c r="G171" i="24"/>
  <c r="E172" i="24"/>
  <c r="F172" i="24"/>
  <c r="G172" i="24"/>
  <c r="E173" i="24"/>
  <c r="F173" i="24"/>
  <c r="G173" i="24"/>
  <c r="G174" i="24"/>
  <c r="G176" i="24"/>
  <c r="G177" i="24"/>
  <c r="G178" i="24"/>
  <c r="E179" i="24"/>
  <c r="F179" i="24"/>
  <c r="G179" i="24"/>
  <c r="E182" i="24"/>
  <c r="F182" i="24"/>
  <c r="G182" i="24"/>
  <c r="E183" i="24"/>
  <c r="F183" i="24"/>
  <c r="G183" i="24"/>
  <c r="E184" i="24"/>
  <c r="F184" i="24"/>
  <c r="G184" i="24"/>
  <c r="E185" i="24"/>
  <c r="F185" i="24"/>
  <c r="G185" i="24"/>
  <c r="E186" i="24"/>
  <c r="G186" i="24"/>
  <c r="G188" i="24"/>
  <c r="G189" i="24"/>
  <c r="G190" i="24"/>
  <c r="G191" i="24"/>
  <c r="G192" i="24"/>
  <c r="E193" i="24"/>
  <c r="G193" i="24"/>
  <c r="E194" i="24"/>
  <c r="F194" i="24"/>
  <c r="G194" i="24"/>
  <c r="E196" i="24"/>
  <c r="F196" i="24"/>
  <c r="G196" i="24"/>
  <c r="G197" i="24"/>
  <c r="G198" i="24"/>
  <c r="E199" i="24"/>
  <c r="F199" i="24"/>
  <c r="G199" i="24"/>
  <c r="E200" i="24"/>
  <c r="F200" i="24"/>
  <c r="G200" i="24"/>
  <c r="G201" i="24"/>
  <c r="G202" i="24"/>
  <c r="G203" i="24"/>
  <c r="E204" i="24"/>
  <c r="F204" i="24"/>
  <c r="G204" i="24"/>
  <c r="E206" i="24"/>
  <c r="F206" i="24"/>
  <c r="G206" i="24"/>
  <c r="G207" i="24"/>
  <c r="E208" i="24"/>
  <c r="F208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E214" i="24"/>
  <c r="F214" i="24"/>
  <c r="G214" i="24"/>
  <c r="G215" i="24"/>
  <c r="E216" i="24"/>
  <c r="F216" i="24"/>
  <c r="G216" i="24"/>
  <c r="E217" i="24"/>
  <c r="F217" i="24"/>
  <c r="G217" i="24"/>
  <c r="E218" i="24"/>
  <c r="F218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G230" i="24"/>
  <c r="E231" i="24"/>
  <c r="F231" i="24"/>
  <c r="G231" i="24"/>
  <c r="G232" i="24"/>
  <c r="E233" i="24"/>
  <c r="F233" i="24"/>
  <c r="G233" i="24"/>
  <c r="G234" i="24"/>
  <c r="E235" i="24"/>
  <c r="F235" i="24"/>
  <c r="G235" i="24"/>
  <c r="E236" i="24"/>
  <c r="F236" i="24"/>
  <c r="G236" i="24"/>
  <c r="E237" i="24"/>
  <c r="F237" i="24"/>
  <c r="G237" i="24"/>
  <c r="E238" i="24"/>
  <c r="F238" i="24"/>
  <c r="G238" i="24"/>
  <c r="E239" i="24"/>
  <c r="F239" i="24"/>
  <c r="G239" i="24"/>
  <c r="E240" i="24"/>
  <c r="F240" i="24"/>
  <c r="G240" i="24"/>
  <c r="E241" i="24"/>
  <c r="F241" i="24"/>
  <c r="G241" i="24"/>
  <c r="G242" i="24"/>
  <c r="E243" i="24"/>
  <c r="G243" i="24"/>
  <c r="E244" i="24"/>
  <c r="F244" i="24"/>
  <c r="G244" i="24"/>
  <c r="G245" i="24"/>
  <c r="E246" i="24"/>
  <c r="F246" i="24"/>
  <c r="G246" i="24"/>
  <c r="E247" i="24"/>
  <c r="F247" i="24"/>
  <c r="G247" i="24"/>
  <c r="G248" i="24"/>
  <c r="G249" i="24"/>
  <c r="E252" i="24"/>
  <c r="F252" i="24"/>
  <c r="G252" i="24"/>
  <c r="G253" i="24"/>
  <c r="E254" i="24"/>
  <c r="F254" i="24"/>
  <c r="G254" i="24"/>
  <c r="G261" i="24"/>
  <c r="G262" i="24"/>
  <c r="G263" i="24"/>
  <c r="G264" i="24"/>
  <c r="E265" i="24"/>
  <c r="F265" i="24"/>
  <c r="G265" i="24"/>
  <c r="E267" i="24"/>
  <c r="F267" i="24"/>
  <c r="G267" i="24"/>
  <c r="E268" i="24"/>
  <c r="F268" i="24"/>
  <c r="G268" i="24"/>
  <c r="G269" i="24"/>
  <c r="G270" i="24"/>
  <c r="G271" i="24"/>
  <c r="G272" i="24"/>
  <c r="G273" i="24"/>
  <c r="G276" i="24"/>
  <c r="E277" i="24"/>
  <c r="F277" i="24"/>
  <c r="G277" i="24"/>
  <c r="E281" i="24"/>
  <c r="F281" i="24"/>
  <c r="G281" i="24"/>
  <c r="E282" i="24"/>
  <c r="G282" i="24"/>
  <c r="G284" i="24"/>
  <c r="E285" i="24"/>
  <c r="F285" i="24"/>
  <c r="G285" i="24"/>
  <c r="E286" i="24"/>
  <c r="F286" i="24"/>
  <c r="G286" i="24"/>
  <c r="G287" i="24"/>
  <c r="E288" i="24"/>
  <c r="F288" i="24"/>
  <c r="G288" i="24"/>
  <c r="E289" i="24"/>
  <c r="F289" i="24"/>
  <c r="G289" i="24"/>
  <c r="E290" i="24"/>
  <c r="F290" i="24"/>
  <c r="G290" i="24"/>
  <c r="E291" i="24"/>
  <c r="F291" i="24"/>
  <c r="G291" i="24"/>
  <c r="E292" i="24"/>
  <c r="F292" i="24"/>
  <c r="G292" i="24"/>
  <c r="H292" i="24" s="1"/>
  <c r="E293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G299" i="24"/>
  <c r="E300" i="24"/>
  <c r="F300" i="24"/>
  <c r="G300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E307" i="24"/>
  <c r="F307" i="24"/>
  <c r="G307" i="24"/>
  <c r="E309" i="24"/>
  <c r="F309" i="24"/>
  <c r="G309" i="24"/>
  <c r="E310" i="24"/>
  <c r="F310" i="24"/>
  <c r="G310" i="24"/>
  <c r="E311" i="24"/>
  <c r="F311" i="24"/>
  <c r="G311" i="24"/>
  <c r="H311" i="24" s="1"/>
  <c r="E312" i="24"/>
  <c r="F312" i="24"/>
  <c r="G312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G163" i="23"/>
  <c r="G164" i="23"/>
  <c r="E165" i="23"/>
  <c r="F165" i="23"/>
  <c r="G165" i="23"/>
  <c r="G166" i="23"/>
  <c r="G167" i="23"/>
  <c r="E168" i="23"/>
  <c r="F168" i="23"/>
  <c r="G168" i="23"/>
  <c r="G169" i="23"/>
  <c r="G170" i="23"/>
  <c r="G171" i="23"/>
  <c r="E172" i="23"/>
  <c r="F172" i="23"/>
  <c r="G172" i="23"/>
  <c r="E173" i="23"/>
  <c r="F173" i="23"/>
  <c r="G173" i="23"/>
  <c r="G174" i="23"/>
  <c r="G176" i="23"/>
  <c r="G177" i="23"/>
  <c r="E178" i="23"/>
  <c r="F178" i="23"/>
  <c r="G178" i="23"/>
  <c r="E179" i="23"/>
  <c r="F179" i="23"/>
  <c r="G179" i="23"/>
  <c r="G182" i="23"/>
  <c r="G183" i="23"/>
  <c r="E184" i="23"/>
  <c r="F184" i="23"/>
  <c r="G184" i="23"/>
  <c r="E185" i="23"/>
  <c r="F185" i="23"/>
  <c r="G185" i="23"/>
  <c r="G186" i="23"/>
  <c r="G188" i="23"/>
  <c r="G189" i="23"/>
  <c r="G190" i="23"/>
  <c r="G191" i="23"/>
  <c r="G192" i="23"/>
  <c r="G193" i="23"/>
  <c r="E194" i="23"/>
  <c r="F194" i="23"/>
  <c r="G194" i="23"/>
  <c r="E196" i="23"/>
  <c r="F196" i="23"/>
  <c r="G196" i="23"/>
  <c r="G197" i="23"/>
  <c r="G198" i="23"/>
  <c r="E199" i="23"/>
  <c r="F199" i="23"/>
  <c r="G199" i="23"/>
  <c r="E200" i="23"/>
  <c r="G200" i="23"/>
  <c r="G201" i="23"/>
  <c r="G202" i="23"/>
  <c r="G203" i="23"/>
  <c r="E204" i="23"/>
  <c r="F204" i="23"/>
  <c r="G204" i="23"/>
  <c r="E206" i="23"/>
  <c r="F206" i="23"/>
  <c r="G206" i="23"/>
  <c r="E207" i="23"/>
  <c r="F207" i="23"/>
  <c r="G207" i="23"/>
  <c r="E208" i="23"/>
  <c r="F208" i="23"/>
  <c r="G208" i="23"/>
  <c r="G209" i="23"/>
  <c r="E210" i="23"/>
  <c r="F210" i="23"/>
  <c r="G210" i="23"/>
  <c r="G211" i="23"/>
  <c r="G212" i="23"/>
  <c r="E213" i="23"/>
  <c r="F213" i="23"/>
  <c r="G213" i="23"/>
  <c r="E214" i="23"/>
  <c r="F214" i="23"/>
  <c r="G214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G222" i="23"/>
  <c r="E223" i="23"/>
  <c r="F223" i="23"/>
  <c r="G223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E229" i="23"/>
  <c r="F229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E235" i="23"/>
  <c r="F235" i="23"/>
  <c r="G235" i="23"/>
  <c r="E236" i="23"/>
  <c r="F236" i="23"/>
  <c r="G236" i="23"/>
  <c r="E237" i="23"/>
  <c r="F237" i="23"/>
  <c r="G237" i="23"/>
  <c r="E238" i="23"/>
  <c r="F238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H244" i="23" s="1"/>
  <c r="G245" i="23"/>
  <c r="E246" i="23"/>
  <c r="F246" i="23"/>
  <c r="G246" i="23"/>
  <c r="E247" i="23"/>
  <c r="F247" i="23"/>
  <c r="G247" i="23"/>
  <c r="G248" i="23"/>
  <c r="E249" i="23"/>
  <c r="F249" i="23"/>
  <c r="G249" i="23"/>
  <c r="E252" i="23"/>
  <c r="F252" i="23"/>
  <c r="G252" i="23"/>
  <c r="G253" i="23"/>
  <c r="E254" i="23"/>
  <c r="F254" i="23"/>
  <c r="G254" i="23"/>
  <c r="G261" i="23"/>
  <c r="G262" i="23"/>
  <c r="G263" i="23"/>
  <c r="E264" i="23"/>
  <c r="F264" i="23"/>
  <c r="G264" i="23"/>
  <c r="E265" i="23"/>
  <c r="F265" i="23"/>
  <c r="G265" i="23"/>
  <c r="E267" i="23"/>
  <c r="F267" i="23"/>
  <c r="G267" i="23"/>
  <c r="E268" i="23"/>
  <c r="F268" i="23"/>
  <c r="G268" i="23"/>
  <c r="E269" i="23"/>
  <c r="F269" i="23"/>
  <c r="G269" i="23"/>
  <c r="E270" i="23"/>
  <c r="F270" i="23"/>
  <c r="G270" i="23"/>
  <c r="G271" i="23"/>
  <c r="G272" i="23"/>
  <c r="E273" i="23"/>
  <c r="F273" i="23"/>
  <c r="G273" i="23"/>
  <c r="G276" i="23"/>
  <c r="E277" i="23"/>
  <c r="F277" i="23"/>
  <c r="G277" i="23"/>
  <c r="E281" i="23"/>
  <c r="F281" i="23"/>
  <c r="G281" i="23"/>
  <c r="G282" i="23"/>
  <c r="G284" i="23"/>
  <c r="E285" i="23"/>
  <c r="F285" i="23"/>
  <c r="G285" i="23"/>
  <c r="E286" i="23"/>
  <c r="F286" i="23"/>
  <c r="G286" i="23"/>
  <c r="G287" i="23"/>
  <c r="E288" i="23"/>
  <c r="F288" i="23"/>
  <c r="G288" i="23"/>
  <c r="E289" i="23"/>
  <c r="F289" i="23"/>
  <c r="G289" i="23"/>
  <c r="E290" i="23"/>
  <c r="F290" i="23"/>
  <c r="G290" i="23"/>
  <c r="E291" i="23"/>
  <c r="F291" i="23"/>
  <c r="G291" i="23"/>
  <c r="H291" i="23" s="1"/>
  <c r="E292" i="23"/>
  <c r="F292" i="23"/>
  <c r="G292" i="23"/>
  <c r="G293" i="23"/>
  <c r="E294" i="23"/>
  <c r="F294" i="23"/>
  <c r="G294" i="23"/>
  <c r="E295" i="23"/>
  <c r="F295" i="23"/>
  <c r="G295" i="23"/>
  <c r="E296" i="23"/>
  <c r="F296" i="23"/>
  <c r="G296" i="23"/>
  <c r="G297" i="23"/>
  <c r="G298" i="23"/>
  <c r="G299" i="23"/>
  <c r="E300" i="23"/>
  <c r="G300" i="23"/>
  <c r="G301" i="23"/>
  <c r="E302" i="23"/>
  <c r="F302" i="23"/>
  <c r="G302" i="23"/>
  <c r="E303" i="23"/>
  <c r="G303" i="23"/>
  <c r="G304" i="23"/>
  <c r="E305" i="23"/>
  <c r="F305" i="23"/>
  <c r="G305" i="23"/>
  <c r="E306" i="23"/>
  <c r="F306" i="23"/>
  <c r="G306" i="23"/>
  <c r="E307" i="23"/>
  <c r="F307" i="23"/>
  <c r="G307" i="23"/>
  <c r="E309" i="23"/>
  <c r="G309" i="23"/>
  <c r="E310" i="23"/>
  <c r="F310" i="23"/>
  <c r="G310" i="23"/>
  <c r="E311" i="23"/>
  <c r="F311" i="23"/>
  <c r="G311" i="23"/>
  <c r="E312" i="23"/>
  <c r="F312" i="23"/>
  <c r="G312" i="23"/>
  <c r="E313" i="23"/>
  <c r="F313" i="23"/>
  <c r="G313" i="23"/>
  <c r="E314" i="23"/>
  <c r="F314" i="23"/>
  <c r="G314" i="23"/>
  <c r="E315" i="23"/>
  <c r="G315" i="23"/>
  <c r="E316" i="23"/>
  <c r="F316" i="23"/>
  <c r="G316" i="23"/>
  <c r="E317" i="23"/>
  <c r="F317" i="23"/>
  <c r="G317" i="23"/>
  <c r="G318" i="23"/>
  <c r="E319" i="23"/>
  <c r="F319" i="23"/>
  <c r="G319" i="23"/>
  <c r="E320" i="23"/>
  <c r="F320" i="23"/>
  <c r="G320" i="23"/>
  <c r="G163" i="22"/>
  <c r="G164" i="22"/>
  <c r="E165" i="22"/>
  <c r="F165" i="22"/>
  <c r="G165" i="22"/>
  <c r="G166" i="22"/>
  <c r="G167" i="22"/>
  <c r="E168" i="22"/>
  <c r="F168" i="22"/>
  <c r="G168" i="22"/>
  <c r="G169" i="22"/>
  <c r="G170" i="22"/>
  <c r="E171" i="22"/>
  <c r="F171" i="22"/>
  <c r="G171" i="22"/>
  <c r="E172" i="22"/>
  <c r="F172" i="22"/>
  <c r="G172" i="22"/>
  <c r="G173" i="22"/>
  <c r="G174" i="22"/>
  <c r="G176" i="22"/>
  <c r="G177" i="22"/>
  <c r="E178" i="22"/>
  <c r="G178" i="22"/>
  <c r="E179" i="22"/>
  <c r="F179" i="22"/>
  <c r="G179" i="22"/>
  <c r="G182" i="22"/>
  <c r="E183" i="22"/>
  <c r="F183" i="22"/>
  <c r="G183" i="22"/>
  <c r="E184" i="22"/>
  <c r="F184" i="22"/>
  <c r="G184" i="22"/>
  <c r="E185" i="22"/>
  <c r="G185" i="22"/>
  <c r="G186" i="22"/>
  <c r="G188" i="22"/>
  <c r="G189" i="22"/>
  <c r="G190" i="22"/>
  <c r="G191" i="22"/>
  <c r="G192" i="22"/>
  <c r="G193" i="22"/>
  <c r="E194" i="22"/>
  <c r="F194" i="22"/>
  <c r="G194" i="22"/>
  <c r="E196" i="22"/>
  <c r="F196" i="22"/>
  <c r="G196" i="22"/>
  <c r="G197" i="22"/>
  <c r="G198" i="22"/>
  <c r="E199" i="22"/>
  <c r="F199" i="22"/>
  <c r="G199" i="22"/>
  <c r="E200" i="22"/>
  <c r="F200" i="22"/>
  <c r="G200" i="22"/>
  <c r="G201" i="22"/>
  <c r="G202" i="22"/>
  <c r="G203" i="22"/>
  <c r="E204" i="22"/>
  <c r="F204" i="22"/>
  <c r="G204" i="22"/>
  <c r="E206" i="22"/>
  <c r="F206" i="22"/>
  <c r="G206" i="22"/>
  <c r="G207" i="22"/>
  <c r="E208" i="22"/>
  <c r="F208" i="22"/>
  <c r="G208" i="22"/>
  <c r="E209" i="22"/>
  <c r="F209" i="22"/>
  <c r="G209" i="22"/>
  <c r="E210" i="22"/>
  <c r="F210" i="22"/>
  <c r="G210" i="22"/>
  <c r="G211" i="22"/>
  <c r="G212" i="22"/>
  <c r="E213" i="22"/>
  <c r="F213" i="22"/>
  <c r="G213" i="22"/>
  <c r="E214" i="22"/>
  <c r="F214" i="22"/>
  <c r="G214" i="22"/>
  <c r="E215" i="22"/>
  <c r="F215" i="22"/>
  <c r="G215" i="22"/>
  <c r="E216" i="22"/>
  <c r="F216" i="22"/>
  <c r="G216" i="22"/>
  <c r="F217" i="22"/>
  <c r="G217" i="22"/>
  <c r="E218" i="22"/>
  <c r="F218" i="22"/>
  <c r="G218" i="22"/>
  <c r="F219" i="22"/>
  <c r="G219" i="22"/>
  <c r="E220" i="22"/>
  <c r="F220" i="22"/>
  <c r="G220" i="22"/>
  <c r="E221" i="22"/>
  <c r="F221" i="22"/>
  <c r="G221" i="22"/>
  <c r="G222" i="22"/>
  <c r="E223" i="22"/>
  <c r="F223" i="22"/>
  <c r="G223" i="22"/>
  <c r="G224" i="22"/>
  <c r="G225" i="22"/>
  <c r="E226" i="22"/>
  <c r="F226" i="22"/>
  <c r="G226" i="22"/>
  <c r="G227" i="22"/>
  <c r="E228" i="22"/>
  <c r="F228" i="22"/>
  <c r="G228" i="22"/>
  <c r="E229" i="22"/>
  <c r="F229" i="22"/>
  <c r="G229" i="22"/>
  <c r="G230" i="22"/>
  <c r="E231" i="22"/>
  <c r="F231" i="22"/>
  <c r="G231" i="22"/>
  <c r="G232" i="22"/>
  <c r="F233" i="22"/>
  <c r="G233" i="22"/>
  <c r="E234" i="22"/>
  <c r="F234" i="22"/>
  <c r="G234" i="22"/>
  <c r="E235" i="22"/>
  <c r="F235" i="22"/>
  <c r="G235" i="22"/>
  <c r="E236" i="22"/>
  <c r="F236" i="22"/>
  <c r="G236" i="22"/>
  <c r="E237" i="22"/>
  <c r="F237" i="22"/>
  <c r="G237" i="22"/>
  <c r="G238" i="22"/>
  <c r="E239" i="22"/>
  <c r="F239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E247" i="22"/>
  <c r="F247" i="22"/>
  <c r="G247" i="22"/>
  <c r="G248" i="22"/>
  <c r="E249" i="22"/>
  <c r="F249" i="22"/>
  <c r="G249" i="22"/>
  <c r="E252" i="22"/>
  <c r="F252" i="22"/>
  <c r="G252" i="22"/>
  <c r="G253" i="22"/>
  <c r="E254" i="22"/>
  <c r="F254" i="22"/>
  <c r="G254" i="22"/>
  <c r="G261" i="22"/>
  <c r="G262" i="22"/>
  <c r="G263" i="22"/>
  <c r="G264" i="22"/>
  <c r="E265" i="22"/>
  <c r="F265" i="22"/>
  <c r="G265" i="22"/>
  <c r="E267" i="22"/>
  <c r="F267" i="22"/>
  <c r="G267" i="22"/>
  <c r="E268" i="22"/>
  <c r="F268" i="22"/>
  <c r="G268" i="22"/>
  <c r="E269" i="22"/>
  <c r="G269" i="22"/>
  <c r="F270" i="22"/>
  <c r="G270" i="22"/>
  <c r="E271" i="22"/>
  <c r="F271" i="22"/>
  <c r="G271" i="22"/>
  <c r="G272" i="22"/>
  <c r="G273" i="22"/>
  <c r="G276" i="22"/>
  <c r="E277" i="22"/>
  <c r="F277" i="22"/>
  <c r="G277" i="22"/>
  <c r="E281" i="22"/>
  <c r="G281" i="22"/>
  <c r="E282" i="22"/>
  <c r="G282" i="22"/>
  <c r="H282" i="22" s="1"/>
  <c r="G284" i="22"/>
  <c r="G285" i="22"/>
  <c r="E286" i="22"/>
  <c r="F286" i="22"/>
  <c r="G286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F292" i="22"/>
  <c r="G292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G299" i="22"/>
  <c r="E300" i="22"/>
  <c r="F300" i="22"/>
  <c r="G300" i="22"/>
  <c r="E301" i="22"/>
  <c r="G301" i="22"/>
  <c r="E302" i="22"/>
  <c r="F302" i="22"/>
  <c r="G302" i="22"/>
  <c r="E303" i="22"/>
  <c r="F303" i="22"/>
  <c r="G303" i="22"/>
  <c r="G304" i="22"/>
  <c r="G305" i="22"/>
  <c r="E306" i="22"/>
  <c r="F306" i="22"/>
  <c r="G306" i="22"/>
  <c r="E307" i="22"/>
  <c r="F307" i="22"/>
  <c r="G307" i="22"/>
  <c r="E309" i="22"/>
  <c r="F309" i="22"/>
  <c r="G309" i="22"/>
  <c r="E310" i="22"/>
  <c r="F310" i="22"/>
  <c r="G310" i="22"/>
  <c r="E311" i="22"/>
  <c r="F311" i="22"/>
  <c r="G311" i="22"/>
  <c r="G312" i="22"/>
  <c r="E313" i="22"/>
  <c r="F313" i="22"/>
  <c r="G313" i="22"/>
  <c r="E314" i="22"/>
  <c r="F314" i="22"/>
  <c r="G314" i="22"/>
  <c r="E315" i="22"/>
  <c r="G315" i="22"/>
  <c r="E316" i="22"/>
  <c r="F316" i="22"/>
  <c r="G316" i="22"/>
  <c r="E317" i="22"/>
  <c r="F317" i="22"/>
  <c r="G317" i="22"/>
  <c r="G318" i="22"/>
  <c r="E319" i="22"/>
  <c r="F319" i="22"/>
  <c r="G319" i="22"/>
  <c r="E320" i="22"/>
  <c r="F320" i="22"/>
  <c r="G320" i="22"/>
  <c r="G163" i="21"/>
  <c r="E164" i="21"/>
  <c r="F164" i="21"/>
  <c r="G164" i="21"/>
  <c r="E165" i="21"/>
  <c r="F165" i="21"/>
  <c r="G165" i="21"/>
  <c r="G166" i="21"/>
  <c r="G167" i="21"/>
  <c r="E168" i="21"/>
  <c r="F168" i="21"/>
  <c r="G168" i="21"/>
  <c r="G169" i="21"/>
  <c r="E170" i="21"/>
  <c r="F170" i="21"/>
  <c r="G170" i="21"/>
  <c r="E171" i="21"/>
  <c r="F171" i="21"/>
  <c r="G171" i="21"/>
  <c r="E172" i="21"/>
  <c r="F172" i="21"/>
  <c r="G172" i="21"/>
  <c r="E173" i="21"/>
  <c r="F173" i="21"/>
  <c r="G173" i="21"/>
  <c r="G174" i="21"/>
  <c r="G176" i="21"/>
  <c r="G177" i="21"/>
  <c r="E178" i="21"/>
  <c r="F178" i="21"/>
  <c r="G178" i="21"/>
  <c r="E179" i="21"/>
  <c r="F179" i="21"/>
  <c r="G179" i="21"/>
  <c r="G182" i="21"/>
  <c r="F183" i="21"/>
  <c r="G183" i="21"/>
  <c r="E184" i="21"/>
  <c r="F184" i="21"/>
  <c r="G184" i="21"/>
  <c r="E185" i="21"/>
  <c r="F185" i="21"/>
  <c r="G185" i="21"/>
  <c r="G186" i="21"/>
  <c r="G188" i="21"/>
  <c r="G189" i="21"/>
  <c r="G190" i="21"/>
  <c r="G191" i="21"/>
  <c r="G192" i="21"/>
  <c r="G193" i="21"/>
  <c r="E194" i="21"/>
  <c r="F194" i="21"/>
  <c r="G194" i="21"/>
  <c r="G196" i="21"/>
  <c r="E197" i="21"/>
  <c r="F197" i="21"/>
  <c r="G197" i="21"/>
  <c r="G198" i="21"/>
  <c r="E199" i="21"/>
  <c r="F199" i="21"/>
  <c r="G199" i="21"/>
  <c r="E200" i="21"/>
  <c r="F200" i="21"/>
  <c r="G200" i="21"/>
  <c r="G201" i="21"/>
  <c r="G202" i="21"/>
  <c r="E203" i="21"/>
  <c r="F203" i="21"/>
  <c r="G203" i="21"/>
  <c r="G204" i="21"/>
  <c r="E206" i="21"/>
  <c r="F206" i="21"/>
  <c r="G206" i="21"/>
  <c r="E207" i="21"/>
  <c r="F207" i="21"/>
  <c r="G207" i="21"/>
  <c r="E208" i="21"/>
  <c r="F208" i="21"/>
  <c r="G208" i="21"/>
  <c r="F209" i="21"/>
  <c r="G209" i="21"/>
  <c r="E210" i="21"/>
  <c r="F210" i="21"/>
  <c r="G210" i="21"/>
  <c r="E211" i="21"/>
  <c r="F211" i="21"/>
  <c r="G211" i="21"/>
  <c r="G212" i="21"/>
  <c r="G213" i="21"/>
  <c r="G214" i="21"/>
  <c r="G215" i="21"/>
  <c r="G216" i="21"/>
  <c r="G217" i="21"/>
  <c r="E218" i="21"/>
  <c r="F218" i="21"/>
  <c r="G218" i="21"/>
  <c r="G219" i="21"/>
  <c r="E220" i="21"/>
  <c r="F220" i="21"/>
  <c r="G220" i="21"/>
  <c r="E221" i="21"/>
  <c r="F221" i="21"/>
  <c r="G221" i="21"/>
  <c r="G222" i="21"/>
  <c r="E223" i="21"/>
  <c r="F223" i="21"/>
  <c r="G223" i="21"/>
  <c r="G224" i="21"/>
  <c r="E225" i="21"/>
  <c r="F225" i="21"/>
  <c r="G225" i="21"/>
  <c r="E226" i="21"/>
  <c r="F226" i="21"/>
  <c r="G226" i="21"/>
  <c r="G227" i="21"/>
  <c r="E228" i="21"/>
  <c r="F228" i="21"/>
  <c r="G228" i="21"/>
  <c r="E229" i="21"/>
  <c r="F229" i="21"/>
  <c r="G229" i="21"/>
  <c r="E230" i="21"/>
  <c r="G230" i="21"/>
  <c r="E231" i="21"/>
  <c r="F231" i="21"/>
  <c r="G231" i="21"/>
  <c r="F232" i="21"/>
  <c r="G232" i="21"/>
  <c r="E233" i="21"/>
  <c r="F233" i="21"/>
  <c r="G233" i="21"/>
  <c r="E234" i="21"/>
  <c r="F234" i="21"/>
  <c r="G234" i="21"/>
  <c r="E235" i="21"/>
  <c r="F235" i="21"/>
  <c r="G235" i="21"/>
  <c r="E236" i="21"/>
  <c r="F236" i="21"/>
  <c r="G236" i="21"/>
  <c r="E237" i="21"/>
  <c r="F237" i="21"/>
  <c r="G237" i="21"/>
  <c r="F238" i="21"/>
  <c r="G238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G245" i="21"/>
  <c r="E246" i="21"/>
  <c r="F246" i="21"/>
  <c r="G246" i="21"/>
  <c r="G247" i="21"/>
  <c r="G248" i="21"/>
  <c r="E249" i="21"/>
  <c r="F249" i="21"/>
  <c r="G249" i="21"/>
  <c r="E252" i="21"/>
  <c r="F252" i="21"/>
  <c r="G252" i="21"/>
  <c r="G253" i="21"/>
  <c r="E254" i="21"/>
  <c r="F254" i="21"/>
  <c r="G254" i="21"/>
  <c r="G261" i="21"/>
  <c r="G262" i="21"/>
  <c r="G263" i="21"/>
  <c r="E264" i="21"/>
  <c r="F264" i="21"/>
  <c r="G264" i="21"/>
  <c r="E265" i="21"/>
  <c r="F265" i="21"/>
  <c r="G265" i="21"/>
  <c r="E267" i="21"/>
  <c r="F267" i="21"/>
  <c r="G267" i="21"/>
  <c r="E268" i="21"/>
  <c r="F268" i="21"/>
  <c r="G268" i="21"/>
  <c r="G269" i="21"/>
  <c r="E270" i="21"/>
  <c r="F270" i="21"/>
  <c r="G270" i="21"/>
  <c r="E271" i="21"/>
  <c r="F271" i="21"/>
  <c r="G271" i="21"/>
  <c r="G272" i="21"/>
  <c r="E273" i="21"/>
  <c r="G273" i="21"/>
  <c r="E276" i="21"/>
  <c r="F276" i="21"/>
  <c r="G276" i="21"/>
  <c r="E277" i="21"/>
  <c r="F277" i="21"/>
  <c r="G277" i="21"/>
  <c r="E281" i="21"/>
  <c r="F281" i="21"/>
  <c r="G281" i="21"/>
  <c r="G282" i="21"/>
  <c r="G284" i="21"/>
  <c r="E285" i="21"/>
  <c r="F285" i="21"/>
  <c r="G285" i="21"/>
  <c r="E286" i="21"/>
  <c r="F286" i="21"/>
  <c r="G286" i="21"/>
  <c r="G287" i="21"/>
  <c r="G288" i="21"/>
  <c r="E289" i="21"/>
  <c r="F289" i="21"/>
  <c r="G289" i="21"/>
  <c r="E290" i="21"/>
  <c r="F290" i="21"/>
  <c r="G290" i="21"/>
  <c r="E291" i="21"/>
  <c r="F291" i="21"/>
  <c r="G291" i="21"/>
  <c r="E292" i="21"/>
  <c r="F292" i="21"/>
  <c r="G292" i="21"/>
  <c r="E293" i="21"/>
  <c r="G293" i="21"/>
  <c r="E294" i="21"/>
  <c r="F294" i="21"/>
  <c r="G294" i="21"/>
  <c r="E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E301" i="21"/>
  <c r="F301" i="21"/>
  <c r="G301" i="21"/>
  <c r="G302" i="21"/>
  <c r="E303" i="21"/>
  <c r="G303" i="21"/>
  <c r="G304" i="21"/>
  <c r="E305" i="21"/>
  <c r="F305" i="21"/>
  <c r="G305" i="21"/>
  <c r="E306" i="21"/>
  <c r="F306" i="21"/>
  <c r="G306" i="21"/>
  <c r="E307" i="21"/>
  <c r="F307" i="21"/>
  <c r="G307" i="21"/>
  <c r="E309" i="21"/>
  <c r="G309" i="21"/>
  <c r="E310" i="21"/>
  <c r="F310" i="21"/>
  <c r="G310" i="21"/>
  <c r="E311" i="21"/>
  <c r="F311" i="21"/>
  <c r="G311" i="21"/>
  <c r="E312" i="21"/>
  <c r="F312" i="21"/>
  <c r="G312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G318" i="21"/>
  <c r="E319" i="21"/>
  <c r="F319" i="21"/>
  <c r="G319" i="21"/>
  <c r="E320" i="21"/>
  <c r="F320" i="21"/>
  <c r="G320" i="21"/>
  <c r="G163" i="20"/>
  <c r="E164" i="20"/>
  <c r="F164" i="20"/>
  <c r="G164" i="20"/>
  <c r="E165" i="20"/>
  <c r="F165" i="20"/>
  <c r="G165" i="20"/>
  <c r="E166" i="20"/>
  <c r="F166" i="20"/>
  <c r="G166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F174" i="20"/>
  <c r="G174" i="20"/>
  <c r="E176" i="20"/>
  <c r="F176" i="20"/>
  <c r="G176" i="20"/>
  <c r="G177" i="20"/>
  <c r="E178" i="20"/>
  <c r="F178" i="20"/>
  <c r="G178" i="20"/>
  <c r="E179" i="20"/>
  <c r="F179" i="20"/>
  <c r="G179" i="20"/>
  <c r="G182" i="20"/>
  <c r="E183" i="20"/>
  <c r="F183" i="20"/>
  <c r="G183" i="20"/>
  <c r="E184" i="20"/>
  <c r="F184" i="20"/>
  <c r="G184" i="20"/>
  <c r="E185" i="20"/>
  <c r="F185" i="20"/>
  <c r="G185" i="20"/>
  <c r="E186" i="20"/>
  <c r="F186" i="20"/>
  <c r="G186" i="20"/>
  <c r="G188" i="20"/>
  <c r="E189" i="20"/>
  <c r="F189" i="20"/>
  <c r="G189" i="20"/>
  <c r="E190" i="20"/>
  <c r="F190" i="20"/>
  <c r="G190" i="20"/>
  <c r="G191" i="20"/>
  <c r="G192" i="20"/>
  <c r="E193" i="20"/>
  <c r="F193" i="20"/>
  <c r="G193" i="20"/>
  <c r="E194" i="20"/>
  <c r="F194" i="20"/>
  <c r="G194" i="20"/>
  <c r="E196" i="20"/>
  <c r="F196" i="20"/>
  <c r="G196" i="20"/>
  <c r="F197" i="20"/>
  <c r="G197" i="20"/>
  <c r="G198" i="20"/>
  <c r="E199" i="20"/>
  <c r="F199" i="20"/>
  <c r="G199" i="20"/>
  <c r="E200" i="20"/>
  <c r="F200" i="20"/>
  <c r="G200" i="20"/>
  <c r="G201" i="20"/>
  <c r="G202" i="20"/>
  <c r="E203" i="20"/>
  <c r="F203" i="20"/>
  <c r="G203" i="20"/>
  <c r="E204" i="20"/>
  <c r="F204" i="20"/>
  <c r="G204" i="20"/>
  <c r="E206" i="20"/>
  <c r="F206" i="20"/>
  <c r="G206" i="20"/>
  <c r="E207" i="20"/>
  <c r="F207" i="20"/>
  <c r="G207" i="20"/>
  <c r="E208" i="20"/>
  <c r="F208" i="20"/>
  <c r="G208" i="20"/>
  <c r="E209" i="20"/>
  <c r="F209" i="20"/>
  <c r="G209" i="20"/>
  <c r="E210" i="20"/>
  <c r="F210" i="20"/>
  <c r="G210" i="20"/>
  <c r="E211" i="20"/>
  <c r="F211" i="20"/>
  <c r="G211" i="20"/>
  <c r="G212" i="20"/>
  <c r="E213" i="20"/>
  <c r="F213" i="20"/>
  <c r="G213" i="20"/>
  <c r="G214" i="20"/>
  <c r="E215" i="20"/>
  <c r="F215" i="20"/>
  <c r="G215" i="20"/>
  <c r="E216" i="20"/>
  <c r="F216" i="20"/>
  <c r="G216" i="20"/>
  <c r="E217" i="20"/>
  <c r="F217" i="20"/>
  <c r="G217" i="20"/>
  <c r="E218" i="20"/>
  <c r="F218" i="20"/>
  <c r="G218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G224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E235" i="20"/>
  <c r="F235" i="20"/>
  <c r="G235" i="20"/>
  <c r="E236" i="20"/>
  <c r="F236" i="20"/>
  <c r="G236" i="20"/>
  <c r="E237" i="20"/>
  <c r="F237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E247" i="20"/>
  <c r="F247" i="20"/>
  <c r="G247" i="20"/>
  <c r="G248" i="20"/>
  <c r="E249" i="20"/>
  <c r="F249" i="20"/>
  <c r="G249" i="20"/>
  <c r="E252" i="20"/>
  <c r="F252" i="20"/>
  <c r="G252" i="20"/>
  <c r="G253" i="20"/>
  <c r="E254" i="20"/>
  <c r="F254" i="20"/>
  <c r="G254" i="20"/>
  <c r="G261" i="20"/>
  <c r="G262" i="20"/>
  <c r="E263" i="20"/>
  <c r="G263" i="20"/>
  <c r="G264" i="20"/>
  <c r="E265" i="20"/>
  <c r="F265" i="20"/>
  <c r="G265" i="20"/>
  <c r="E267" i="20"/>
  <c r="F267" i="20"/>
  <c r="G267" i="20"/>
  <c r="E268" i="20"/>
  <c r="F268" i="20"/>
  <c r="G268" i="20"/>
  <c r="E269" i="20"/>
  <c r="F269" i="20"/>
  <c r="G269" i="20"/>
  <c r="F270" i="20"/>
  <c r="G270" i="20"/>
  <c r="E271" i="20"/>
  <c r="F271" i="20"/>
  <c r="G271" i="20"/>
  <c r="E272" i="20"/>
  <c r="F272" i="20"/>
  <c r="G272" i="20"/>
  <c r="E273" i="20"/>
  <c r="F273" i="20"/>
  <c r="G273" i="20"/>
  <c r="E276" i="20"/>
  <c r="F276" i="20"/>
  <c r="G276" i="20"/>
  <c r="E277" i="20"/>
  <c r="F277" i="20"/>
  <c r="G277" i="20"/>
  <c r="E281" i="20"/>
  <c r="F281" i="20"/>
  <c r="G281" i="20"/>
  <c r="E282" i="20"/>
  <c r="F282" i="20"/>
  <c r="G282" i="20"/>
  <c r="G284" i="20"/>
  <c r="E285" i="20"/>
  <c r="F285" i="20"/>
  <c r="G285" i="20"/>
  <c r="E286" i="20"/>
  <c r="F286" i="20"/>
  <c r="G286" i="20"/>
  <c r="G287" i="20"/>
  <c r="E288" i="20"/>
  <c r="F288" i="20"/>
  <c r="G288" i="20"/>
  <c r="E289" i="20"/>
  <c r="F289" i="20"/>
  <c r="G289" i="20"/>
  <c r="E290" i="20"/>
  <c r="F290" i="20"/>
  <c r="G290" i="20"/>
  <c r="E291" i="20"/>
  <c r="F291" i="20"/>
  <c r="G291" i="20"/>
  <c r="E292" i="20"/>
  <c r="F292" i="20"/>
  <c r="G292" i="20"/>
  <c r="E293" i="20"/>
  <c r="F293" i="20"/>
  <c r="G293" i="20"/>
  <c r="E294" i="20"/>
  <c r="F294" i="20"/>
  <c r="G294" i="20"/>
  <c r="E295" i="20"/>
  <c r="F295" i="20"/>
  <c r="G295" i="20"/>
  <c r="E296" i="20"/>
  <c r="F296" i="20"/>
  <c r="G296" i="20"/>
  <c r="E297" i="20"/>
  <c r="F297" i="20"/>
  <c r="G297" i="20"/>
  <c r="E298" i="20"/>
  <c r="F298" i="20"/>
  <c r="G298" i="20"/>
  <c r="E299" i="20"/>
  <c r="F299" i="20"/>
  <c r="G299" i="20"/>
  <c r="E300" i="20"/>
  <c r="F300" i="20"/>
  <c r="G300" i="20"/>
  <c r="E301" i="20"/>
  <c r="F301" i="20"/>
  <c r="G301" i="20"/>
  <c r="E302" i="20"/>
  <c r="F302" i="20"/>
  <c r="G302" i="20"/>
  <c r="E303" i="20"/>
  <c r="F303" i="20"/>
  <c r="G303" i="20"/>
  <c r="E304" i="20"/>
  <c r="G304" i="20"/>
  <c r="E305" i="20"/>
  <c r="F305" i="20"/>
  <c r="G305" i="20"/>
  <c r="E306" i="20"/>
  <c r="F306" i="20"/>
  <c r="G306" i="20"/>
  <c r="E307" i="20"/>
  <c r="F307" i="20"/>
  <c r="G307" i="20"/>
  <c r="E309" i="20"/>
  <c r="F309" i="20"/>
  <c r="G309" i="20"/>
  <c r="E310" i="20"/>
  <c r="F310" i="20"/>
  <c r="G310" i="20"/>
  <c r="E311" i="20"/>
  <c r="F311" i="20"/>
  <c r="G311" i="20"/>
  <c r="E312" i="20"/>
  <c r="F312" i="20"/>
  <c r="G312" i="20"/>
  <c r="H312" i="20" s="1"/>
  <c r="G313" i="20"/>
  <c r="E314" i="20"/>
  <c r="F314" i="20"/>
  <c r="G314" i="20"/>
  <c r="E315" i="20"/>
  <c r="F315" i="20"/>
  <c r="G315" i="20"/>
  <c r="E316" i="20"/>
  <c r="F316" i="20"/>
  <c r="G316" i="20"/>
  <c r="E317" i="20"/>
  <c r="F317" i="20"/>
  <c r="G317" i="20"/>
  <c r="E318" i="20"/>
  <c r="F318" i="20"/>
  <c r="G318" i="20"/>
  <c r="E319" i="20"/>
  <c r="F319" i="20"/>
  <c r="G319" i="20"/>
  <c r="E320" i="20"/>
  <c r="F320" i="20"/>
  <c r="G320" i="20"/>
  <c r="G163" i="19"/>
  <c r="G164" i="19"/>
  <c r="E165" i="19"/>
  <c r="F165" i="19"/>
  <c r="G165" i="19"/>
  <c r="G166" i="19"/>
  <c r="G167" i="19"/>
  <c r="E168" i="19"/>
  <c r="F168" i="19"/>
  <c r="G168" i="19"/>
  <c r="G169" i="19"/>
  <c r="G170" i="19"/>
  <c r="E171" i="19"/>
  <c r="F171" i="19"/>
  <c r="G171" i="19"/>
  <c r="E172" i="19"/>
  <c r="F172" i="19"/>
  <c r="G172" i="19"/>
  <c r="F173" i="19"/>
  <c r="G173" i="19"/>
  <c r="G174" i="19"/>
  <c r="G176" i="19"/>
  <c r="G177" i="19"/>
  <c r="E178" i="19"/>
  <c r="F178" i="19"/>
  <c r="G178" i="19"/>
  <c r="E179" i="19"/>
  <c r="F179" i="19"/>
  <c r="G179" i="19"/>
  <c r="G182" i="19"/>
  <c r="E183" i="19"/>
  <c r="F183" i="19"/>
  <c r="G183" i="19"/>
  <c r="E184" i="19"/>
  <c r="F184" i="19"/>
  <c r="G184" i="19"/>
  <c r="G185" i="19"/>
  <c r="G186" i="19"/>
  <c r="G188" i="19"/>
  <c r="G189" i="19"/>
  <c r="G190" i="19"/>
  <c r="G191" i="19"/>
  <c r="G192" i="19"/>
  <c r="G193" i="19"/>
  <c r="E194" i="19"/>
  <c r="F194" i="19"/>
  <c r="G194" i="19"/>
  <c r="E196" i="19"/>
  <c r="F196" i="19"/>
  <c r="G196" i="19"/>
  <c r="G197" i="19"/>
  <c r="G198" i="19"/>
  <c r="E199" i="19"/>
  <c r="F199" i="19"/>
  <c r="G199" i="19"/>
  <c r="E200" i="19"/>
  <c r="F200" i="19"/>
  <c r="G200" i="19"/>
  <c r="G201" i="19"/>
  <c r="G202" i="19"/>
  <c r="G203" i="19"/>
  <c r="E204" i="19"/>
  <c r="F204" i="19"/>
  <c r="G204" i="19"/>
  <c r="E206" i="19"/>
  <c r="F206" i="19"/>
  <c r="G206" i="19"/>
  <c r="E207" i="19"/>
  <c r="G207" i="19"/>
  <c r="E208" i="19"/>
  <c r="F208" i="19"/>
  <c r="G208" i="19"/>
  <c r="G209" i="19"/>
  <c r="E210" i="19"/>
  <c r="F210" i="19"/>
  <c r="G210" i="19"/>
  <c r="G211" i="19"/>
  <c r="G212" i="19"/>
  <c r="E213" i="19"/>
  <c r="F213" i="19"/>
  <c r="G213" i="19"/>
  <c r="E214" i="19"/>
  <c r="F214" i="19"/>
  <c r="G214" i="19"/>
  <c r="G215" i="19"/>
  <c r="E216" i="19"/>
  <c r="F216" i="19"/>
  <c r="G216" i="19"/>
  <c r="G217" i="19"/>
  <c r="E218" i="19"/>
  <c r="F218" i="19"/>
  <c r="G218" i="19"/>
  <c r="G219" i="19"/>
  <c r="E220" i="19"/>
  <c r="F220" i="19"/>
  <c r="G220" i="19"/>
  <c r="G221" i="19"/>
  <c r="G222" i="19"/>
  <c r="E223" i="19"/>
  <c r="F223" i="19"/>
  <c r="G223" i="19"/>
  <c r="G224" i="19"/>
  <c r="E225" i="19"/>
  <c r="F225" i="19"/>
  <c r="G225" i="19"/>
  <c r="G226" i="19"/>
  <c r="E227" i="19"/>
  <c r="F227" i="19"/>
  <c r="G227" i="19"/>
  <c r="E228" i="19"/>
  <c r="F228" i="19"/>
  <c r="G228" i="19"/>
  <c r="E229" i="19"/>
  <c r="F229" i="19"/>
  <c r="G229" i="19"/>
  <c r="E230" i="19"/>
  <c r="F230" i="19"/>
  <c r="G230" i="19"/>
  <c r="E231" i="19"/>
  <c r="F231" i="19"/>
  <c r="G231" i="19"/>
  <c r="E232" i="19"/>
  <c r="F232" i="19"/>
  <c r="G232" i="19"/>
  <c r="E233" i="19"/>
  <c r="F233" i="19"/>
  <c r="G233" i="19"/>
  <c r="E234" i="19"/>
  <c r="F234" i="19"/>
  <c r="G234" i="19"/>
  <c r="G235" i="19"/>
  <c r="E236" i="19"/>
  <c r="F236" i="19"/>
  <c r="G236" i="19"/>
  <c r="E237" i="19"/>
  <c r="F237" i="19"/>
  <c r="G237" i="19"/>
  <c r="E238" i="19"/>
  <c r="F238" i="19"/>
  <c r="G238" i="19"/>
  <c r="E239" i="19"/>
  <c r="F239" i="19"/>
  <c r="G239" i="19"/>
  <c r="E240" i="19"/>
  <c r="F240" i="19"/>
  <c r="G240" i="19"/>
  <c r="E241" i="19"/>
  <c r="F241" i="19"/>
  <c r="G241" i="19"/>
  <c r="G242" i="19"/>
  <c r="E243" i="19"/>
  <c r="F243" i="19"/>
  <c r="G243" i="19"/>
  <c r="E244" i="19"/>
  <c r="F244" i="19"/>
  <c r="G244" i="19"/>
  <c r="G245" i="19"/>
  <c r="E246" i="19"/>
  <c r="F246" i="19"/>
  <c r="G246" i="19"/>
  <c r="E247" i="19"/>
  <c r="F247" i="19"/>
  <c r="G247" i="19"/>
  <c r="G248" i="19"/>
  <c r="E249" i="19"/>
  <c r="F249" i="19"/>
  <c r="G249" i="19"/>
  <c r="E252" i="19"/>
  <c r="F252" i="19"/>
  <c r="G252" i="19"/>
  <c r="G253" i="19"/>
  <c r="E254" i="19"/>
  <c r="F254" i="19"/>
  <c r="G254" i="19"/>
  <c r="G261" i="19"/>
  <c r="G262" i="19"/>
  <c r="G263" i="19"/>
  <c r="G264" i="19"/>
  <c r="E265" i="19"/>
  <c r="F265" i="19"/>
  <c r="G265" i="19"/>
  <c r="E267" i="19"/>
  <c r="F267" i="19"/>
  <c r="G267" i="19"/>
  <c r="E268" i="19"/>
  <c r="F268" i="19"/>
  <c r="G268" i="19"/>
  <c r="G269" i="19"/>
  <c r="E270" i="19"/>
  <c r="F270" i="19"/>
  <c r="G270" i="19"/>
  <c r="E271" i="19"/>
  <c r="G271" i="19"/>
  <c r="G272" i="19"/>
  <c r="G273" i="19"/>
  <c r="G276" i="19"/>
  <c r="E277" i="19"/>
  <c r="F277" i="19"/>
  <c r="G277" i="19"/>
  <c r="E281" i="19"/>
  <c r="F281" i="19"/>
  <c r="G281" i="19"/>
  <c r="G282" i="19"/>
  <c r="G284" i="19"/>
  <c r="G285" i="19"/>
  <c r="E286" i="19"/>
  <c r="F286" i="19"/>
  <c r="G286" i="19"/>
  <c r="G287" i="19"/>
  <c r="E288" i="19"/>
  <c r="F288" i="19"/>
  <c r="G288" i="19"/>
  <c r="E289" i="19"/>
  <c r="F289" i="19"/>
  <c r="G289" i="19"/>
  <c r="G290" i="19"/>
  <c r="E291" i="19"/>
  <c r="F291" i="19"/>
  <c r="G291" i="19"/>
  <c r="E292" i="19"/>
  <c r="F292" i="19"/>
  <c r="G292" i="19"/>
  <c r="E293" i="19"/>
  <c r="G293" i="19"/>
  <c r="E294" i="19"/>
  <c r="F294" i="19"/>
  <c r="G294" i="19"/>
  <c r="G295" i="19"/>
  <c r="E296" i="19"/>
  <c r="F296" i="19"/>
  <c r="G296" i="19"/>
  <c r="G297" i="19"/>
  <c r="E298" i="19"/>
  <c r="F298" i="19"/>
  <c r="G298" i="19"/>
  <c r="G299" i="19"/>
  <c r="E300" i="19"/>
  <c r="F300" i="19"/>
  <c r="G300" i="19"/>
  <c r="E301" i="19"/>
  <c r="G301" i="19"/>
  <c r="E302" i="19"/>
  <c r="F302" i="19"/>
  <c r="G302" i="19"/>
  <c r="E303" i="19"/>
  <c r="F303" i="19"/>
  <c r="G303" i="19"/>
  <c r="G304" i="19"/>
  <c r="E305" i="19"/>
  <c r="F305" i="19"/>
  <c r="G305" i="19"/>
  <c r="E306" i="19"/>
  <c r="F306" i="19"/>
  <c r="G306" i="19"/>
  <c r="E307" i="19"/>
  <c r="F307" i="19"/>
  <c r="G307" i="19"/>
  <c r="E309" i="19"/>
  <c r="F309" i="19"/>
  <c r="G309" i="19"/>
  <c r="E310" i="19"/>
  <c r="F310" i="19"/>
  <c r="G310" i="19"/>
  <c r="E311" i="19"/>
  <c r="F311" i="19"/>
  <c r="G311" i="19"/>
  <c r="E312" i="19"/>
  <c r="F312" i="19"/>
  <c r="G312" i="19"/>
  <c r="E313" i="19"/>
  <c r="F313" i="19"/>
  <c r="G313" i="19"/>
  <c r="E314" i="19"/>
  <c r="F314" i="19"/>
  <c r="G314" i="19"/>
  <c r="E315" i="19"/>
  <c r="F315" i="19"/>
  <c r="G315" i="19"/>
  <c r="E316" i="19"/>
  <c r="F316" i="19"/>
  <c r="G316" i="19"/>
  <c r="E317" i="19"/>
  <c r="F317" i="19"/>
  <c r="G317" i="19"/>
  <c r="E318" i="19"/>
  <c r="G318" i="19"/>
  <c r="E319" i="19"/>
  <c r="F319" i="19"/>
  <c r="G319" i="19"/>
  <c r="E320" i="19"/>
  <c r="F320" i="19"/>
  <c r="G320" i="19"/>
  <c r="G163" i="18"/>
  <c r="G164" i="18"/>
  <c r="E165" i="18"/>
  <c r="F165" i="18"/>
  <c r="G165" i="18"/>
  <c r="G166" i="18"/>
  <c r="G167" i="18"/>
  <c r="G168" i="18"/>
  <c r="G169" i="18"/>
  <c r="G170" i="18"/>
  <c r="G171" i="18"/>
  <c r="E172" i="18"/>
  <c r="F172" i="18"/>
  <c r="G172" i="18"/>
  <c r="G173" i="18"/>
  <c r="G174" i="18"/>
  <c r="G176" i="18"/>
  <c r="G177" i="18"/>
  <c r="G178" i="18"/>
  <c r="G179" i="18"/>
  <c r="G182" i="18"/>
  <c r="E183" i="18"/>
  <c r="G183" i="18"/>
  <c r="E184" i="18"/>
  <c r="F184" i="18"/>
  <c r="G184" i="18"/>
  <c r="G185" i="18"/>
  <c r="G186" i="18"/>
  <c r="G188" i="18"/>
  <c r="G189" i="18"/>
  <c r="G190" i="18"/>
  <c r="G191" i="18"/>
  <c r="G192" i="18"/>
  <c r="G193" i="18"/>
  <c r="G194" i="18"/>
  <c r="G196" i="18"/>
  <c r="G197" i="18"/>
  <c r="G198" i="18"/>
  <c r="G199" i="18"/>
  <c r="E200" i="18"/>
  <c r="G200" i="18"/>
  <c r="G201" i="18"/>
  <c r="G202" i="18"/>
  <c r="G203" i="18"/>
  <c r="G204" i="18"/>
  <c r="E206" i="18"/>
  <c r="F206" i="18"/>
  <c r="G206" i="18"/>
  <c r="E207" i="18"/>
  <c r="F207" i="18"/>
  <c r="G207" i="18"/>
  <c r="E208" i="18"/>
  <c r="F208" i="18"/>
  <c r="G208" i="18"/>
  <c r="G209" i="18"/>
  <c r="E210" i="18"/>
  <c r="F210" i="18"/>
  <c r="G210" i="18"/>
  <c r="G211" i="18"/>
  <c r="G212" i="18"/>
  <c r="E213" i="18"/>
  <c r="F213" i="18"/>
  <c r="G213" i="18"/>
  <c r="G214" i="18"/>
  <c r="E215" i="18"/>
  <c r="F215" i="18"/>
  <c r="G215" i="18"/>
  <c r="G216" i="18"/>
  <c r="E217" i="18"/>
  <c r="F217" i="18"/>
  <c r="G217" i="18"/>
  <c r="E218" i="18"/>
  <c r="F218" i="18"/>
  <c r="G218" i="18"/>
  <c r="G219" i="18"/>
  <c r="E220" i="18"/>
  <c r="F220" i="18"/>
  <c r="G220" i="18"/>
  <c r="E221" i="18"/>
  <c r="F221" i="18"/>
  <c r="G221" i="18"/>
  <c r="G222" i="18"/>
  <c r="E223" i="18"/>
  <c r="F223" i="18"/>
  <c r="G223" i="18"/>
  <c r="G224" i="18"/>
  <c r="G225" i="18"/>
  <c r="E226" i="18"/>
  <c r="G226" i="18"/>
  <c r="G227" i="18"/>
  <c r="E228" i="18"/>
  <c r="F228" i="18"/>
  <c r="G228" i="18"/>
  <c r="G229" i="18"/>
  <c r="G230" i="18"/>
  <c r="G231" i="18"/>
  <c r="G232" i="18"/>
  <c r="E233" i="18"/>
  <c r="F233" i="18"/>
  <c r="G233" i="18"/>
  <c r="E234" i="18"/>
  <c r="F234" i="18"/>
  <c r="G234" i="18"/>
  <c r="G235" i="18"/>
  <c r="E236" i="18"/>
  <c r="F236" i="18"/>
  <c r="G236" i="18"/>
  <c r="G237" i="18"/>
  <c r="G238" i="18"/>
  <c r="G239" i="18"/>
  <c r="E240" i="18"/>
  <c r="F240" i="18"/>
  <c r="G240" i="18"/>
  <c r="E241" i="18"/>
  <c r="F241" i="18"/>
  <c r="G241" i="18"/>
  <c r="G242" i="18"/>
  <c r="E243" i="18"/>
  <c r="F243" i="18"/>
  <c r="G243" i="18"/>
  <c r="E244" i="18"/>
  <c r="F244" i="18"/>
  <c r="G244" i="18"/>
  <c r="G245" i="18"/>
  <c r="E246" i="18"/>
  <c r="F246" i="18"/>
  <c r="G246" i="18"/>
  <c r="G247" i="18"/>
  <c r="G248" i="18"/>
  <c r="G249" i="18"/>
  <c r="G252" i="18"/>
  <c r="G253" i="18"/>
  <c r="E254" i="18"/>
  <c r="F254" i="18"/>
  <c r="G254" i="18"/>
  <c r="G261" i="18"/>
  <c r="G262" i="18"/>
  <c r="G263" i="18"/>
  <c r="G264" i="18"/>
  <c r="E265" i="18"/>
  <c r="F265" i="18"/>
  <c r="G265" i="18"/>
  <c r="G267" i="18"/>
  <c r="G268" i="18"/>
  <c r="G269" i="18"/>
  <c r="G270" i="18"/>
  <c r="G271" i="18"/>
  <c r="G272" i="18"/>
  <c r="G273" i="18"/>
  <c r="G276" i="18"/>
  <c r="G277" i="18"/>
  <c r="E281" i="18"/>
  <c r="G281" i="18"/>
  <c r="G282" i="18"/>
  <c r="G284" i="18"/>
  <c r="G285" i="18"/>
  <c r="F286" i="18"/>
  <c r="G286" i="18"/>
  <c r="G287" i="18"/>
  <c r="E288" i="18"/>
  <c r="F288" i="18"/>
  <c r="G288" i="18"/>
  <c r="G289" i="18"/>
  <c r="E290" i="18"/>
  <c r="F290" i="18"/>
  <c r="G290" i="18"/>
  <c r="E291" i="18"/>
  <c r="F291" i="18"/>
  <c r="G291" i="18"/>
  <c r="G292" i="18"/>
  <c r="G293" i="18"/>
  <c r="G294" i="18"/>
  <c r="E295" i="18"/>
  <c r="F295" i="18"/>
  <c r="G295" i="18"/>
  <c r="E296" i="18"/>
  <c r="F296" i="18"/>
  <c r="G296" i="18"/>
  <c r="G297" i="18"/>
  <c r="E298" i="18"/>
  <c r="F298" i="18"/>
  <c r="G298" i="18"/>
  <c r="G299" i="18"/>
  <c r="E300" i="18"/>
  <c r="F300" i="18"/>
  <c r="G300" i="18"/>
  <c r="G301" i="18"/>
  <c r="E302" i="18"/>
  <c r="F302" i="18"/>
  <c r="G302" i="18"/>
  <c r="G303" i="18"/>
  <c r="G304" i="18"/>
  <c r="E305" i="18"/>
  <c r="F305" i="18"/>
  <c r="G305" i="18"/>
  <c r="E306" i="18"/>
  <c r="F306" i="18"/>
  <c r="G306" i="18"/>
  <c r="G307" i="18"/>
  <c r="E309" i="18"/>
  <c r="G309" i="18"/>
  <c r="G310" i="18"/>
  <c r="E311" i="18"/>
  <c r="F311" i="18"/>
  <c r="G311" i="18"/>
  <c r="G312" i="18"/>
  <c r="E313" i="18"/>
  <c r="F313" i="18"/>
  <c r="G313" i="18"/>
  <c r="G314" i="18"/>
  <c r="G315" i="18"/>
  <c r="E316" i="18"/>
  <c r="F316" i="18"/>
  <c r="G316" i="18"/>
  <c r="E317" i="18"/>
  <c r="F317" i="18"/>
  <c r="G317" i="18"/>
  <c r="G318" i="18"/>
  <c r="E319" i="18"/>
  <c r="F319" i="18"/>
  <c r="G319" i="18"/>
  <c r="E320" i="18"/>
  <c r="F320" i="18"/>
  <c r="G320" i="18"/>
  <c r="E163" i="17"/>
  <c r="F163" i="17"/>
  <c r="G163" i="17"/>
  <c r="E164" i="17"/>
  <c r="F164" i="17"/>
  <c r="G164" i="17"/>
  <c r="H164" i="17" s="1"/>
  <c r="E165" i="17"/>
  <c r="F165" i="17"/>
  <c r="G165" i="17"/>
  <c r="E166" i="17"/>
  <c r="F166" i="17"/>
  <c r="G166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E174" i="17"/>
  <c r="F174" i="17"/>
  <c r="G174" i="17"/>
  <c r="G176" i="17"/>
  <c r="E177" i="17"/>
  <c r="F177" i="17"/>
  <c r="G177" i="17"/>
  <c r="E178" i="17"/>
  <c r="F178" i="17"/>
  <c r="G178" i="17"/>
  <c r="E179" i="17"/>
  <c r="F179" i="17"/>
  <c r="G179" i="17"/>
  <c r="E182" i="17"/>
  <c r="F182" i="17"/>
  <c r="G182" i="17"/>
  <c r="E183" i="17"/>
  <c r="F183" i="17"/>
  <c r="G183" i="17"/>
  <c r="E184" i="17"/>
  <c r="F184" i="17"/>
  <c r="G184" i="17"/>
  <c r="E185" i="17"/>
  <c r="F185" i="17"/>
  <c r="G185" i="17"/>
  <c r="G186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6" i="17"/>
  <c r="F196" i="17"/>
  <c r="G196" i="17"/>
  <c r="E197" i="17"/>
  <c r="F197" i="17"/>
  <c r="G197" i="17"/>
  <c r="G198" i="17"/>
  <c r="E199" i="17"/>
  <c r="F199" i="17"/>
  <c r="G199" i="17"/>
  <c r="E200" i="17"/>
  <c r="F200" i="17"/>
  <c r="G200" i="17"/>
  <c r="G201" i="17"/>
  <c r="E202" i="17"/>
  <c r="F202" i="17"/>
  <c r="G202" i="17"/>
  <c r="E203" i="17"/>
  <c r="F203" i="17"/>
  <c r="G203" i="17"/>
  <c r="E204" i="17"/>
  <c r="F204" i="17"/>
  <c r="G204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G224" i="17"/>
  <c r="G225" i="17"/>
  <c r="E226" i="17"/>
  <c r="F226" i="17"/>
  <c r="G226" i="17"/>
  <c r="E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G245" i="17"/>
  <c r="E246" i="17"/>
  <c r="F246" i="17"/>
  <c r="G246" i="17"/>
  <c r="E247" i="17"/>
  <c r="F247" i="17"/>
  <c r="G247" i="17"/>
  <c r="G248" i="17"/>
  <c r="E249" i="17"/>
  <c r="F249" i="17"/>
  <c r="G249" i="17"/>
  <c r="E252" i="17"/>
  <c r="F252" i="17"/>
  <c r="G252" i="17"/>
  <c r="G253" i="17"/>
  <c r="E254" i="17"/>
  <c r="F254" i="17"/>
  <c r="G254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6" i="17"/>
  <c r="F276" i="17"/>
  <c r="G276" i="17"/>
  <c r="E277" i="17"/>
  <c r="F277" i="17"/>
  <c r="G277" i="17"/>
  <c r="E281" i="17"/>
  <c r="F281" i="17"/>
  <c r="G281" i="17"/>
  <c r="E282" i="17"/>
  <c r="F282" i="17"/>
  <c r="G282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F297" i="17"/>
  <c r="G297" i="17"/>
  <c r="E298" i="17"/>
  <c r="F298" i="17"/>
  <c r="G298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G304" i="17"/>
  <c r="E305" i="17"/>
  <c r="F305" i="17"/>
  <c r="G305" i="17"/>
  <c r="H305" i="17" s="1"/>
  <c r="E306" i="17"/>
  <c r="F306" i="17"/>
  <c r="G306" i="17"/>
  <c r="E307" i="17"/>
  <c r="F307" i="17"/>
  <c r="G307" i="17"/>
  <c r="E309" i="17"/>
  <c r="F309" i="17"/>
  <c r="G309" i="17"/>
  <c r="E310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163" i="16"/>
  <c r="F163" i="16"/>
  <c r="G163" i="16"/>
  <c r="F164" i="16"/>
  <c r="G164" i="16"/>
  <c r="E165" i="16"/>
  <c r="F165" i="16"/>
  <c r="G165" i="16"/>
  <c r="G166" i="16"/>
  <c r="G167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E174" i="16"/>
  <c r="F174" i="16"/>
  <c r="G174" i="16"/>
  <c r="G176" i="16"/>
  <c r="G177" i="16"/>
  <c r="E178" i="16"/>
  <c r="F178" i="16"/>
  <c r="G178" i="16"/>
  <c r="G179" i="16"/>
  <c r="G182" i="16"/>
  <c r="E183" i="16"/>
  <c r="F183" i="16"/>
  <c r="G183" i="16"/>
  <c r="E184" i="16"/>
  <c r="F184" i="16"/>
  <c r="G184" i="16"/>
  <c r="E185" i="16"/>
  <c r="F185" i="16"/>
  <c r="G185" i="16"/>
  <c r="G186" i="16"/>
  <c r="G188" i="16"/>
  <c r="G189" i="16"/>
  <c r="G190" i="16"/>
  <c r="G191" i="16"/>
  <c r="G192" i="16"/>
  <c r="G193" i="16"/>
  <c r="E194" i="16"/>
  <c r="F194" i="16"/>
  <c r="G194" i="16"/>
  <c r="E196" i="16"/>
  <c r="F196" i="16"/>
  <c r="G196" i="16"/>
  <c r="G197" i="16"/>
  <c r="G198" i="16"/>
  <c r="E199" i="16"/>
  <c r="F199" i="16"/>
  <c r="G199" i="16"/>
  <c r="E200" i="16"/>
  <c r="F200" i="16"/>
  <c r="G200" i="16"/>
  <c r="G201" i="16"/>
  <c r="G202" i="16"/>
  <c r="E203" i="16"/>
  <c r="F203" i="16"/>
  <c r="G203" i="16"/>
  <c r="E204" i="16"/>
  <c r="F204" i="16"/>
  <c r="G204" i="16"/>
  <c r="E206" i="16"/>
  <c r="F206" i="16"/>
  <c r="G206" i="16"/>
  <c r="E207" i="16"/>
  <c r="F207" i="16"/>
  <c r="G207" i="16"/>
  <c r="E208" i="16"/>
  <c r="F208" i="16"/>
  <c r="G208" i="16"/>
  <c r="E209" i="16"/>
  <c r="G209" i="16"/>
  <c r="E210" i="16"/>
  <c r="F210" i="16"/>
  <c r="G210" i="16"/>
  <c r="E211" i="16"/>
  <c r="F211" i="16"/>
  <c r="G211" i="16"/>
  <c r="G212" i="16"/>
  <c r="E213" i="16"/>
  <c r="F213" i="16"/>
  <c r="G213" i="16"/>
  <c r="E214" i="16"/>
  <c r="F214" i="16"/>
  <c r="G214" i="16"/>
  <c r="F215" i="16"/>
  <c r="G215" i="16"/>
  <c r="E216" i="16"/>
  <c r="F216" i="16"/>
  <c r="G216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G245" i="16"/>
  <c r="E246" i="16"/>
  <c r="F246" i="16"/>
  <c r="G246" i="16"/>
  <c r="G247" i="16"/>
  <c r="G248" i="16"/>
  <c r="E249" i="16"/>
  <c r="F249" i="16"/>
  <c r="G249" i="16"/>
  <c r="E252" i="16"/>
  <c r="F252" i="16"/>
  <c r="G252" i="16"/>
  <c r="G253" i="16"/>
  <c r="E254" i="16"/>
  <c r="F254" i="16"/>
  <c r="G254" i="16"/>
  <c r="G261" i="16"/>
  <c r="G262" i="16"/>
  <c r="E263" i="16"/>
  <c r="F263" i="16"/>
  <c r="G263" i="16"/>
  <c r="G264" i="16"/>
  <c r="E265" i="16"/>
  <c r="F265" i="16"/>
  <c r="G265" i="16"/>
  <c r="H265" i="16" s="1"/>
  <c r="E267" i="16"/>
  <c r="F267" i="16"/>
  <c r="G267" i="16"/>
  <c r="E268" i="16"/>
  <c r="F268" i="16"/>
  <c r="G268" i="16"/>
  <c r="E269" i="16"/>
  <c r="F269" i="16"/>
  <c r="G269" i="16"/>
  <c r="F270" i="16"/>
  <c r="G270" i="16"/>
  <c r="E271" i="16"/>
  <c r="G271" i="16"/>
  <c r="G272" i="16"/>
  <c r="G273" i="16"/>
  <c r="G276" i="16"/>
  <c r="E277" i="16"/>
  <c r="F277" i="16"/>
  <c r="G277" i="16"/>
  <c r="G281" i="16"/>
  <c r="G282" i="16"/>
  <c r="G284" i="16"/>
  <c r="E285" i="16"/>
  <c r="F285" i="16"/>
  <c r="G285" i="16"/>
  <c r="E286" i="16"/>
  <c r="F286" i="16"/>
  <c r="G286" i="16"/>
  <c r="G287" i="16"/>
  <c r="E288" i="16"/>
  <c r="F288" i="16"/>
  <c r="G288" i="16"/>
  <c r="E289" i="16"/>
  <c r="F289" i="16"/>
  <c r="G289" i="16"/>
  <c r="G290" i="16"/>
  <c r="E291" i="16"/>
  <c r="F291" i="16"/>
  <c r="G291" i="16"/>
  <c r="E292" i="16"/>
  <c r="F292" i="16"/>
  <c r="G292" i="16"/>
  <c r="G293" i="16"/>
  <c r="E294" i="16"/>
  <c r="F294" i="16"/>
  <c r="G294" i="16"/>
  <c r="E295" i="16"/>
  <c r="F295" i="16"/>
  <c r="G295" i="16"/>
  <c r="E296" i="16"/>
  <c r="F296" i="16"/>
  <c r="G296" i="16"/>
  <c r="G297" i="16"/>
  <c r="E298" i="16"/>
  <c r="F298" i="16"/>
  <c r="G298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G318" i="16"/>
  <c r="E319" i="16"/>
  <c r="F319" i="16"/>
  <c r="G319" i="16"/>
  <c r="E320" i="16"/>
  <c r="F320" i="16"/>
  <c r="G320" i="16"/>
  <c r="E163" i="15"/>
  <c r="F163" i="15"/>
  <c r="G163" i="15"/>
  <c r="G164" i="15"/>
  <c r="E165" i="15"/>
  <c r="F165" i="15"/>
  <c r="G165" i="15"/>
  <c r="F166" i="15"/>
  <c r="G166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E173" i="15"/>
  <c r="F173" i="15"/>
  <c r="G173" i="15"/>
  <c r="E174" i="15"/>
  <c r="G174" i="15"/>
  <c r="G176" i="15"/>
  <c r="E177" i="15"/>
  <c r="F177" i="15"/>
  <c r="G177" i="15"/>
  <c r="E178" i="15"/>
  <c r="F178" i="15"/>
  <c r="G178" i="15"/>
  <c r="E179" i="15"/>
  <c r="F179" i="15"/>
  <c r="G179" i="15"/>
  <c r="G182" i="15"/>
  <c r="E183" i="15"/>
  <c r="F183" i="15"/>
  <c r="G183" i="15"/>
  <c r="E184" i="15"/>
  <c r="F184" i="15"/>
  <c r="G184" i="15"/>
  <c r="G185" i="15"/>
  <c r="G186" i="15"/>
  <c r="G188" i="15"/>
  <c r="G189" i="15"/>
  <c r="G190" i="15"/>
  <c r="G191" i="15"/>
  <c r="G192" i="15"/>
  <c r="E193" i="15"/>
  <c r="F193" i="15"/>
  <c r="G193" i="15"/>
  <c r="E194" i="15"/>
  <c r="F194" i="15"/>
  <c r="G194" i="15"/>
  <c r="E196" i="15"/>
  <c r="F196" i="15"/>
  <c r="G196" i="15"/>
  <c r="E197" i="15"/>
  <c r="F197" i="15"/>
  <c r="G197" i="15"/>
  <c r="G198" i="15"/>
  <c r="E199" i="15"/>
  <c r="F199" i="15"/>
  <c r="G199" i="15"/>
  <c r="E200" i="15"/>
  <c r="G200" i="15"/>
  <c r="G201" i="15"/>
  <c r="E202" i="15"/>
  <c r="G202" i="15"/>
  <c r="E203" i="15"/>
  <c r="G203" i="15"/>
  <c r="E204" i="15"/>
  <c r="G204" i="15"/>
  <c r="E206" i="15"/>
  <c r="F206" i="15"/>
  <c r="G206" i="15"/>
  <c r="E207" i="15"/>
  <c r="F207" i="15"/>
  <c r="G207" i="15"/>
  <c r="E208" i="15"/>
  <c r="F208" i="15"/>
  <c r="G208" i="15"/>
  <c r="E209" i="15"/>
  <c r="G209" i="15"/>
  <c r="E210" i="15"/>
  <c r="F210" i="15"/>
  <c r="G210" i="15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G223" i="15"/>
  <c r="G224" i="15"/>
  <c r="G225" i="15"/>
  <c r="G226" i="15"/>
  <c r="E227" i="15"/>
  <c r="F227" i="15"/>
  <c r="G227" i="15"/>
  <c r="E228" i="15"/>
  <c r="G228" i="15"/>
  <c r="E229" i="15"/>
  <c r="G229" i="15"/>
  <c r="E230" i="15"/>
  <c r="F230" i="15"/>
  <c r="G230" i="15"/>
  <c r="E231" i="15"/>
  <c r="G231" i="15"/>
  <c r="F232" i="15"/>
  <c r="G232" i="15"/>
  <c r="G233" i="15"/>
  <c r="E234" i="15"/>
  <c r="F234" i="15"/>
  <c r="G234" i="15"/>
  <c r="H234" i="15" s="1"/>
  <c r="E235" i="15"/>
  <c r="G235" i="15"/>
  <c r="E236" i="15"/>
  <c r="F236" i="15"/>
  <c r="G236" i="15"/>
  <c r="E237" i="15"/>
  <c r="F237" i="15"/>
  <c r="G237" i="15"/>
  <c r="E238" i="15"/>
  <c r="G238" i="15"/>
  <c r="E239" i="15"/>
  <c r="G239" i="15"/>
  <c r="E240" i="15"/>
  <c r="G240" i="15"/>
  <c r="E241" i="15"/>
  <c r="F241" i="15"/>
  <c r="G241" i="15"/>
  <c r="E242" i="15"/>
  <c r="G242" i="15"/>
  <c r="E243" i="15"/>
  <c r="F243" i="15"/>
  <c r="G243" i="15"/>
  <c r="E244" i="15"/>
  <c r="G244" i="15"/>
  <c r="G245" i="15"/>
  <c r="E246" i="15"/>
  <c r="F246" i="15"/>
  <c r="G246" i="15"/>
  <c r="E247" i="15"/>
  <c r="F247" i="15"/>
  <c r="G247" i="15"/>
  <c r="G248" i="15"/>
  <c r="E249" i="15"/>
  <c r="F249" i="15"/>
  <c r="G249" i="15"/>
  <c r="E252" i="15"/>
  <c r="F252" i="15"/>
  <c r="G252" i="15"/>
  <c r="G253" i="15"/>
  <c r="E254" i="15"/>
  <c r="F254" i="15"/>
  <c r="G254" i="15"/>
  <c r="E261" i="15"/>
  <c r="F261" i="15"/>
  <c r="G261" i="15"/>
  <c r="G262" i="15"/>
  <c r="G263" i="15"/>
  <c r="G264" i="15"/>
  <c r="E265" i="15"/>
  <c r="F265" i="15"/>
  <c r="G265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F271" i="15"/>
  <c r="G271" i="15"/>
  <c r="G272" i="15"/>
  <c r="E273" i="15"/>
  <c r="F273" i="15"/>
  <c r="G273" i="15"/>
  <c r="F276" i="15"/>
  <c r="G276" i="15"/>
  <c r="E277" i="15"/>
  <c r="F277" i="15"/>
  <c r="G277" i="15"/>
  <c r="E281" i="15"/>
  <c r="F281" i="15"/>
  <c r="G281" i="15"/>
  <c r="E282" i="15"/>
  <c r="F282" i="15"/>
  <c r="G282" i="15"/>
  <c r="G284" i="15"/>
  <c r="E285" i="15"/>
  <c r="F285" i="15"/>
  <c r="G285" i="15"/>
  <c r="E286" i="15"/>
  <c r="F286" i="15"/>
  <c r="G286" i="15"/>
  <c r="G287" i="15"/>
  <c r="E288" i="15"/>
  <c r="F288" i="15"/>
  <c r="G288" i="15"/>
  <c r="E289" i="15"/>
  <c r="F289" i="15"/>
  <c r="G289" i="15"/>
  <c r="E290" i="15"/>
  <c r="F290" i="15"/>
  <c r="G290" i="15"/>
  <c r="E291" i="15"/>
  <c r="F291" i="15"/>
  <c r="G291" i="15"/>
  <c r="E292" i="15"/>
  <c r="F292" i="15"/>
  <c r="G292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H311" i="15" s="1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G317" i="15"/>
  <c r="E318" i="15"/>
  <c r="G318" i="15"/>
  <c r="E319" i="15"/>
  <c r="G319" i="15"/>
  <c r="E320" i="15"/>
  <c r="G320" i="15"/>
  <c r="G163" i="14"/>
  <c r="G164" i="14"/>
  <c r="E165" i="14"/>
  <c r="F165" i="14"/>
  <c r="G165" i="14"/>
  <c r="G166" i="14"/>
  <c r="G167" i="14"/>
  <c r="G168" i="14"/>
  <c r="G169" i="14"/>
  <c r="G170" i="14"/>
  <c r="E171" i="14"/>
  <c r="F171" i="14"/>
  <c r="G171" i="14"/>
  <c r="E172" i="14"/>
  <c r="F172" i="14"/>
  <c r="G172" i="14"/>
  <c r="E173" i="14"/>
  <c r="F173" i="14"/>
  <c r="G173" i="14"/>
  <c r="G174" i="14"/>
  <c r="G176" i="14"/>
  <c r="G177" i="14"/>
  <c r="E178" i="14"/>
  <c r="F178" i="14"/>
  <c r="G178" i="14"/>
  <c r="E179" i="14"/>
  <c r="F179" i="14"/>
  <c r="G179" i="14"/>
  <c r="G182" i="14"/>
  <c r="G183" i="14"/>
  <c r="E184" i="14"/>
  <c r="F184" i="14"/>
  <c r="G184" i="14"/>
  <c r="G185" i="14"/>
  <c r="G186" i="14"/>
  <c r="G188" i="14"/>
  <c r="G189" i="14"/>
  <c r="G190" i="14"/>
  <c r="G191" i="14"/>
  <c r="G192" i="14"/>
  <c r="G193" i="14"/>
  <c r="E194" i="14"/>
  <c r="F194" i="14"/>
  <c r="G194" i="14"/>
  <c r="E196" i="14"/>
  <c r="F196" i="14"/>
  <c r="G196" i="14"/>
  <c r="G197" i="14"/>
  <c r="G198" i="14"/>
  <c r="G199" i="14"/>
  <c r="E200" i="14"/>
  <c r="F200" i="14"/>
  <c r="G200" i="14"/>
  <c r="G201" i="14"/>
  <c r="G202" i="14"/>
  <c r="G203" i="14"/>
  <c r="G204" i="14"/>
  <c r="E206" i="14"/>
  <c r="F206" i="14"/>
  <c r="G206" i="14"/>
  <c r="E207" i="14"/>
  <c r="F207" i="14"/>
  <c r="G207" i="14"/>
  <c r="E208" i="14"/>
  <c r="F208" i="14"/>
  <c r="G208" i="14"/>
  <c r="E209" i="14"/>
  <c r="F209" i="14"/>
  <c r="G209" i="14"/>
  <c r="E210" i="14"/>
  <c r="F210" i="14"/>
  <c r="G210" i="14"/>
  <c r="G211" i="14"/>
  <c r="G212" i="14"/>
  <c r="E213" i="14"/>
  <c r="F213" i="14"/>
  <c r="G213" i="14"/>
  <c r="G214" i="14"/>
  <c r="G215" i="14"/>
  <c r="G216" i="14"/>
  <c r="G217" i="14"/>
  <c r="E218" i="14"/>
  <c r="F218" i="14"/>
  <c r="G218" i="14"/>
  <c r="H218" i="14" s="1"/>
  <c r="G219" i="14"/>
  <c r="E220" i="14"/>
  <c r="F220" i="14"/>
  <c r="G220" i="14"/>
  <c r="H220" i="14" s="1"/>
  <c r="E221" i="14"/>
  <c r="F221" i="14"/>
  <c r="G221" i="14"/>
  <c r="G222" i="14"/>
  <c r="E223" i="14"/>
  <c r="F223" i="14"/>
  <c r="G223" i="14"/>
  <c r="G224" i="14"/>
  <c r="E225" i="14"/>
  <c r="F225" i="14"/>
  <c r="G225" i="14"/>
  <c r="G226" i="14"/>
  <c r="G227" i="14"/>
  <c r="E228" i="14"/>
  <c r="F228" i="14"/>
  <c r="G228" i="14"/>
  <c r="E229" i="14"/>
  <c r="F229" i="14"/>
  <c r="G229" i="14"/>
  <c r="E230" i="14"/>
  <c r="G230" i="14"/>
  <c r="E231" i="14"/>
  <c r="F231" i="14"/>
  <c r="G231" i="14"/>
  <c r="G232" i="14"/>
  <c r="E233" i="14"/>
  <c r="F233" i="14"/>
  <c r="G233" i="14"/>
  <c r="G234" i="14"/>
  <c r="G235" i="14"/>
  <c r="E236" i="14"/>
  <c r="G236" i="14"/>
  <c r="E237" i="14"/>
  <c r="F237" i="14"/>
  <c r="G237" i="14"/>
  <c r="E238" i="14"/>
  <c r="F238" i="14"/>
  <c r="G238" i="14"/>
  <c r="E239" i="14"/>
  <c r="F239" i="14"/>
  <c r="G239" i="14"/>
  <c r="E240" i="14"/>
  <c r="F240" i="14"/>
  <c r="G240" i="14"/>
  <c r="E241" i="14"/>
  <c r="F241" i="14"/>
  <c r="G241" i="14"/>
  <c r="G242" i="14"/>
  <c r="E243" i="14"/>
  <c r="F243" i="14"/>
  <c r="G243" i="14"/>
  <c r="E244" i="14"/>
  <c r="F244" i="14"/>
  <c r="G244" i="14"/>
  <c r="G245" i="14"/>
  <c r="G246" i="14"/>
  <c r="G247" i="14"/>
  <c r="G248" i="14"/>
  <c r="E249" i="14"/>
  <c r="F249" i="14"/>
  <c r="G249" i="14"/>
  <c r="E252" i="14"/>
  <c r="F252" i="14"/>
  <c r="G252" i="14"/>
  <c r="G253" i="14"/>
  <c r="E254" i="14"/>
  <c r="F254" i="14"/>
  <c r="G254" i="14"/>
  <c r="G261" i="14"/>
  <c r="G262" i="14"/>
  <c r="G263" i="14"/>
  <c r="G264" i="14"/>
  <c r="E265" i="14"/>
  <c r="F265" i="14"/>
  <c r="G265" i="14"/>
  <c r="E267" i="14"/>
  <c r="F267" i="14"/>
  <c r="G267" i="14"/>
  <c r="E268" i="14"/>
  <c r="F268" i="14"/>
  <c r="G268" i="14"/>
  <c r="G269" i="14"/>
  <c r="G270" i="14"/>
  <c r="E271" i="14"/>
  <c r="F271" i="14"/>
  <c r="G271" i="14"/>
  <c r="G272" i="14"/>
  <c r="G273" i="14"/>
  <c r="G276" i="14"/>
  <c r="G277" i="14"/>
  <c r="E281" i="14"/>
  <c r="F281" i="14"/>
  <c r="G281" i="14"/>
  <c r="G282" i="14"/>
  <c r="G284" i="14"/>
  <c r="E285" i="14"/>
  <c r="F285" i="14"/>
  <c r="G285" i="14"/>
  <c r="E286" i="14"/>
  <c r="G286" i="14"/>
  <c r="G287" i="14"/>
  <c r="E288" i="14"/>
  <c r="F288" i="14"/>
  <c r="G288" i="14"/>
  <c r="E289" i="14"/>
  <c r="F289" i="14"/>
  <c r="G289" i="14"/>
  <c r="E290" i="14"/>
  <c r="F290" i="14"/>
  <c r="G290" i="14"/>
  <c r="E291" i="14"/>
  <c r="F291" i="14"/>
  <c r="G291" i="14"/>
  <c r="E292" i="14"/>
  <c r="F292" i="14"/>
  <c r="G292" i="14"/>
  <c r="G293" i="14"/>
  <c r="G294" i="14"/>
  <c r="E295" i="14"/>
  <c r="G295" i="14"/>
  <c r="E296" i="14"/>
  <c r="F296" i="14"/>
  <c r="G296" i="14"/>
  <c r="G297" i="14"/>
  <c r="G298" i="14"/>
  <c r="G299" i="14"/>
  <c r="E300" i="14"/>
  <c r="F300" i="14"/>
  <c r="G300" i="14"/>
  <c r="E301" i="14"/>
  <c r="F301" i="14"/>
  <c r="G301" i="14"/>
  <c r="E302" i="14"/>
  <c r="F302" i="14"/>
  <c r="G302" i="14"/>
  <c r="E303" i="14"/>
  <c r="F303" i="14"/>
  <c r="G303" i="14"/>
  <c r="G304" i="14"/>
  <c r="E305" i="14"/>
  <c r="F305" i="14"/>
  <c r="G305" i="14"/>
  <c r="E306" i="14"/>
  <c r="F306" i="14"/>
  <c r="G306" i="14"/>
  <c r="E307" i="14"/>
  <c r="F307" i="14"/>
  <c r="G307" i="14"/>
  <c r="E309" i="14"/>
  <c r="F309" i="14"/>
  <c r="G309" i="14"/>
  <c r="E310" i="14"/>
  <c r="F310" i="14"/>
  <c r="G310" i="14"/>
  <c r="E311" i="14"/>
  <c r="F311" i="14"/>
  <c r="G311" i="14"/>
  <c r="E312" i="14"/>
  <c r="F312" i="14"/>
  <c r="G312" i="14"/>
  <c r="E313" i="14"/>
  <c r="F313" i="14"/>
  <c r="G313" i="14"/>
  <c r="E314" i="14"/>
  <c r="F314" i="14"/>
  <c r="G314" i="14"/>
  <c r="E315" i="14"/>
  <c r="F315" i="14"/>
  <c r="G315" i="14"/>
  <c r="E316" i="14"/>
  <c r="F316" i="14"/>
  <c r="G316" i="14"/>
  <c r="E317" i="14"/>
  <c r="F317" i="14"/>
  <c r="G317" i="14"/>
  <c r="G318" i="14"/>
  <c r="E319" i="14"/>
  <c r="F319" i="14"/>
  <c r="G319" i="14"/>
  <c r="E320" i="14"/>
  <c r="F320" i="14"/>
  <c r="G320" i="14"/>
  <c r="G163" i="13"/>
  <c r="G164" i="13"/>
  <c r="E165" i="13"/>
  <c r="F165" i="13"/>
  <c r="G165" i="13"/>
  <c r="G166" i="13"/>
  <c r="G167" i="13"/>
  <c r="G168" i="13"/>
  <c r="G169" i="13"/>
  <c r="G170" i="13"/>
  <c r="E171" i="13"/>
  <c r="F171" i="13"/>
  <c r="G171" i="13"/>
  <c r="E172" i="13"/>
  <c r="F172" i="13"/>
  <c r="G172" i="13"/>
  <c r="E173" i="13"/>
  <c r="G173" i="13"/>
  <c r="E174" i="13"/>
  <c r="G174" i="13"/>
  <c r="G176" i="13"/>
  <c r="F177" i="13"/>
  <c r="G177" i="13"/>
  <c r="E178" i="13"/>
  <c r="F178" i="13"/>
  <c r="G178" i="13"/>
  <c r="E179" i="13"/>
  <c r="F179" i="13"/>
  <c r="G179" i="13"/>
  <c r="G182" i="13"/>
  <c r="E183" i="13"/>
  <c r="F183" i="13"/>
  <c r="G183" i="13"/>
  <c r="E184" i="13"/>
  <c r="F184" i="13"/>
  <c r="G184" i="13"/>
  <c r="E185" i="13"/>
  <c r="F185" i="13"/>
  <c r="G185" i="13"/>
  <c r="G186" i="13"/>
  <c r="G188" i="13"/>
  <c r="G189" i="13"/>
  <c r="G190" i="13"/>
  <c r="G191" i="13"/>
  <c r="G192" i="13"/>
  <c r="E193" i="13"/>
  <c r="G193" i="13"/>
  <c r="E194" i="13"/>
  <c r="F194" i="13"/>
  <c r="G194" i="13"/>
  <c r="E196" i="13"/>
  <c r="F196" i="13"/>
  <c r="G196" i="13"/>
  <c r="E197" i="13"/>
  <c r="F197" i="13"/>
  <c r="G197" i="13"/>
  <c r="G198" i="13"/>
  <c r="E199" i="13"/>
  <c r="F199" i="13"/>
  <c r="G199" i="13"/>
  <c r="E200" i="13"/>
  <c r="F200" i="13"/>
  <c r="G200" i="13"/>
  <c r="G201" i="13"/>
  <c r="G202" i="13"/>
  <c r="G203" i="13"/>
  <c r="G204" i="13"/>
  <c r="E206" i="13"/>
  <c r="F206" i="13"/>
  <c r="G206" i="13"/>
  <c r="E207" i="13"/>
  <c r="F207" i="13"/>
  <c r="G207" i="13"/>
  <c r="G208" i="13"/>
  <c r="E209" i="13"/>
  <c r="G209" i="13"/>
  <c r="G210" i="13"/>
  <c r="G211" i="13"/>
  <c r="G212" i="13"/>
  <c r="G213" i="13"/>
  <c r="E214" i="13"/>
  <c r="G214" i="13"/>
  <c r="E215" i="13"/>
  <c r="G215" i="13"/>
  <c r="E216" i="13"/>
  <c r="G216" i="13"/>
  <c r="E217" i="13"/>
  <c r="G217" i="13"/>
  <c r="E218" i="13"/>
  <c r="F218" i="13"/>
  <c r="G218" i="13"/>
  <c r="E219" i="13"/>
  <c r="G219" i="13"/>
  <c r="E220" i="13"/>
  <c r="F220" i="13"/>
  <c r="G220" i="13"/>
  <c r="E221" i="13"/>
  <c r="G221" i="13"/>
  <c r="G222" i="13"/>
  <c r="E223" i="13"/>
  <c r="F223" i="13"/>
  <c r="G223" i="13"/>
  <c r="G224" i="13"/>
  <c r="G225" i="13"/>
  <c r="G226" i="13"/>
  <c r="E227" i="13"/>
  <c r="G227" i="13"/>
  <c r="E228" i="13"/>
  <c r="F228" i="13"/>
  <c r="G228" i="13"/>
  <c r="E229" i="13"/>
  <c r="F229" i="13"/>
  <c r="G229" i="13"/>
  <c r="E230" i="13"/>
  <c r="G230" i="13"/>
  <c r="E231" i="13"/>
  <c r="F231" i="13"/>
  <c r="G231" i="13"/>
  <c r="E232" i="13"/>
  <c r="F232" i="13"/>
  <c r="G232" i="13"/>
  <c r="E233" i="13"/>
  <c r="F233" i="13"/>
  <c r="G233" i="13"/>
  <c r="E234" i="13"/>
  <c r="F234" i="13"/>
  <c r="G234" i="13"/>
  <c r="E235" i="13"/>
  <c r="F235" i="13"/>
  <c r="G235" i="13"/>
  <c r="E236" i="13"/>
  <c r="F236" i="13"/>
  <c r="G236" i="13"/>
  <c r="E237" i="13"/>
  <c r="F237" i="13"/>
  <c r="G237" i="13"/>
  <c r="G238" i="13"/>
  <c r="E239" i="13"/>
  <c r="F239" i="13"/>
  <c r="G239" i="13"/>
  <c r="E240" i="13"/>
  <c r="F240" i="13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E246" i="13"/>
  <c r="F246" i="13"/>
  <c r="G246" i="13"/>
  <c r="G247" i="13"/>
  <c r="G248" i="13"/>
  <c r="E249" i="13"/>
  <c r="F249" i="13"/>
  <c r="G249" i="13"/>
  <c r="E252" i="13"/>
  <c r="F252" i="13"/>
  <c r="G252" i="13"/>
  <c r="G253" i="13"/>
  <c r="E254" i="13"/>
  <c r="F254" i="13"/>
  <c r="G254" i="13"/>
  <c r="G261" i="13"/>
  <c r="G262" i="13"/>
  <c r="G263" i="13"/>
  <c r="G264" i="13"/>
  <c r="E265" i="13"/>
  <c r="F265" i="13"/>
  <c r="G265" i="13"/>
  <c r="E267" i="13"/>
  <c r="F267" i="13"/>
  <c r="G267" i="13"/>
  <c r="E268" i="13"/>
  <c r="G268" i="13"/>
  <c r="E269" i="13"/>
  <c r="G269" i="13"/>
  <c r="E270" i="13"/>
  <c r="F270" i="13"/>
  <c r="G270" i="13"/>
  <c r="E271" i="13"/>
  <c r="F271" i="13"/>
  <c r="G271" i="13"/>
  <c r="G272" i="13"/>
  <c r="G273" i="13"/>
  <c r="G276" i="13"/>
  <c r="E277" i="13"/>
  <c r="F277" i="13"/>
  <c r="G277" i="13"/>
  <c r="E281" i="13"/>
  <c r="F281" i="13"/>
  <c r="G281" i="13"/>
  <c r="G282" i="13"/>
  <c r="G284" i="13"/>
  <c r="E285" i="13"/>
  <c r="F285" i="13"/>
  <c r="G285" i="13"/>
  <c r="E286" i="13"/>
  <c r="F286" i="13"/>
  <c r="G286" i="13"/>
  <c r="G287" i="13"/>
  <c r="E288" i="13"/>
  <c r="G288" i="13"/>
  <c r="E289" i="13"/>
  <c r="F289" i="13"/>
  <c r="G289" i="13"/>
  <c r="G290" i="13"/>
  <c r="E291" i="13"/>
  <c r="F291" i="13"/>
  <c r="G291" i="13"/>
  <c r="E292" i="13"/>
  <c r="F292" i="13"/>
  <c r="G292" i="13"/>
  <c r="E293" i="13"/>
  <c r="G293" i="13"/>
  <c r="E294" i="13"/>
  <c r="F294" i="13"/>
  <c r="G294" i="13"/>
  <c r="E295" i="13"/>
  <c r="F295" i="13"/>
  <c r="G295" i="13"/>
  <c r="E296" i="13"/>
  <c r="G296" i="13"/>
  <c r="E297" i="13"/>
  <c r="F297" i="13"/>
  <c r="G297" i="13"/>
  <c r="E298" i="13"/>
  <c r="F298" i="13"/>
  <c r="G298" i="13"/>
  <c r="G299" i="13"/>
  <c r="E300" i="13"/>
  <c r="F300" i="13"/>
  <c r="G300" i="13"/>
  <c r="E301" i="13"/>
  <c r="G301" i="13"/>
  <c r="E302" i="13"/>
  <c r="F302" i="13"/>
  <c r="G302" i="13"/>
  <c r="G303" i="13"/>
  <c r="E304" i="13"/>
  <c r="F304" i="13"/>
  <c r="G304" i="13"/>
  <c r="H304" i="13" s="1"/>
  <c r="E305" i="13"/>
  <c r="F305" i="13"/>
  <c r="G305" i="13"/>
  <c r="E306" i="13"/>
  <c r="F306" i="13"/>
  <c r="G306" i="13"/>
  <c r="E307" i="13"/>
  <c r="F307" i="13"/>
  <c r="G307" i="13"/>
  <c r="E309" i="13"/>
  <c r="G309" i="13"/>
  <c r="E310" i="13"/>
  <c r="F310" i="13"/>
  <c r="G310" i="13"/>
  <c r="E311" i="13"/>
  <c r="F311" i="13"/>
  <c r="G311" i="13"/>
  <c r="E312" i="13"/>
  <c r="F312" i="13"/>
  <c r="G312" i="13"/>
  <c r="E313" i="13"/>
  <c r="F313" i="13"/>
  <c r="G313" i="13"/>
  <c r="E314" i="13"/>
  <c r="F314" i="13"/>
  <c r="G314" i="13"/>
  <c r="E315" i="13"/>
  <c r="F315" i="13"/>
  <c r="G315" i="13"/>
  <c r="E316" i="13"/>
  <c r="F316" i="13"/>
  <c r="G316" i="13"/>
  <c r="E317" i="13"/>
  <c r="F317" i="13"/>
  <c r="G317" i="13"/>
  <c r="F318" i="13"/>
  <c r="G318" i="13"/>
  <c r="E319" i="13"/>
  <c r="F319" i="13"/>
  <c r="G319" i="13"/>
  <c r="E320" i="13"/>
  <c r="F320" i="13"/>
  <c r="G320" i="13"/>
  <c r="G163" i="12"/>
  <c r="G164" i="12"/>
  <c r="E165" i="12"/>
  <c r="F165" i="12"/>
  <c r="G165" i="12"/>
  <c r="G166" i="12"/>
  <c r="G167" i="12"/>
  <c r="G168" i="12"/>
  <c r="G169" i="12"/>
  <c r="G170" i="12"/>
  <c r="E171" i="12"/>
  <c r="F171" i="12"/>
  <c r="G171" i="12"/>
  <c r="E172" i="12"/>
  <c r="F172" i="12"/>
  <c r="G172" i="12"/>
  <c r="E173" i="12"/>
  <c r="F173" i="12"/>
  <c r="G173" i="12"/>
  <c r="G174" i="12"/>
  <c r="G176" i="12"/>
  <c r="G177" i="12"/>
  <c r="E178" i="12"/>
  <c r="F178" i="12"/>
  <c r="G178" i="12"/>
  <c r="E179" i="12"/>
  <c r="F179" i="12"/>
  <c r="G179" i="12"/>
  <c r="G182" i="12"/>
  <c r="E183" i="12"/>
  <c r="F183" i="12"/>
  <c r="G183" i="12"/>
  <c r="E184" i="12"/>
  <c r="F184" i="12"/>
  <c r="G184" i="12"/>
  <c r="G185" i="12"/>
  <c r="G186" i="12"/>
  <c r="G188" i="12"/>
  <c r="G189" i="12"/>
  <c r="G190" i="12"/>
  <c r="G191" i="12"/>
  <c r="G192" i="12"/>
  <c r="G193" i="12"/>
  <c r="E194" i="12"/>
  <c r="F194" i="12"/>
  <c r="G194" i="12"/>
  <c r="E196" i="12"/>
  <c r="G196" i="12"/>
  <c r="G197" i="12"/>
  <c r="G198" i="12"/>
  <c r="E199" i="12"/>
  <c r="G199" i="12"/>
  <c r="E200" i="12"/>
  <c r="F200" i="12"/>
  <c r="G200" i="12"/>
  <c r="G201" i="12"/>
  <c r="G202" i="12"/>
  <c r="G203" i="12"/>
  <c r="E204" i="12"/>
  <c r="F204" i="12"/>
  <c r="G204" i="12"/>
  <c r="E206" i="12"/>
  <c r="F206" i="12"/>
  <c r="G206" i="12"/>
  <c r="E207" i="12"/>
  <c r="F207" i="12"/>
  <c r="G207" i="12"/>
  <c r="E208" i="12"/>
  <c r="F208" i="12"/>
  <c r="G208" i="12"/>
  <c r="E209" i="12"/>
  <c r="F209" i="12"/>
  <c r="G209" i="12"/>
  <c r="E210" i="12"/>
  <c r="F210" i="12"/>
  <c r="G210" i="12"/>
  <c r="G211" i="12"/>
  <c r="G212" i="12"/>
  <c r="E213" i="12"/>
  <c r="F213" i="12"/>
  <c r="G213" i="12"/>
  <c r="G214" i="12"/>
  <c r="G215" i="12"/>
  <c r="G216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G222" i="12"/>
  <c r="E223" i="12"/>
  <c r="F223" i="12"/>
  <c r="G223" i="12"/>
  <c r="G224" i="12"/>
  <c r="G225" i="12"/>
  <c r="G226" i="12"/>
  <c r="E227" i="12"/>
  <c r="F227" i="12"/>
  <c r="G227" i="12"/>
  <c r="E228" i="12"/>
  <c r="F228" i="12"/>
  <c r="G228" i="12"/>
  <c r="G229" i="12"/>
  <c r="G230" i="12"/>
  <c r="E231" i="12"/>
  <c r="F231" i="12"/>
  <c r="G231" i="12"/>
  <c r="G232" i="12"/>
  <c r="E233" i="12"/>
  <c r="F233" i="12"/>
  <c r="G233" i="12"/>
  <c r="E234" i="12"/>
  <c r="F234" i="12"/>
  <c r="G234" i="12"/>
  <c r="E235" i="12"/>
  <c r="F235" i="12"/>
  <c r="G235" i="12"/>
  <c r="E236" i="12"/>
  <c r="F236" i="12"/>
  <c r="G236" i="12"/>
  <c r="E237" i="12"/>
  <c r="F237" i="12"/>
  <c r="G237" i="12"/>
  <c r="E238" i="12"/>
  <c r="F238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G245" i="12"/>
  <c r="E246" i="12"/>
  <c r="F246" i="12"/>
  <c r="G246" i="12"/>
  <c r="E247" i="12"/>
  <c r="F247" i="12"/>
  <c r="G247" i="12"/>
  <c r="G248" i="12"/>
  <c r="G249" i="12"/>
  <c r="E252" i="12"/>
  <c r="F252" i="12"/>
  <c r="G252" i="12"/>
  <c r="G253" i="12"/>
  <c r="E254" i="12"/>
  <c r="F254" i="12"/>
  <c r="G254" i="12"/>
  <c r="G261" i="12"/>
  <c r="G262" i="12"/>
  <c r="G263" i="12"/>
  <c r="G264" i="12"/>
  <c r="E265" i="12"/>
  <c r="F265" i="12"/>
  <c r="G265" i="12"/>
  <c r="E267" i="12"/>
  <c r="F267" i="12"/>
  <c r="G267" i="12"/>
  <c r="E268" i="12"/>
  <c r="F268" i="12"/>
  <c r="G268" i="12"/>
  <c r="G269" i="12"/>
  <c r="G270" i="12"/>
  <c r="G271" i="12"/>
  <c r="G272" i="12"/>
  <c r="G273" i="12"/>
  <c r="G276" i="12"/>
  <c r="E277" i="12"/>
  <c r="F277" i="12"/>
  <c r="G277" i="12"/>
  <c r="E281" i="12"/>
  <c r="G281" i="12"/>
  <c r="G282" i="12"/>
  <c r="G284" i="12"/>
  <c r="G285" i="12"/>
  <c r="E286" i="12"/>
  <c r="F286" i="12"/>
  <c r="G286" i="12"/>
  <c r="G287" i="12"/>
  <c r="E288" i="12"/>
  <c r="F288" i="12"/>
  <c r="G288" i="12"/>
  <c r="F289" i="12"/>
  <c r="G289" i="12"/>
  <c r="E290" i="12"/>
  <c r="F290" i="12"/>
  <c r="G290" i="12"/>
  <c r="E291" i="12"/>
  <c r="F291" i="12"/>
  <c r="G291" i="12"/>
  <c r="E292" i="12"/>
  <c r="F292" i="12"/>
  <c r="G292" i="12"/>
  <c r="G293" i="12"/>
  <c r="E294" i="12"/>
  <c r="F294" i="12"/>
  <c r="G294" i="12"/>
  <c r="E295" i="12"/>
  <c r="F295" i="12"/>
  <c r="G295" i="12"/>
  <c r="E296" i="12"/>
  <c r="F296" i="12"/>
  <c r="G296" i="12"/>
  <c r="G297" i="12"/>
  <c r="E298" i="12"/>
  <c r="F298" i="12"/>
  <c r="G298" i="12"/>
  <c r="G299" i="12"/>
  <c r="E300" i="12"/>
  <c r="F300" i="12"/>
  <c r="G300" i="12"/>
  <c r="G301" i="12"/>
  <c r="E302" i="12"/>
  <c r="G302" i="12"/>
  <c r="E303" i="12"/>
  <c r="F303" i="12"/>
  <c r="G303" i="12"/>
  <c r="G304" i="12"/>
  <c r="E305" i="12"/>
  <c r="F305" i="12"/>
  <c r="G305" i="12"/>
  <c r="E306" i="12"/>
  <c r="F306" i="12"/>
  <c r="G306" i="12"/>
  <c r="E307" i="12"/>
  <c r="F307" i="12"/>
  <c r="G307" i="12"/>
  <c r="E309" i="12"/>
  <c r="F309" i="12"/>
  <c r="G309" i="12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G163" i="11"/>
  <c r="G164" i="11"/>
  <c r="E165" i="11"/>
  <c r="F165" i="11"/>
  <c r="G165" i="11"/>
  <c r="G166" i="11"/>
  <c r="G167" i="11"/>
  <c r="E168" i="11"/>
  <c r="F168" i="11"/>
  <c r="G168" i="11"/>
  <c r="G169" i="11"/>
  <c r="G170" i="11"/>
  <c r="E171" i="11"/>
  <c r="F171" i="11"/>
  <c r="G171" i="11"/>
  <c r="E172" i="11"/>
  <c r="F172" i="11"/>
  <c r="G172" i="11"/>
  <c r="G173" i="11"/>
  <c r="G174" i="11"/>
  <c r="G176" i="11"/>
  <c r="G177" i="11"/>
  <c r="E178" i="11"/>
  <c r="F178" i="11"/>
  <c r="G178" i="11"/>
  <c r="E179" i="11"/>
  <c r="F179" i="11"/>
  <c r="G179" i="11"/>
  <c r="G182" i="11"/>
  <c r="E183" i="11"/>
  <c r="G183" i="11"/>
  <c r="E184" i="11"/>
  <c r="F184" i="11"/>
  <c r="G184" i="11"/>
  <c r="G185" i="11"/>
  <c r="G186" i="11"/>
  <c r="G188" i="11"/>
  <c r="G189" i="11"/>
  <c r="G190" i="11"/>
  <c r="G191" i="11"/>
  <c r="G192" i="11"/>
  <c r="G193" i="11"/>
  <c r="E194" i="11"/>
  <c r="F194" i="11"/>
  <c r="G194" i="11"/>
  <c r="G196" i="11"/>
  <c r="G197" i="11"/>
  <c r="G198" i="11"/>
  <c r="G199" i="11"/>
  <c r="E200" i="11"/>
  <c r="F200" i="11"/>
  <c r="G200" i="11"/>
  <c r="G201" i="11"/>
  <c r="G202" i="11"/>
  <c r="G203" i="11"/>
  <c r="G204" i="11"/>
  <c r="E206" i="11"/>
  <c r="F206" i="11"/>
  <c r="G206" i="11"/>
  <c r="E207" i="11"/>
  <c r="F207" i="11"/>
  <c r="G207" i="11"/>
  <c r="E208" i="11"/>
  <c r="F208" i="11"/>
  <c r="G208" i="11"/>
  <c r="G209" i="11"/>
  <c r="E210" i="11"/>
  <c r="F210" i="11"/>
  <c r="G210" i="11"/>
  <c r="G211" i="11"/>
  <c r="G212" i="11"/>
  <c r="E213" i="11"/>
  <c r="F213" i="11"/>
  <c r="G213" i="11"/>
  <c r="G214" i="11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G219" i="11"/>
  <c r="E220" i="11"/>
  <c r="F220" i="11"/>
  <c r="G220" i="11"/>
  <c r="E221" i="11"/>
  <c r="F221" i="11"/>
  <c r="G221" i="11"/>
  <c r="G222" i="11"/>
  <c r="E223" i="11"/>
  <c r="F223" i="11"/>
  <c r="G223" i="11"/>
  <c r="G224" i="11"/>
  <c r="G225" i="11"/>
  <c r="E226" i="11"/>
  <c r="F226" i="11"/>
  <c r="G226" i="11"/>
  <c r="G227" i="11"/>
  <c r="E228" i="11"/>
  <c r="F228" i="11"/>
  <c r="G228" i="11"/>
  <c r="E229" i="11"/>
  <c r="F229" i="11"/>
  <c r="G229" i="11"/>
  <c r="G230" i="11"/>
  <c r="G231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F237" i="11"/>
  <c r="G237" i="11"/>
  <c r="E238" i="11"/>
  <c r="F238" i="11"/>
  <c r="G238" i="11"/>
  <c r="E239" i="11"/>
  <c r="F239" i="11"/>
  <c r="G239" i="11"/>
  <c r="E240" i="11"/>
  <c r="F240" i="11"/>
  <c r="G240" i="11"/>
  <c r="E241" i="11"/>
  <c r="F241" i="11"/>
  <c r="G241" i="11"/>
  <c r="E242" i="11"/>
  <c r="G242" i="11"/>
  <c r="E243" i="11"/>
  <c r="F243" i="11"/>
  <c r="G243" i="11"/>
  <c r="E244" i="11"/>
  <c r="F244" i="11"/>
  <c r="G244" i="11"/>
  <c r="G245" i="11"/>
  <c r="E246" i="11"/>
  <c r="F246" i="11"/>
  <c r="G246" i="11"/>
  <c r="G247" i="11"/>
  <c r="G248" i="11"/>
  <c r="E249" i="11"/>
  <c r="F249" i="11"/>
  <c r="G249" i="11"/>
  <c r="E252" i="11"/>
  <c r="F252" i="11"/>
  <c r="G252" i="11"/>
  <c r="G253" i="11"/>
  <c r="E254" i="11"/>
  <c r="F254" i="11"/>
  <c r="G254" i="11"/>
  <c r="G261" i="11"/>
  <c r="G262" i="11"/>
  <c r="G263" i="11"/>
  <c r="G264" i="11"/>
  <c r="E265" i="11"/>
  <c r="F265" i="11"/>
  <c r="G265" i="11"/>
  <c r="E267" i="11"/>
  <c r="F267" i="11"/>
  <c r="G267" i="11"/>
  <c r="E268" i="11"/>
  <c r="F268" i="11"/>
  <c r="G268" i="11"/>
  <c r="G269" i="11"/>
  <c r="G270" i="11"/>
  <c r="E271" i="11"/>
  <c r="F271" i="11"/>
  <c r="G271" i="11"/>
  <c r="G272" i="11"/>
  <c r="G273" i="11"/>
  <c r="G276" i="11"/>
  <c r="E277" i="11"/>
  <c r="F277" i="11"/>
  <c r="G277" i="11"/>
  <c r="E281" i="11"/>
  <c r="F281" i="11"/>
  <c r="G281" i="11"/>
  <c r="G282" i="11"/>
  <c r="G284" i="11"/>
  <c r="F285" i="11"/>
  <c r="G285" i="11"/>
  <c r="E286" i="11"/>
  <c r="F286" i="11"/>
  <c r="G286" i="11"/>
  <c r="G287" i="11"/>
  <c r="G288" i="11"/>
  <c r="G289" i="11"/>
  <c r="G290" i="11"/>
  <c r="E291" i="11"/>
  <c r="F291" i="11"/>
  <c r="G291" i="11"/>
  <c r="E292" i="11"/>
  <c r="F292" i="11"/>
  <c r="G292" i="11"/>
  <c r="G293" i="11"/>
  <c r="G294" i="11"/>
  <c r="E295" i="11"/>
  <c r="F295" i="11"/>
  <c r="G295" i="11"/>
  <c r="E296" i="11"/>
  <c r="F296" i="11"/>
  <c r="G296" i="11"/>
  <c r="G297" i="11"/>
  <c r="E298" i="11"/>
  <c r="F298" i="11"/>
  <c r="G298" i="11"/>
  <c r="G299" i="11"/>
  <c r="E300" i="11"/>
  <c r="F300" i="11"/>
  <c r="G300" i="11"/>
  <c r="G301" i="11"/>
  <c r="E302" i="11"/>
  <c r="F302" i="11"/>
  <c r="G302" i="11"/>
  <c r="G303" i="11"/>
  <c r="G304" i="11"/>
  <c r="E305" i="11"/>
  <c r="F305" i="11"/>
  <c r="G305" i="11"/>
  <c r="E306" i="11"/>
  <c r="F306" i="11"/>
  <c r="G306" i="11"/>
  <c r="F307" i="11"/>
  <c r="G307" i="11"/>
  <c r="E309" i="11"/>
  <c r="F309" i="11"/>
  <c r="G309" i="11"/>
  <c r="E310" i="11"/>
  <c r="F310" i="11"/>
  <c r="G310" i="11"/>
  <c r="E311" i="11"/>
  <c r="F311" i="11"/>
  <c r="G311" i="11"/>
  <c r="E312" i="11"/>
  <c r="F312" i="11"/>
  <c r="G312" i="11"/>
  <c r="E313" i="11"/>
  <c r="F313" i="11"/>
  <c r="G313" i="11"/>
  <c r="E314" i="11"/>
  <c r="F314" i="11"/>
  <c r="G314" i="11"/>
  <c r="E315" i="11"/>
  <c r="F315" i="11"/>
  <c r="G315" i="11"/>
  <c r="E316" i="11"/>
  <c r="F316" i="11"/>
  <c r="G316" i="11"/>
  <c r="E317" i="11"/>
  <c r="F317" i="11"/>
  <c r="G317" i="11"/>
  <c r="G318" i="11"/>
  <c r="E319" i="11"/>
  <c r="F319" i="11"/>
  <c r="G319" i="11"/>
  <c r="E320" i="11"/>
  <c r="F320" i="11"/>
  <c r="G320" i="11"/>
  <c r="G163" i="10"/>
  <c r="G164" i="10"/>
  <c r="E165" i="10"/>
  <c r="F165" i="10"/>
  <c r="G165" i="10"/>
  <c r="G166" i="10"/>
  <c r="G167" i="10"/>
  <c r="F168" i="10"/>
  <c r="G168" i="10"/>
  <c r="G169" i="10"/>
  <c r="G170" i="10"/>
  <c r="E171" i="10"/>
  <c r="F171" i="10"/>
  <c r="G171" i="10"/>
  <c r="G172" i="10"/>
  <c r="G173" i="10"/>
  <c r="G174" i="10"/>
  <c r="G176" i="10"/>
  <c r="G177" i="10"/>
  <c r="E178" i="10"/>
  <c r="F178" i="10"/>
  <c r="G178" i="10"/>
  <c r="E179" i="10"/>
  <c r="F179" i="10"/>
  <c r="G179" i="10"/>
  <c r="G182" i="10"/>
  <c r="G183" i="10"/>
  <c r="E184" i="10"/>
  <c r="F184" i="10"/>
  <c r="G184" i="10"/>
  <c r="G185" i="10"/>
  <c r="G186" i="10"/>
  <c r="G188" i="10"/>
  <c r="G189" i="10"/>
  <c r="G190" i="10"/>
  <c r="G191" i="10"/>
  <c r="G192" i="10"/>
  <c r="G193" i="10"/>
  <c r="E194" i="10"/>
  <c r="F194" i="10"/>
  <c r="G194" i="10"/>
  <c r="E196" i="10"/>
  <c r="F196" i="10"/>
  <c r="G196" i="10"/>
  <c r="G197" i="10"/>
  <c r="G198" i="10"/>
  <c r="E199" i="10"/>
  <c r="F199" i="10"/>
  <c r="G199" i="10"/>
  <c r="E200" i="10"/>
  <c r="F200" i="10"/>
  <c r="G200" i="10"/>
  <c r="G201" i="10"/>
  <c r="G202" i="10"/>
  <c r="G203" i="10"/>
  <c r="E204" i="10"/>
  <c r="F204" i="10"/>
  <c r="G204" i="10"/>
  <c r="E206" i="10"/>
  <c r="F206" i="10"/>
  <c r="G206" i="10"/>
  <c r="E207" i="10"/>
  <c r="F207" i="10"/>
  <c r="G207" i="10"/>
  <c r="E208" i="10"/>
  <c r="F208" i="10"/>
  <c r="G208" i="10"/>
  <c r="E209" i="10"/>
  <c r="F209" i="10"/>
  <c r="G209" i="10"/>
  <c r="E210" i="10"/>
  <c r="F210" i="10"/>
  <c r="G210" i="10"/>
  <c r="E211" i="10"/>
  <c r="F211" i="10"/>
  <c r="G211" i="10"/>
  <c r="G212" i="10"/>
  <c r="G213" i="10"/>
  <c r="E214" i="10"/>
  <c r="F214" i="10"/>
  <c r="G214" i="10"/>
  <c r="G215" i="10"/>
  <c r="G216" i="10"/>
  <c r="G217" i="10"/>
  <c r="E218" i="10"/>
  <c r="F218" i="10"/>
  <c r="G218" i="10"/>
  <c r="G219" i="10"/>
  <c r="E220" i="10"/>
  <c r="F220" i="10"/>
  <c r="G220" i="10"/>
  <c r="E221" i="10"/>
  <c r="F221" i="10"/>
  <c r="G221" i="10"/>
  <c r="G222" i="10"/>
  <c r="E223" i="10"/>
  <c r="F223" i="10"/>
  <c r="G223" i="10"/>
  <c r="G224" i="10"/>
  <c r="E225" i="10"/>
  <c r="F225" i="10"/>
  <c r="G225" i="10"/>
  <c r="F226" i="10"/>
  <c r="G226" i="10"/>
  <c r="E227" i="10"/>
  <c r="G227" i="10"/>
  <c r="E228" i="10"/>
  <c r="F228" i="10"/>
  <c r="G228" i="10"/>
  <c r="E229" i="10"/>
  <c r="F229" i="10"/>
  <c r="G229" i="10"/>
  <c r="G230" i="10"/>
  <c r="E231" i="10"/>
  <c r="F231" i="10"/>
  <c r="G231" i="10"/>
  <c r="G232" i="10"/>
  <c r="E233" i="10"/>
  <c r="F233" i="10"/>
  <c r="G233" i="10"/>
  <c r="E234" i="10"/>
  <c r="F234" i="10"/>
  <c r="G234" i="10"/>
  <c r="E235" i="10"/>
  <c r="F235" i="10"/>
  <c r="G235" i="10"/>
  <c r="G236" i="10"/>
  <c r="E237" i="10"/>
  <c r="F237" i="10"/>
  <c r="G237" i="10"/>
  <c r="E238" i="10"/>
  <c r="F238" i="10"/>
  <c r="G238" i="10"/>
  <c r="E239" i="10"/>
  <c r="F239" i="10"/>
  <c r="G239" i="10"/>
  <c r="E240" i="10"/>
  <c r="F240" i="10"/>
  <c r="G240" i="10"/>
  <c r="E241" i="10"/>
  <c r="F241" i="10"/>
  <c r="G241" i="10"/>
  <c r="G242" i="10"/>
  <c r="E243" i="10"/>
  <c r="F243" i="10"/>
  <c r="G243" i="10"/>
  <c r="E244" i="10"/>
  <c r="F244" i="10"/>
  <c r="G244" i="10"/>
  <c r="G245" i="10"/>
  <c r="G246" i="10"/>
  <c r="G247" i="10"/>
  <c r="G248" i="10"/>
  <c r="G249" i="10"/>
  <c r="E252" i="10"/>
  <c r="F252" i="10"/>
  <c r="G252" i="10"/>
  <c r="G253" i="10"/>
  <c r="E254" i="10"/>
  <c r="F254" i="10"/>
  <c r="G254" i="10"/>
  <c r="G261" i="10"/>
  <c r="G262" i="10"/>
  <c r="G263" i="10"/>
  <c r="G264" i="10"/>
  <c r="E265" i="10"/>
  <c r="F265" i="10"/>
  <c r="G265" i="10"/>
  <c r="E267" i="10"/>
  <c r="F267" i="10"/>
  <c r="G267" i="10"/>
  <c r="E268" i="10"/>
  <c r="G268" i="10"/>
  <c r="G269" i="10"/>
  <c r="G270" i="10"/>
  <c r="G271" i="10"/>
  <c r="G272" i="10"/>
  <c r="G273" i="10"/>
  <c r="G276" i="10"/>
  <c r="E277" i="10"/>
  <c r="F277" i="10"/>
  <c r="G277" i="10"/>
  <c r="E281" i="10"/>
  <c r="G281" i="10"/>
  <c r="G282" i="10"/>
  <c r="G284" i="10"/>
  <c r="E285" i="10"/>
  <c r="F285" i="10"/>
  <c r="G285" i="10"/>
  <c r="E286" i="10"/>
  <c r="F286" i="10"/>
  <c r="G286" i="10"/>
  <c r="G287" i="10"/>
  <c r="E288" i="10"/>
  <c r="F288" i="10"/>
  <c r="G288" i="10"/>
  <c r="E289" i="10"/>
  <c r="F289" i="10"/>
  <c r="G289" i="10"/>
  <c r="E290" i="10"/>
  <c r="F290" i="10"/>
  <c r="G290" i="10"/>
  <c r="E291" i="10"/>
  <c r="F291" i="10"/>
  <c r="G291" i="10"/>
  <c r="E292" i="10"/>
  <c r="F292" i="10"/>
  <c r="G292" i="10"/>
  <c r="G293" i="10"/>
  <c r="E294" i="10"/>
  <c r="G294" i="10"/>
  <c r="G295" i="10"/>
  <c r="E296" i="10"/>
  <c r="F296" i="10"/>
  <c r="G296" i="10"/>
  <c r="G297" i="10"/>
  <c r="E298" i="10"/>
  <c r="F298" i="10"/>
  <c r="G298" i="10"/>
  <c r="G299" i="10"/>
  <c r="E300" i="10"/>
  <c r="G300" i="10"/>
  <c r="G301" i="10"/>
  <c r="E302" i="10"/>
  <c r="F302" i="10"/>
  <c r="G302" i="10"/>
  <c r="E303" i="10"/>
  <c r="F303" i="10"/>
  <c r="G303" i="10"/>
  <c r="G304" i="10"/>
  <c r="E305" i="10"/>
  <c r="F305" i="10"/>
  <c r="G305" i="10"/>
  <c r="E306" i="10"/>
  <c r="F306" i="10"/>
  <c r="G306" i="10"/>
  <c r="G307" i="10"/>
  <c r="E309" i="10"/>
  <c r="F309" i="10"/>
  <c r="G309" i="10"/>
  <c r="E310" i="10"/>
  <c r="F310" i="10"/>
  <c r="G310" i="10"/>
  <c r="F311" i="10"/>
  <c r="G311" i="10"/>
  <c r="E312" i="10"/>
  <c r="F312" i="10"/>
  <c r="G312" i="10"/>
  <c r="G313" i="10"/>
  <c r="E314" i="10"/>
  <c r="F314" i="10"/>
  <c r="G314" i="10"/>
  <c r="E315" i="10"/>
  <c r="G315" i="10"/>
  <c r="E316" i="10"/>
  <c r="F316" i="10"/>
  <c r="G316" i="10"/>
  <c r="E317" i="10"/>
  <c r="F317" i="10"/>
  <c r="G317" i="10"/>
  <c r="F318" i="10"/>
  <c r="G318" i="10"/>
  <c r="E319" i="10"/>
  <c r="F319" i="10"/>
  <c r="G319" i="10"/>
  <c r="E320" i="10"/>
  <c r="F320" i="10"/>
  <c r="G320" i="10"/>
  <c r="G163" i="9"/>
  <c r="G164" i="9"/>
  <c r="E165" i="9"/>
  <c r="F165" i="9"/>
  <c r="G165" i="9"/>
  <c r="G166" i="9"/>
  <c r="G167" i="9"/>
  <c r="E168" i="9"/>
  <c r="F168" i="9"/>
  <c r="G168" i="9"/>
  <c r="G169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E176" i="9"/>
  <c r="F176" i="9"/>
  <c r="G176" i="9"/>
  <c r="E177" i="9"/>
  <c r="F177" i="9"/>
  <c r="G177" i="9"/>
  <c r="E178" i="9"/>
  <c r="F178" i="9"/>
  <c r="G178" i="9"/>
  <c r="E179" i="9"/>
  <c r="F179" i="9"/>
  <c r="G179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G186" i="9"/>
  <c r="G188" i="9"/>
  <c r="E189" i="9"/>
  <c r="F189" i="9"/>
  <c r="G189" i="9"/>
  <c r="G190" i="9"/>
  <c r="G191" i="9"/>
  <c r="G192" i="9"/>
  <c r="E193" i="9"/>
  <c r="F193" i="9"/>
  <c r="G193" i="9"/>
  <c r="E194" i="9"/>
  <c r="F194" i="9"/>
  <c r="G194" i="9"/>
  <c r="E196" i="9"/>
  <c r="F196" i="9"/>
  <c r="G196" i="9"/>
  <c r="E197" i="9"/>
  <c r="F197" i="9"/>
  <c r="G197" i="9"/>
  <c r="G198" i="9"/>
  <c r="E199" i="9"/>
  <c r="F199" i="9"/>
  <c r="G199" i="9"/>
  <c r="E200" i="9"/>
  <c r="F200" i="9"/>
  <c r="G200" i="9"/>
  <c r="G201" i="9"/>
  <c r="G202" i="9"/>
  <c r="G203" i="9"/>
  <c r="E204" i="9"/>
  <c r="F204" i="9"/>
  <c r="G204" i="9"/>
  <c r="E206" i="9"/>
  <c r="F206" i="9"/>
  <c r="G206" i="9"/>
  <c r="E207" i="9"/>
  <c r="F207" i="9"/>
  <c r="G207" i="9"/>
  <c r="G208" i="9"/>
  <c r="E209" i="9"/>
  <c r="F209" i="9"/>
  <c r="G209" i="9"/>
  <c r="E210" i="9"/>
  <c r="F210" i="9"/>
  <c r="G210" i="9"/>
  <c r="G211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G222" i="9"/>
  <c r="E223" i="9"/>
  <c r="F223" i="9"/>
  <c r="G223" i="9"/>
  <c r="G224" i="9"/>
  <c r="G225" i="9"/>
  <c r="G226" i="9"/>
  <c r="G227" i="9"/>
  <c r="E228" i="9"/>
  <c r="F228" i="9"/>
  <c r="G228" i="9"/>
  <c r="E229" i="9"/>
  <c r="F229" i="9"/>
  <c r="G229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G245" i="9"/>
  <c r="E246" i="9"/>
  <c r="F246" i="9"/>
  <c r="G246" i="9"/>
  <c r="G247" i="9"/>
  <c r="G248" i="9"/>
  <c r="E249" i="9"/>
  <c r="F249" i="9"/>
  <c r="G249" i="9"/>
  <c r="E252" i="9"/>
  <c r="F252" i="9"/>
  <c r="G252" i="9"/>
  <c r="G253" i="9"/>
  <c r="E254" i="9"/>
  <c r="F254" i="9"/>
  <c r="G254" i="9"/>
  <c r="G261" i="9"/>
  <c r="G262" i="9"/>
  <c r="G263" i="9"/>
  <c r="G264" i="9"/>
  <c r="E265" i="9"/>
  <c r="F265" i="9"/>
  <c r="G265" i="9"/>
  <c r="E267" i="9"/>
  <c r="F267" i="9"/>
  <c r="G267" i="9"/>
  <c r="E268" i="9"/>
  <c r="F268" i="9"/>
  <c r="G268" i="9"/>
  <c r="G269" i="9"/>
  <c r="E270" i="9"/>
  <c r="F270" i="9"/>
  <c r="G270" i="9"/>
  <c r="E271" i="9"/>
  <c r="F271" i="9"/>
  <c r="G271" i="9"/>
  <c r="G272" i="9"/>
  <c r="E273" i="9"/>
  <c r="F273" i="9"/>
  <c r="G273" i="9"/>
  <c r="G276" i="9"/>
  <c r="E277" i="9"/>
  <c r="F277" i="9"/>
  <c r="G277" i="9"/>
  <c r="E281" i="9"/>
  <c r="F281" i="9"/>
  <c r="G281" i="9"/>
  <c r="G282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G288" i="9"/>
  <c r="E289" i="9"/>
  <c r="F289" i="9"/>
  <c r="G289" i="9"/>
  <c r="G290" i="9"/>
  <c r="E291" i="9"/>
  <c r="F291" i="9"/>
  <c r="G291" i="9"/>
  <c r="E292" i="9"/>
  <c r="F292" i="9"/>
  <c r="G292" i="9"/>
  <c r="G293" i="9"/>
  <c r="E294" i="9"/>
  <c r="F294" i="9"/>
  <c r="G294" i="9"/>
  <c r="E295" i="9"/>
  <c r="F295" i="9"/>
  <c r="G295" i="9"/>
  <c r="E296" i="9"/>
  <c r="F296" i="9"/>
  <c r="G296" i="9"/>
  <c r="G297" i="9"/>
  <c r="E298" i="9"/>
  <c r="F298" i="9"/>
  <c r="G298" i="9"/>
  <c r="E299" i="9"/>
  <c r="F299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G318" i="9"/>
  <c r="E319" i="9"/>
  <c r="F319" i="9"/>
  <c r="G319" i="9"/>
  <c r="E320" i="9"/>
  <c r="F320" i="9"/>
  <c r="G320" i="9"/>
  <c r="G163" i="8"/>
  <c r="G164" i="8"/>
  <c r="E165" i="8"/>
  <c r="F165" i="8"/>
  <c r="G165" i="8"/>
  <c r="G166" i="8"/>
  <c r="G167" i="8"/>
  <c r="G168" i="8"/>
  <c r="G169" i="8"/>
  <c r="E170" i="8"/>
  <c r="G170" i="8"/>
  <c r="E171" i="8"/>
  <c r="F171" i="8"/>
  <c r="G171" i="8"/>
  <c r="E172" i="8"/>
  <c r="F172" i="8"/>
  <c r="G172" i="8"/>
  <c r="E173" i="8"/>
  <c r="F173" i="8"/>
  <c r="G173" i="8"/>
  <c r="G174" i="8"/>
  <c r="G176" i="8"/>
  <c r="G177" i="8"/>
  <c r="G178" i="8"/>
  <c r="E179" i="8"/>
  <c r="F179" i="8"/>
  <c r="G179" i="8"/>
  <c r="G182" i="8"/>
  <c r="E183" i="8"/>
  <c r="F183" i="8"/>
  <c r="G183" i="8"/>
  <c r="E184" i="8"/>
  <c r="F184" i="8"/>
  <c r="G184" i="8"/>
  <c r="E185" i="8"/>
  <c r="F185" i="8"/>
  <c r="G185" i="8"/>
  <c r="G186" i="8"/>
  <c r="G188" i="8"/>
  <c r="G189" i="8"/>
  <c r="G190" i="8"/>
  <c r="G191" i="8"/>
  <c r="G192" i="8"/>
  <c r="E193" i="8"/>
  <c r="F193" i="8"/>
  <c r="G193" i="8"/>
  <c r="E194" i="8"/>
  <c r="F194" i="8"/>
  <c r="G194" i="8"/>
  <c r="G196" i="8"/>
  <c r="G197" i="8"/>
  <c r="G198" i="8"/>
  <c r="E199" i="8"/>
  <c r="F199" i="8"/>
  <c r="G199" i="8"/>
  <c r="E200" i="8"/>
  <c r="F200" i="8"/>
  <c r="G200" i="8"/>
  <c r="G201" i="8"/>
  <c r="G202" i="8"/>
  <c r="E203" i="8"/>
  <c r="F203" i="8"/>
  <c r="G203" i="8"/>
  <c r="E204" i="8"/>
  <c r="F204" i="8"/>
  <c r="G204" i="8"/>
  <c r="E206" i="8"/>
  <c r="F206" i="8"/>
  <c r="G206" i="8"/>
  <c r="E207" i="8"/>
  <c r="F207" i="8"/>
  <c r="G207" i="8"/>
  <c r="E208" i="8"/>
  <c r="F208" i="8"/>
  <c r="G208" i="8"/>
  <c r="G209" i="8"/>
  <c r="E210" i="8"/>
  <c r="F210" i="8"/>
  <c r="G210" i="8"/>
  <c r="G211" i="8"/>
  <c r="G212" i="8"/>
  <c r="G213" i="8"/>
  <c r="G214" i="8"/>
  <c r="G215" i="8"/>
  <c r="E216" i="8"/>
  <c r="G216" i="8"/>
  <c r="G217" i="8"/>
  <c r="E218" i="8"/>
  <c r="F218" i="8"/>
  <c r="G218" i="8"/>
  <c r="E219" i="8"/>
  <c r="G219" i="8"/>
  <c r="E220" i="8"/>
  <c r="F220" i="8"/>
  <c r="G220" i="8"/>
  <c r="E221" i="8"/>
  <c r="F221" i="8"/>
  <c r="G221" i="8"/>
  <c r="E222" i="8"/>
  <c r="F222" i="8"/>
  <c r="G222" i="8"/>
  <c r="E223" i="8"/>
  <c r="F223" i="8"/>
  <c r="G223" i="8"/>
  <c r="G224" i="8"/>
  <c r="G225" i="8"/>
  <c r="E226" i="8"/>
  <c r="F226" i="8"/>
  <c r="G226" i="8"/>
  <c r="F227" i="8"/>
  <c r="G227" i="8"/>
  <c r="E228" i="8"/>
  <c r="F228" i="8"/>
  <c r="G228" i="8"/>
  <c r="E229" i="8"/>
  <c r="F229" i="8"/>
  <c r="G229" i="8"/>
  <c r="E230" i="8"/>
  <c r="G230" i="8"/>
  <c r="E231" i="8"/>
  <c r="F231" i="8"/>
  <c r="G231" i="8"/>
  <c r="E232" i="8"/>
  <c r="F232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E238" i="8"/>
  <c r="F238" i="8"/>
  <c r="G238" i="8"/>
  <c r="E239" i="8"/>
  <c r="F239" i="8"/>
  <c r="G239" i="8"/>
  <c r="E240" i="8"/>
  <c r="F240" i="8"/>
  <c r="G240" i="8"/>
  <c r="E241" i="8"/>
  <c r="F241" i="8"/>
  <c r="G241" i="8"/>
  <c r="G242" i="8"/>
  <c r="E243" i="8"/>
  <c r="F243" i="8"/>
  <c r="G243" i="8"/>
  <c r="E244" i="8"/>
  <c r="F244" i="8"/>
  <c r="G244" i="8"/>
  <c r="G245" i="8"/>
  <c r="E246" i="8"/>
  <c r="F246" i="8"/>
  <c r="G246" i="8"/>
  <c r="G247" i="8"/>
  <c r="G248" i="8"/>
  <c r="E249" i="8"/>
  <c r="F249" i="8"/>
  <c r="G249" i="8"/>
  <c r="E252" i="8"/>
  <c r="F252" i="8"/>
  <c r="G252" i="8"/>
  <c r="G253" i="8"/>
  <c r="E254" i="8"/>
  <c r="F254" i="8"/>
  <c r="G254" i="8"/>
  <c r="G261" i="8"/>
  <c r="G262" i="8"/>
  <c r="G263" i="8"/>
  <c r="G264" i="8"/>
  <c r="E265" i="8"/>
  <c r="F265" i="8"/>
  <c r="G265" i="8"/>
  <c r="E267" i="8"/>
  <c r="F267" i="8"/>
  <c r="G267" i="8"/>
  <c r="G268" i="8"/>
  <c r="F269" i="8"/>
  <c r="G269" i="8"/>
  <c r="G270" i="8"/>
  <c r="G271" i="8"/>
  <c r="G272" i="8"/>
  <c r="E273" i="8"/>
  <c r="F273" i="8"/>
  <c r="G273" i="8"/>
  <c r="G276" i="8"/>
  <c r="E277" i="8"/>
  <c r="F277" i="8"/>
  <c r="G277" i="8"/>
  <c r="E281" i="8"/>
  <c r="F281" i="8"/>
  <c r="G281" i="8"/>
  <c r="E282" i="8"/>
  <c r="F282" i="8"/>
  <c r="G282" i="8"/>
  <c r="G284" i="8"/>
  <c r="E285" i="8"/>
  <c r="G285" i="8"/>
  <c r="E286" i="8"/>
  <c r="F286" i="8"/>
  <c r="G286" i="8"/>
  <c r="G287" i="8"/>
  <c r="G288" i="8"/>
  <c r="E289" i="8"/>
  <c r="F289" i="8"/>
  <c r="G289" i="8"/>
  <c r="E290" i="8"/>
  <c r="F290" i="8"/>
  <c r="G290" i="8"/>
  <c r="E291" i="8"/>
  <c r="F291" i="8"/>
  <c r="G291" i="8"/>
  <c r="E292" i="8"/>
  <c r="F292" i="8"/>
  <c r="G292" i="8"/>
  <c r="G293" i="8"/>
  <c r="E294" i="8"/>
  <c r="F294" i="8"/>
  <c r="G294" i="8"/>
  <c r="G295" i="8"/>
  <c r="E296" i="8"/>
  <c r="F296" i="8"/>
  <c r="G296" i="8"/>
  <c r="G297" i="8"/>
  <c r="E298" i="8"/>
  <c r="F298" i="8"/>
  <c r="G298" i="8"/>
  <c r="G299" i="8"/>
  <c r="E300" i="8"/>
  <c r="G300" i="8"/>
  <c r="E301" i="8"/>
  <c r="G301" i="8"/>
  <c r="E302" i="8"/>
  <c r="F302" i="8"/>
  <c r="G302" i="8"/>
  <c r="E303" i="8"/>
  <c r="F303" i="8"/>
  <c r="G303" i="8"/>
  <c r="G304" i="8"/>
  <c r="E305" i="8"/>
  <c r="F305" i="8"/>
  <c r="G305" i="8"/>
  <c r="E306" i="8"/>
  <c r="F306" i="8"/>
  <c r="G306" i="8"/>
  <c r="E307" i="8"/>
  <c r="F307" i="8"/>
  <c r="G307" i="8"/>
  <c r="E309" i="8"/>
  <c r="F309" i="8"/>
  <c r="G309" i="8"/>
  <c r="E310" i="8"/>
  <c r="F310" i="8"/>
  <c r="G310" i="8"/>
  <c r="E311" i="8"/>
  <c r="F311" i="8"/>
  <c r="G311" i="8"/>
  <c r="E312" i="8"/>
  <c r="F312" i="8"/>
  <c r="G312" i="8"/>
  <c r="E313" i="8"/>
  <c r="G313" i="8"/>
  <c r="E314" i="8"/>
  <c r="F314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G163" i="7"/>
  <c r="G164" i="7"/>
  <c r="E165" i="7"/>
  <c r="F165" i="7"/>
  <c r="G165" i="7"/>
  <c r="G166" i="7"/>
  <c r="G167" i="7"/>
  <c r="G168" i="7"/>
  <c r="G169" i="7"/>
  <c r="G170" i="7"/>
  <c r="E171" i="7"/>
  <c r="F171" i="7"/>
  <c r="G171" i="7"/>
  <c r="E172" i="7"/>
  <c r="G172" i="7"/>
  <c r="G173" i="7"/>
  <c r="G174" i="7"/>
  <c r="G176" i="7"/>
  <c r="G177" i="7"/>
  <c r="G178" i="7"/>
  <c r="E179" i="7"/>
  <c r="F179" i="7"/>
  <c r="G179" i="7"/>
  <c r="G182" i="7"/>
  <c r="E183" i="7"/>
  <c r="F183" i="7"/>
  <c r="G183" i="7"/>
  <c r="E184" i="7"/>
  <c r="F184" i="7"/>
  <c r="G184" i="7"/>
  <c r="G185" i="7"/>
  <c r="E186" i="7"/>
  <c r="G186" i="7"/>
  <c r="G188" i="7"/>
  <c r="G189" i="7"/>
  <c r="G190" i="7"/>
  <c r="G191" i="7"/>
  <c r="G192" i="7"/>
  <c r="G193" i="7"/>
  <c r="E194" i="7"/>
  <c r="F194" i="7"/>
  <c r="G194" i="7"/>
  <c r="G196" i="7"/>
  <c r="G197" i="7"/>
  <c r="G198" i="7"/>
  <c r="E199" i="7"/>
  <c r="F199" i="7"/>
  <c r="G199" i="7"/>
  <c r="E200" i="7"/>
  <c r="F200" i="7"/>
  <c r="G200" i="7"/>
  <c r="G201" i="7"/>
  <c r="G202" i="7"/>
  <c r="E203" i="7"/>
  <c r="G203" i="7"/>
  <c r="E204" i="7"/>
  <c r="F204" i="7"/>
  <c r="G204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G211" i="7"/>
  <c r="G212" i="7"/>
  <c r="G213" i="7"/>
  <c r="E214" i="7"/>
  <c r="F214" i="7"/>
  <c r="G214" i="7"/>
  <c r="E215" i="7"/>
  <c r="G215" i="7"/>
  <c r="F216" i="7"/>
  <c r="G216" i="7"/>
  <c r="G217" i="7"/>
  <c r="E218" i="7"/>
  <c r="F218" i="7"/>
  <c r="G218" i="7"/>
  <c r="G219" i="7"/>
  <c r="E220" i="7"/>
  <c r="F220" i="7"/>
  <c r="G220" i="7"/>
  <c r="E221" i="7"/>
  <c r="F221" i="7"/>
  <c r="G221" i="7"/>
  <c r="G222" i="7"/>
  <c r="E223" i="7"/>
  <c r="F223" i="7"/>
  <c r="G223" i="7"/>
  <c r="G224" i="7"/>
  <c r="G225" i="7"/>
  <c r="E226" i="7"/>
  <c r="F226" i="7"/>
  <c r="G226" i="7"/>
  <c r="G227" i="7"/>
  <c r="E228" i="7"/>
  <c r="F228" i="7"/>
  <c r="G228" i="7"/>
  <c r="E229" i="7"/>
  <c r="F229" i="7"/>
  <c r="G229" i="7"/>
  <c r="G230" i="7"/>
  <c r="E231" i="7"/>
  <c r="F231" i="7"/>
  <c r="G231" i="7"/>
  <c r="G232" i="7"/>
  <c r="E233" i="7"/>
  <c r="F233" i="7"/>
  <c r="G233" i="7"/>
  <c r="E234" i="7"/>
  <c r="G234" i="7"/>
  <c r="G235" i="7"/>
  <c r="F236" i="7"/>
  <c r="G236" i="7"/>
  <c r="E237" i="7"/>
  <c r="F237" i="7"/>
  <c r="G237" i="7"/>
  <c r="G238" i="7"/>
  <c r="E239" i="7"/>
  <c r="F239" i="7"/>
  <c r="G239" i="7"/>
  <c r="E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G245" i="7"/>
  <c r="G246" i="7"/>
  <c r="G247" i="7"/>
  <c r="G248" i="7"/>
  <c r="G249" i="7"/>
  <c r="E252" i="7"/>
  <c r="F252" i="7"/>
  <c r="G252" i="7"/>
  <c r="G253" i="7"/>
  <c r="E254" i="7"/>
  <c r="F254" i="7"/>
  <c r="G254" i="7"/>
  <c r="G261" i="7"/>
  <c r="G262" i="7"/>
  <c r="G263" i="7"/>
  <c r="G264" i="7"/>
  <c r="E265" i="7"/>
  <c r="F265" i="7"/>
  <c r="G265" i="7"/>
  <c r="E267" i="7"/>
  <c r="F267" i="7"/>
  <c r="G267" i="7"/>
  <c r="E268" i="7"/>
  <c r="F268" i="7"/>
  <c r="G268" i="7"/>
  <c r="G269" i="7"/>
  <c r="G270" i="7"/>
  <c r="G271" i="7"/>
  <c r="G272" i="7"/>
  <c r="G273" i="7"/>
  <c r="G276" i="7"/>
  <c r="E277" i="7"/>
  <c r="F277" i="7"/>
  <c r="G277" i="7"/>
  <c r="E281" i="7"/>
  <c r="F281" i="7"/>
  <c r="G281" i="7"/>
  <c r="E282" i="7"/>
  <c r="F282" i="7"/>
  <c r="G282" i="7"/>
  <c r="G284" i="7"/>
  <c r="G285" i="7"/>
  <c r="E286" i="7"/>
  <c r="F286" i="7"/>
  <c r="G286" i="7"/>
  <c r="G287" i="7"/>
  <c r="E288" i="7"/>
  <c r="F288" i="7"/>
  <c r="G288" i="7"/>
  <c r="G289" i="7"/>
  <c r="E290" i="7"/>
  <c r="F290" i="7"/>
  <c r="G290" i="7"/>
  <c r="E291" i="7"/>
  <c r="F291" i="7"/>
  <c r="G291" i="7"/>
  <c r="G292" i="7"/>
  <c r="G293" i="7"/>
  <c r="E294" i="7"/>
  <c r="F294" i="7"/>
  <c r="G294" i="7"/>
  <c r="E295" i="7"/>
  <c r="F295" i="7"/>
  <c r="G295" i="7"/>
  <c r="E296" i="7"/>
  <c r="F296" i="7"/>
  <c r="G296" i="7"/>
  <c r="G297" i="7"/>
  <c r="E298" i="7"/>
  <c r="F298" i="7"/>
  <c r="G298" i="7"/>
  <c r="G299" i="7"/>
  <c r="E300" i="7"/>
  <c r="F300" i="7"/>
  <c r="G300" i="7"/>
  <c r="G301" i="7"/>
  <c r="G302" i="7"/>
  <c r="G303" i="7"/>
  <c r="G304" i="7"/>
  <c r="E305" i="7"/>
  <c r="F305" i="7"/>
  <c r="G305" i="7"/>
  <c r="E306" i="7"/>
  <c r="F306" i="7"/>
  <c r="G306" i="7"/>
  <c r="G307" i="7"/>
  <c r="E309" i="7"/>
  <c r="G309" i="7"/>
  <c r="G310" i="7"/>
  <c r="E311" i="7"/>
  <c r="F311" i="7"/>
  <c r="G311" i="7"/>
  <c r="E312" i="7"/>
  <c r="F312" i="7"/>
  <c r="G312" i="7"/>
  <c r="G313" i="7"/>
  <c r="E314" i="7"/>
  <c r="F314" i="7"/>
  <c r="G314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E163" i="6"/>
  <c r="F163" i="6"/>
  <c r="G163" i="6"/>
  <c r="E164" i="6"/>
  <c r="G164" i="6"/>
  <c r="E165" i="6"/>
  <c r="F165" i="6"/>
  <c r="G165" i="6"/>
  <c r="G166" i="6"/>
  <c r="G167" i="6"/>
  <c r="E168" i="6"/>
  <c r="F168" i="6"/>
  <c r="G168" i="6"/>
  <c r="G169" i="6"/>
  <c r="E170" i="6"/>
  <c r="F170" i="6"/>
  <c r="G170" i="6"/>
  <c r="E171" i="6"/>
  <c r="F171" i="6"/>
  <c r="G171" i="6"/>
  <c r="G172" i="6"/>
  <c r="E173" i="6"/>
  <c r="F173" i="6"/>
  <c r="G173" i="6"/>
  <c r="G174" i="6"/>
  <c r="G176" i="6"/>
  <c r="G177" i="6"/>
  <c r="E178" i="6"/>
  <c r="F178" i="6"/>
  <c r="G178" i="6"/>
  <c r="E179" i="6"/>
  <c r="F179" i="6"/>
  <c r="G179" i="6"/>
  <c r="G182" i="6"/>
  <c r="E183" i="6"/>
  <c r="F183" i="6"/>
  <c r="G183" i="6"/>
  <c r="E184" i="6"/>
  <c r="F184" i="6"/>
  <c r="G184" i="6"/>
  <c r="E185" i="6"/>
  <c r="F185" i="6"/>
  <c r="G185" i="6"/>
  <c r="G186" i="6"/>
  <c r="G188" i="6"/>
  <c r="G189" i="6"/>
  <c r="E190" i="6"/>
  <c r="F190" i="6"/>
  <c r="G190" i="6"/>
  <c r="G191" i="6"/>
  <c r="G192" i="6"/>
  <c r="E193" i="6"/>
  <c r="F193" i="6"/>
  <c r="G193" i="6"/>
  <c r="E194" i="6"/>
  <c r="F194" i="6"/>
  <c r="G194" i="6"/>
  <c r="E196" i="6"/>
  <c r="F196" i="6"/>
  <c r="G196" i="6"/>
  <c r="E197" i="6"/>
  <c r="G197" i="6"/>
  <c r="G198" i="6"/>
  <c r="E199" i="6"/>
  <c r="F199" i="6"/>
  <c r="G199" i="6"/>
  <c r="E200" i="6"/>
  <c r="F200" i="6"/>
  <c r="G200" i="6"/>
  <c r="G201" i="6"/>
  <c r="G202" i="6"/>
  <c r="G203" i="6"/>
  <c r="E204" i="6"/>
  <c r="F204" i="6"/>
  <c r="G204" i="6"/>
  <c r="E206" i="6"/>
  <c r="F206" i="6"/>
  <c r="G206" i="6"/>
  <c r="E207" i="6"/>
  <c r="F207" i="6"/>
  <c r="G207" i="6"/>
  <c r="G208" i="6"/>
  <c r="G209" i="6"/>
  <c r="E210" i="6"/>
  <c r="F210" i="6"/>
  <c r="G210" i="6"/>
  <c r="E211" i="6"/>
  <c r="F211" i="6"/>
  <c r="G211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G217" i="6"/>
  <c r="E218" i="6"/>
  <c r="F218" i="6"/>
  <c r="G218" i="6"/>
  <c r="E219" i="6"/>
  <c r="F219" i="6"/>
  <c r="G219" i="6"/>
  <c r="E220" i="6"/>
  <c r="F220" i="6"/>
  <c r="G220" i="6"/>
  <c r="E221" i="6"/>
  <c r="G221" i="6"/>
  <c r="E222" i="6"/>
  <c r="F222" i="6"/>
  <c r="G222" i="6"/>
  <c r="E223" i="6"/>
  <c r="F223" i="6"/>
  <c r="G223" i="6"/>
  <c r="G224" i="6"/>
  <c r="E225" i="6"/>
  <c r="F225" i="6"/>
  <c r="G225" i="6"/>
  <c r="E226" i="6"/>
  <c r="G226" i="6"/>
  <c r="E227" i="6"/>
  <c r="F227" i="6"/>
  <c r="G227" i="6"/>
  <c r="E228" i="6"/>
  <c r="F228" i="6"/>
  <c r="G228" i="6"/>
  <c r="E229" i="6"/>
  <c r="F229" i="6"/>
  <c r="G229" i="6"/>
  <c r="E230" i="6"/>
  <c r="G230" i="6"/>
  <c r="E231" i="6"/>
  <c r="F231" i="6"/>
  <c r="G231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G245" i="6"/>
  <c r="E246" i="6"/>
  <c r="F246" i="6"/>
  <c r="G246" i="6"/>
  <c r="E247" i="6"/>
  <c r="F247" i="6"/>
  <c r="G247" i="6"/>
  <c r="G248" i="6"/>
  <c r="E249" i="6"/>
  <c r="F249" i="6"/>
  <c r="G249" i="6"/>
  <c r="E252" i="6"/>
  <c r="F252" i="6"/>
  <c r="G252" i="6"/>
  <c r="G253" i="6"/>
  <c r="E254" i="6"/>
  <c r="F254" i="6"/>
  <c r="G254" i="6"/>
  <c r="G261" i="6"/>
  <c r="G262" i="6"/>
  <c r="G263" i="6"/>
  <c r="G264" i="6"/>
  <c r="E265" i="6"/>
  <c r="F265" i="6"/>
  <c r="G265" i="6"/>
  <c r="E267" i="6"/>
  <c r="F267" i="6"/>
  <c r="G267" i="6"/>
  <c r="E268" i="6"/>
  <c r="F268" i="6"/>
  <c r="G268" i="6"/>
  <c r="G269" i="6"/>
  <c r="E270" i="6"/>
  <c r="F270" i="6"/>
  <c r="G270" i="6"/>
  <c r="G271" i="6"/>
  <c r="G272" i="6"/>
  <c r="G273" i="6"/>
  <c r="G276" i="6"/>
  <c r="E277" i="6"/>
  <c r="F277" i="6"/>
  <c r="G277" i="6"/>
  <c r="E281" i="6"/>
  <c r="F281" i="6"/>
  <c r="G281" i="6"/>
  <c r="E282" i="6"/>
  <c r="G282" i="6"/>
  <c r="G284" i="6"/>
  <c r="E285" i="6"/>
  <c r="F285" i="6"/>
  <c r="G285" i="6"/>
  <c r="E286" i="6"/>
  <c r="F286" i="6"/>
  <c r="G286" i="6"/>
  <c r="E287" i="6"/>
  <c r="F287" i="6"/>
  <c r="G287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G299" i="6"/>
  <c r="E300" i="6"/>
  <c r="F300" i="6"/>
  <c r="G300" i="6"/>
  <c r="E301" i="6"/>
  <c r="F301" i="6"/>
  <c r="G301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G163" i="5"/>
  <c r="G164" i="5"/>
  <c r="E165" i="5"/>
  <c r="F165" i="5"/>
  <c r="G165" i="5"/>
  <c r="G166" i="5"/>
  <c r="G167" i="5"/>
  <c r="G168" i="5"/>
  <c r="G169" i="5"/>
  <c r="G170" i="5"/>
  <c r="E171" i="5"/>
  <c r="G171" i="5"/>
  <c r="G172" i="5"/>
  <c r="G173" i="5"/>
  <c r="G174" i="5"/>
  <c r="G176" i="5"/>
  <c r="G177" i="5"/>
  <c r="G178" i="5"/>
  <c r="G179" i="5"/>
  <c r="G182" i="5"/>
  <c r="G183" i="5"/>
  <c r="G184" i="5"/>
  <c r="G185" i="5"/>
  <c r="G186" i="5"/>
  <c r="G188" i="5"/>
  <c r="G189" i="5"/>
  <c r="G190" i="5"/>
  <c r="G191" i="5"/>
  <c r="G192" i="5"/>
  <c r="G193" i="5"/>
  <c r="G194" i="5"/>
  <c r="G196" i="5"/>
  <c r="G197" i="5"/>
  <c r="G198" i="5"/>
  <c r="G199" i="5"/>
  <c r="G200" i="5"/>
  <c r="G201" i="5"/>
  <c r="G202" i="5"/>
  <c r="G203" i="5"/>
  <c r="E204" i="5"/>
  <c r="F204" i="5"/>
  <c r="G204" i="5"/>
  <c r="E206" i="5"/>
  <c r="F206" i="5"/>
  <c r="G206" i="5"/>
  <c r="E207" i="5"/>
  <c r="F207" i="5"/>
  <c r="G207" i="5"/>
  <c r="G208" i="5"/>
  <c r="G209" i="5"/>
  <c r="E210" i="5"/>
  <c r="F210" i="5"/>
  <c r="G210" i="5"/>
  <c r="G211" i="5"/>
  <c r="G212" i="5"/>
  <c r="G213" i="5"/>
  <c r="E214" i="5"/>
  <c r="F214" i="5"/>
  <c r="G214" i="5"/>
  <c r="G215" i="5"/>
  <c r="G216" i="5"/>
  <c r="G217" i="5"/>
  <c r="E218" i="5"/>
  <c r="F218" i="5"/>
  <c r="G218" i="5"/>
  <c r="G219" i="5"/>
  <c r="E220" i="5"/>
  <c r="F220" i="5"/>
  <c r="G220" i="5"/>
  <c r="E221" i="5"/>
  <c r="F221" i="5"/>
  <c r="G221" i="5"/>
  <c r="G222" i="5"/>
  <c r="E223" i="5"/>
  <c r="F223" i="5"/>
  <c r="G223" i="5"/>
  <c r="G224" i="5"/>
  <c r="G225" i="5"/>
  <c r="G226" i="5"/>
  <c r="G227" i="5"/>
  <c r="E228" i="5"/>
  <c r="F228" i="5"/>
  <c r="G228" i="5"/>
  <c r="E229" i="5"/>
  <c r="F229" i="5"/>
  <c r="G229" i="5"/>
  <c r="G230" i="5"/>
  <c r="G231" i="5"/>
  <c r="G232" i="5"/>
  <c r="E233" i="5"/>
  <c r="F233" i="5"/>
  <c r="G233" i="5"/>
  <c r="G234" i="5"/>
  <c r="G235" i="5"/>
  <c r="G236" i="5"/>
  <c r="G237" i="5"/>
  <c r="G238" i="5"/>
  <c r="G239" i="5"/>
  <c r="E240" i="5"/>
  <c r="F240" i="5"/>
  <c r="G240" i="5"/>
  <c r="E241" i="5"/>
  <c r="F241" i="5"/>
  <c r="G241" i="5"/>
  <c r="G242" i="5"/>
  <c r="E243" i="5"/>
  <c r="F243" i="5"/>
  <c r="G243" i="5"/>
  <c r="E244" i="5"/>
  <c r="F244" i="5"/>
  <c r="G244" i="5"/>
  <c r="G245" i="5"/>
  <c r="E246" i="5"/>
  <c r="F246" i="5"/>
  <c r="G246" i="5"/>
  <c r="G247" i="5"/>
  <c r="G248" i="5"/>
  <c r="G249" i="5"/>
  <c r="G252" i="5"/>
  <c r="G253" i="5"/>
  <c r="F254" i="5"/>
  <c r="G254" i="5"/>
  <c r="G261" i="5"/>
  <c r="G262" i="5"/>
  <c r="G263" i="5"/>
  <c r="G264" i="5"/>
  <c r="E265" i="5"/>
  <c r="F265" i="5"/>
  <c r="G265" i="5"/>
  <c r="E267" i="5"/>
  <c r="F267" i="5"/>
  <c r="G267" i="5"/>
  <c r="E268" i="5"/>
  <c r="F268" i="5"/>
  <c r="G268" i="5"/>
  <c r="G269" i="5"/>
  <c r="G270" i="5"/>
  <c r="G271" i="5"/>
  <c r="G272" i="5"/>
  <c r="G273" i="5"/>
  <c r="G276" i="5"/>
  <c r="G277" i="5"/>
  <c r="G281" i="5"/>
  <c r="G282" i="5"/>
  <c r="G284" i="5"/>
  <c r="G285" i="5"/>
  <c r="G286" i="5"/>
  <c r="G287" i="5"/>
  <c r="G288" i="5"/>
  <c r="G289" i="5"/>
  <c r="E290" i="5"/>
  <c r="F290" i="5"/>
  <c r="G290" i="5"/>
  <c r="E291" i="5"/>
  <c r="F291" i="5"/>
  <c r="G291" i="5"/>
  <c r="G292" i="5"/>
  <c r="G293" i="5"/>
  <c r="G294" i="5"/>
  <c r="G295" i="5"/>
  <c r="E296" i="5"/>
  <c r="F296" i="5"/>
  <c r="G296" i="5"/>
  <c r="G297" i="5"/>
  <c r="G298" i="5"/>
  <c r="G299" i="5"/>
  <c r="E300" i="5"/>
  <c r="F300" i="5"/>
  <c r="G300" i="5"/>
  <c r="G301" i="5"/>
  <c r="G302" i="5"/>
  <c r="G303" i="5"/>
  <c r="G304" i="5"/>
  <c r="E305" i="5"/>
  <c r="F305" i="5"/>
  <c r="G305" i="5"/>
  <c r="E306" i="5"/>
  <c r="F306" i="5"/>
  <c r="G306" i="5"/>
  <c r="G307" i="5"/>
  <c r="E309" i="5"/>
  <c r="G309" i="5"/>
  <c r="E310" i="5"/>
  <c r="F310" i="5"/>
  <c r="G310" i="5"/>
  <c r="E311" i="5"/>
  <c r="F311" i="5"/>
  <c r="G311" i="5"/>
  <c r="G312" i="5"/>
  <c r="E313" i="5"/>
  <c r="F313" i="5"/>
  <c r="G313" i="5"/>
  <c r="E314" i="5"/>
  <c r="F314" i="5"/>
  <c r="G314" i="5"/>
  <c r="G315" i="5"/>
  <c r="E316" i="5"/>
  <c r="F316" i="5"/>
  <c r="G316" i="5"/>
  <c r="G317" i="5"/>
  <c r="G318" i="5"/>
  <c r="E319" i="5"/>
  <c r="F319" i="5"/>
  <c r="G319" i="5"/>
  <c r="E320" i="5"/>
  <c r="F320" i="5"/>
  <c r="G320" i="5"/>
  <c r="G163" i="4"/>
  <c r="G164" i="4"/>
  <c r="E165" i="4"/>
  <c r="F165" i="4"/>
  <c r="G165" i="4"/>
  <c r="G166" i="4"/>
  <c r="G167" i="4"/>
  <c r="E168" i="4"/>
  <c r="F168" i="4"/>
  <c r="G168" i="4"/>
  <c r="E169" i="4"/>
  <c r="G169" i="4"/>
  <c r="E170" i="4"/>
  <c r="G170" i="4"/>
  <c r="E171" i="4"/>
  <c r="G171" i="4"/>
  <c r="E172" i="4"/>
  <c r="G172" i="4"/>
  <c r="E173" i="4"/>
  <c r="G173" i="4"/>
  <c r="E174" i="4"/>
  <c r="G174" i="4"/>
  <c r="G176" i="4"/>
  <c r="G177" i="4"/>
  <c r="E178" i="4"/>
  <c r="F178" i="4"/>
  <c r="G178" i="4"/>
  <c r="E179" i="4"/>
  <c r="F179" i="4"/>
  <c r="G179" i="4"/>
  <c r="E182" i="4"/>
  <c r="G182" i="4"/>
  <c r="E183" i="4"/>
  <c r="G183" i="4"/>
  <c r="E184" i="4"/>
  <c r="F184" i="4"/>
  <c r="G184" i="4"/>
  <c r="E185" i="4"/>
  <c r="G185" i="4"/>
  <c r="G186" i="4"/>
  <c r="G188" i="4"/>
  <c r="E189" i="4"/>
  <c r="G189" i="4"/>
  <c r="G190" i="4"/>
  <c r="G191" i="4"/>
  <c r="G192" i="4"/>
  <c r="E193" i="4"/>
  <c r="G193" i="4"/>
  <c r="E194" i="4"/>
  <c r="F194" i="4"/>
  <c r="G194" i="4"/>
  <c r="E196" i="4"/>
  <c r="G196" i="4"/>
  <c r="G197" i="4"/>
  <c r="G198" i="4"/>
  <c r="E199" i="4"/>
  <c r="G199" i="4"/>
  <c r="E200" i="4"/>
  <c r="F200" i="4"/>
  <c r="G200" i="4"/>
  <c r="G201" i="4"/>
  <c r="G202" i="4"/>
  <c r="E203" i="4"/>
  <c r="G203" i="4"/>
  <c r="E204" i="4"/>
  <c r="F204" i="4"/>
  <c r="G204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G211" i="4"/>
  <c r="G212" i="4"/>
  <c r="E213" i="4"/>
  <c r="G213" i="4"/>
  <c r="E214" i="4"/>
  <c r="F214" i="4"/>
  <c r="G214" i="4"/>
  <c r="G215" i="4"/>
  <c r="G216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G222" i="4"/>
  <c r="E223" i="4"/>
  <c r="F223" i="4"/>
  <c r="G223" i="4"/>
  <c r="G224" i="4"/>
  <c r="F225" i="4"/>
  <c r="G225" i="4"/>
  <c r="E226" i="4"/>
  <c r="F226" i="4"/>
  <c r="G226" i="4"/>
  <c r="E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G232" i="4"/>
  <c r="E233" i="4"/>
  <c r="F233" i="4"/>
  <c r="G233" i="4"/>
  <c r="E234" i="4"/>
  <c r="G234" i="4"/>
  <c r="E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G248" i="4"/>
  <c r="E249" i="4"/>
  <c r="F249" i="4"/>
  <c r="G249" i="4"/>
  <c r="E252" i="4"/>
  <c r="F252" i="4"/>
  <c r="G252" i="4"/>
  <c r="G253" i="4"/>
  <c r="E254" i="4"/>
  <c r="F254" i="4"/>
  <c r="G254" i="4"/>
  <c r="G261" i="4"/>
  <c r="G262" i="4"/>
  <c r="G263" i="4"/>
  <c r="E264" i="4"/>
  <c r="G264" i="4"/>
  <c r="E265" i="4"/>
  <c r="F265" i="4"/>
  <c r="G265" i="4"/>
  <c r="E267" i="4"/>
  <c r="F267" i="4"/>
  <c r="G267" i="4"/>
  <c r="E268" i="4"/>
  <c r="F268" i="4"/>
  <c r="G268" i="4"/>
  <c r="G269" i="4"/>
  <c r="E270" i="4"/>
  <c r="F270" i="4"/>
  <c r="G270" i="4"/>
  <c r="E271" i="4"/>
  <c r="G271" i="4"/>
  <c r="G272" i="4"/>
  <c r="E273" i="4"/>
  <c r="G273" i="4"/>
  <c r="G276" i="4"/>
  <c r="E277" i="4"/>
  <c r="F277" i="4"/>
  <c r="G277" i="4"/>
  <c r="E281" i="4"/>
  <c r="F281" i="4"/>
  <c r="G281" i="4"/>
  <c r="E282" i="4"/>
  <c r="G282" i="4"/>
  <c r="E284" i="4"/>
  <c r="G284" i="4"/>
  <c r="E285" i="4"/>
  <c r="F285" i="4"/>
  <c r="G285" i="4"/>
  <c r="E286" i="4"/>
  <c r="F286" i="4"/>
  <c r="G286" i="4"/>
  <c r="G287" i="4"/>
  <c r="E288" i="4"/>
  <c r="F288" i="4"/>
  <c r="G288" i="4"/>
  <c r="E289" i="4"/>
  <c r="F289" i="4"/>
  <c r="G289" i="4"/>
  <c r="F290" i="4"/>
  <c r="G290" i="4"/>
  <c r="E291" i="4"/>
  <c r="F291" i="4"/>
  <c r="G291" i="4"/>
  <c r="E292" i="4"/>
  <c r="F292" i="4"/>
  <c r="G292" i="4"/>
  <c r="E293" i="4"/>
  <c r="G293" i="4"/>
  <c r="E294" i="4"/>
  <c r="F294" i="4"/>
  <c r="G294" i="4"/>
  <c r="E295" i="4"/>
  <c r="F295" i="4"/>
  <c r="G295" i="4"/>
  <c r="E296" i="4"/>
  <c r="F296" i="4"/>
  <c r="G296" i="4"/>
  <c r="E297" i="4"/>
  <c r="G297" i="4"/>
  <c r="E298" i="4"/>
  <c r="F298" i="4"/>
  <c r="G298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G304" i="4"/>
  <c r="E305" i="4"/>
  <c r="F305" i="4"/>
  <c r="G305" i="4"/>
  <c r="E306" i="4"/>
  <c r="F306" i="4"/>
  <c r="G306" i="4"/>
  <c r="E307" i="4"/>
  <c r="F307" i="4"/>
  <c r="G307" i="4"/>
  <c r="E309" i="4"/>
  <c r="G309" i="4"/>
  <c r="E310" i="4"/>
  <c r="F310" i="4"/>
  <c r="G310" i="4"/>
  <c r="E311" i="4"/>
  <c r="F311" i="4"/>
  <c r="G311" i="4"/>
  <c r="E312" i="4"/>
  <c r="G312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G318" i="4"/>
  <c r="E319" i="4"/>
  <c r="F319" i="4"/>
  <c r="G319" i="4"/>
  <c r="E320" i="4"/>
  <c r="F320" i="4"/>
  <c r="G320" i="4"/>
  <c r="G163" i="3"/>
  <c r="G164" i="3"/>
  <c r="E165" i="3"/>
  <c r="F165" i="3"/>
  <c r="G165" i="3"/>
  <c r="G166" i="3"/>
  <c r="G167" i="3"/>
  <c r="G168" i="3"/>
  <c r="G169" i="3"/>
  <c r="G170" i="3"/>
  <c r="E171" i="3"/>
  <c r="F171" i="3"/>
  <c r="G171" i="3"/>
  <c r="G172" i="3"/>
  <c r="G173" i="3"/>
  <c r="G174" i="3"/>
  <c r="G176" i="3"/>
  <c r="G177" i="3"/>
  <c r="G178" i="3"/>
  <c r="E179" i="3"/>
  <c r="F179" i="3"/>
  <c r="G179" i="3"/>
  <c r="G182" i="3"/>
  <c r="G183" i="3"/>
  <c r="E184" i="3"/>
  <c r="F184" i="3"/>
  <c r="G184" i="3"/>
  <c r="G185" i="3"/>
  <c r="G186" i="3"/>
  <c r="G188" i="3"/>
  <c r="G189" i="3"/>
  <c r="G190" i="3"/>
  <c r="G191" i="3"/>
  <c r="G192" i="3"/>
  <c r="G193" i="3"/>
  <c r="E194" i="3"/>
  <c r="F194" i="3"/>
  <c r="G194" i="3"/>
  <c r="G196" i="3"/>
  <c r="G197" i="3"/>
  <c r="G198" i="3"/>
  <c r="G199" i="3"/>
  <c r="G200" i="3"/>
  <c r="G201" i="3"/>
  <c r="G202" i="3"/>
  <c r="G203" i="3"/>
  <c r="G204" i="3"/>
  <c r="E206" i="3"/>
  <c r="F206" i="3"/>
  <c r="G206" i="3"/>
  <c r="E207" i="3"/>
  <c r="F207" i="3"/>
  <c r="G207" i="3"/>
  <c r="E208" i="3"/>
  <c r="F208" i="3"/>
  <c r="G208" i="3"/>
  <c r="G209" i="3"/>
  <c r="E210" i="3"/>
  <c r="F210" i="3"/>
  <c r="G210" i="3"/>
  <c r="G211" i="3"/>
  <c r="G212" i="3"/>
  <c r="E213" i="3"/>
  <c r="F213" i="3"/>
  <c r="G213" i="3"/>
  <c r="G214" i="3"/>
  <c r="E215" i="3"/>
  <c r="F215" i="3"/>
  <c r="G215" i="3"/>
  <c r="E216" i="3"/>
  <c r="F216" i="3"/>
  <c r="G216" i="3"/>
  <c r="E217" i="3"/>
  <c r="F217" i="3"/>
  <c r="G217" i="3"/>
  <c r="E218" i="3"/>
  <c r="F218" i="3"/>
  <c r="G218" i="3"/>
  <c r="E219" i="3"/>
  <c r="G219" i="3"/>
  <c r="E220" i="3"/>
  <c r="F220" i="3"/>
  <c r="G220" i="3"/>
  <c r="E221" i="3"/>
  <c r="G221" i="3"/>
  <c r="G222" i="3"/>
  <c r="E223" i="3"/>
  <c r="F223" i="3"/>
  <c r="G223" i="3"/>
  <c r="G224" i="3"/>
  <c r="E225" i="3"/>
  <c r="G225" i="3"/>
  <c r="G226" i="3"/>
  <c r="G227" i="3"/>
  <c r="E228" i="3"/>
  <c r="F228" i="3"/>
  <c r="G228" i="3"/>
  <c r="E229" i="3"/>
  <c r="F229" i="3"/>
  <c r="G229" i="3"/>
  <c r="G230" i="3"/>
  <c r="E231" i="3"/>
  <c r="F231" i="3"/>
  <c r="G231" i="3"/>
  <c r="G232" i="3"/>
  <c r="E233" i="3"/>
  <c r="F233" i="3"/>
  <c r="G233" i="3"/>
  <c r="E234" i="3"/>
  <c r="F234" i="3"/>
  <c r="G234" i="3"/>
  <c r="E235" i="3"/>
  <c r="F235" i="3"/>
  <c r="G235" i="3"/>
  <c r="E236" i="3"/>
  <c r="F236" i="3"/>
  <c r="G236" i="3"/>
  <c r="E237" i="3"/>
  <c r="F237" i="3"/>
  <c r="G237" i="3"/>
  <c r="E238" i="3"/>
  <c r="F238" i="3"/>
  <c r="G238" i="3"/>
  <c r="G239" i="3"/>
  <c r="E240" i="3"/>
  <c r="F240" i="3"/>
  <c r="G240" i="3"/>
  <c r="E241" i="3"/>
  <c r="F241" i="3"/>
  <c r="G241" i="3"/>
  <c r="G242" i="3"/>
  <c r="E243" i="3"/>
  <c r="F243" i="3"/>
  <c r="G243" i="3"/>
  <c r="E244" i="3"/>
  <c r="F244" i="3"/>
  <c r="G244" i="3"/>
  <c r="G245" i="3"/>
  <c r="G246" i="3"/>
  <c r="G247" i="3"/>
  <c r="G248" i="3"/>
  <c r="G249" i="3"/>
  <c r="E252" i="3"/>
  <c r="F252" i="3"/>
  <c r="G252" i="3"/>
  <c r="G253" i="3"/>
  <c r="E254" i="3"/>
  <c r="F254" i="3"/>
  <c r="G254" i="3"/>
  <c r="G261" i="3"/>
  <c r="G262" i="3"/>
  <c r="G263" i="3"/>
  <c r="G264" i="3"/>
  <c r="E265" i="3"/>
  <c r="F265" i="3"/>
  <c r="G265" i="3"/>
  <c r="E267" i="3"/>
  <c r="F267" i="3"/>
  <c r="G267" i="3"/>
  <c r="E268" i="3"/>
  <c r="F268" i="3"/>
  <c r="G268" i="3"/>
  <c r="G269" i="3"/>
  <c r="E270" i="3"/>
  <c r="F270" i="3"/>
  <c r="G270" i="3"/>
  <c r="G271" i="3"/>
  <c r="G272" i="3"/>
  <c r="G273" i="3"/>
  <c r="G276" i="3"/>
  <c r="E277" i="3"/>
  <c r="F277" i="3"/>
  <c r="G277" i="3"/>
  <c r="E281" i="3"/>
  <c r="F281" i="3"/>
  <c r="G281" i="3"/>
  <c r="G282" i="3"/>
  <c r="G284" i="3"/>
  <c r="G285" i="3"/>
  <c r="E286" i="3"/>
  <c r="F286" i="3"/>
  <c r="G286" i="3"/>
  <c r="G287" i="3"/>
  <c r="E288" i="3"/>
  <c r="F288" i="3"/>
  <c r="G288" i="3"/>
  <c r="E289" i="3"/>
  <c r="G289" i="3"/>
  <c r="G290" i="3"/>
  <c r="E291" i="3"/>
  <c r="F291" i="3"/>
  <c r="G291" i="3"/>
  <c r="G292" i="3"/>
  <c r="G293" i="3"/>
  <c r="G294" i="3"/>
  <c r="E295" i="3"/>
  <c r="F295" i="3"/>
  <c r="G295" i="3"/>
  <c r="G296" i="3"/>
  <c r="G297" i="3"/>
  <c r="G298" i="3"/>
  <c r="G299" i="3"/>
  <c r="G300" i="3"/>
  <c r="G301" i="3"/>
  <c r="E302" i="3"/>
  <c r="F302" i="3"/>
  <c r="G302" i="3"/>
  <c r="G303" i="3"/>
  <c r="G304" i="3"/>
  <c r="E305" i="3"/>
  <c r="F305" i="3"/>
  <c r="G305" i="3"/>
  <c r="E306" i="3"/>
  <c r="F306" i="3"/>
  <c r="G306" i="3"/>
  <c r="E307" i="3"/>
  <c r="F307" i="3"/>
  <c r="G307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G313" i="3"/>
  <c r="E314" i="3"/>
  <c r="F314" i="3"/>
  <c r="G314" i="3"/>
  <c r="E315" i="3"/>
  <c r="F315" i="3"/>
  <c r="G315" i="3"/>
  <c r="E316" i="3"/>
  <c r="F316" i="3"/>
  <c r="G316" i="3"/>
  <c r="E317" i="3"/>
  <c r="F317" i="3"/>
  <c r="G317" i="3"/>
  <c r="G318" i="3"/>
  <c r="E319" i="3"/>
  <c r="F319" i="3"/>
  <c r="G319" i="3"/>
  <c r="E320" i="3"/>
  <c r="F320" i="3"/>
  <c r="G320" i="3"/>
  <c r="G163" i="2"/>
  <c r="G164" i="2"/>
  <c r="E165" i="2"/>
  <c r="F165" i="2"/>
  <c r="G165" i="2"/>
  <c r="G166" i="2"/>
  <c r="G167" i="2"/>
  <c r="E168" i="2"/>
  <c r="F168" i="2"/>
  <c r="G168" i="2"/>
  <c r="G169" i="2"/>
  <c r="G170" i="2"/>
  <c r="E171" i="2"/>
  <c r="F171" i="2"/>
  <c r="G171" i="2"/>
  <c r="G172" i="2"/>
  <c r="G173" i="2"/>
  <c r="G174" i="2"/>
  <c r="G176" i="2"/>
  <c r="G177" i="2"/>
  <c r="G178" i="2"/>
  <c r="G179" i="2"/>
  <c r="G182" i="2"/>
  <c r="E183" i="2"/>
  <c r="F183" i="2"/>
  <c r="G183" i="2"/>
  <c r="E184" i="2"/>
  <c r="G184" i="2"/>
  <c r="G185" i="2"/>
  <c r="G186" i="2"/>
  <c r="G188" i="2"/>
  <c r="G189" i="2"/>
  <c r="G190" i="2"/>
  <c r="G191" i="2"/>
  <c r="G192" i="2"/>
  <c r="G193" i="2"/>
  <c r="F194" i="2"/>
  <c r="G194" i="2"/>
  <c r="G196" i="2"/>
  <c r="G197" i="2"/>
  <c r="G198" i="2"/>
  <c r="E199" i="2"/>
  <c r="F199" i="2"/>
  <c r="G199" i="2"/>
  <c r="G200" i="2"/>
  <c r="G201" i="2"/>
  <c r="G202" i="2"/>
  <c r="G203" i="2"/>
  <c r="E204" i="2"/>
  <c r="G204" i="2"/>
  <c r="E206" i="2"/>
  <c r="F206" i="2"/>
  <c r="G206" i="2"/>
  <c r="E207" i="2"/>
  <c r="F207" i="2"/>
  <c r="G207" i="2"/>
  <c r="E208" i="2"/>
  <c r="F208" i="2"/>
  <c r="G208" i="2"/>
  <c r="E209" i="2"/>
  <c r="F209" i="2"/>
  <c r="G209" i="2"/>
  <c r="G210" i="2"/>
  <c r="G211" i="2"/>
  <c r="G212" i="2"/>
  <c r="G213" i="2"/>
  <c r="G214" i="2"/>
  <c r="F215" i="2"/>
  <c r="G215" i="2"/>
  <c r="E216" i="2"/>
  <c r="F216" i="2"/>
  <c r="G216" i="2"/>
  <c r="G217" i="2"/>
  <c r="E218" i="2"/>
  <c r="F218" i="2"/>
  <c r="G218" i="2"/>
  <c r="G219" i="2"/>
  <c r="E220" i="2"/>
  <c r="F220" i="2"/>
  <c r="G220" i="2"/>
  <c r="G221" i="2"/>
  <c r="E222" i="2"/>
  <c r="F222" i="2"/>
  <c r="G222" i="2"/>
  <c r="E223" i="2"/>
  <c r="F223" i="2"/>
  <c r="G223" i="2"/>
  <c r="G224" i="2"/>
  <c r="G225" i="2"/>
  <c r="G226" i="2"/>
  <c r="G227" i="2"/>
  <c r="E228" i="2"/>
  <c r="F228" i="2"/>
  <c r="G228" i="2"/>
  <c r="G229" i="2"/>
  <c r="G230" i="2"/>
  <c r="E231" i="2"/>
  <c r="F231" i="2"/>
  <c r="G231" i="2"/>
  <c r="G232" i="2"/>
  <c r="E233" i="2"/>
  <c r="F233" i="2"/>
  <c r="G233" i="2"/>
  <c r="E234" i="2"/>
  <c r="F234" i="2"/>
  <c r="G234" i="2"/>
  <c r="G235" i="2"/>
  <c r="G236" i="2"/>
  <c r="G237" i="2"/>
  <c r="G238" i="2"/>
  <c r="G239" i="2"/>
  <c r="E240" i="2"/>
  <c r="F240" i="2"/>
  <c r="G240" i="2"/>
  <c r="E241" i="2"/>
  <c r="F241" i="2"/>
  <c r="G241" i="2"/>
  <c r="G242" i="2"/>
  <c r="E243" i="2"/>
  <c r="F243" i="2"/>
  <c r="G243" i="2"/>
  <c r="E244" i="2"/>
  <c r="F244" i="2"/>
  <c r="G244" i="2"/>
  <c r="G245" i="2"/>
  <c r="G246" i="2"/>
  <c r="G247" i="2"/>
  <c r="G248" i="2"/>
  <c r="G249" i="2"/>
  <c r="E252" i="2"/>
  <c r="F252" i="2"/>
  <c r="G252" i="2"/>
  <c r="G253" i="2"/>
  <c r="E254" i="2"/>
  <c r="F254" i="2"/>
  <c r="G254" i="2"/>
  <c r="G261" i="2"/>
  <c r="G262" i="2"/>
  <c r="G263" i="2"/>
  <c r="G264" i="2"/>
  <c r="E265" i="2"/>
  <c r="F265" i="2"/>
  <c r="G265" i="2"/>
  <c r="E267" i="2"/>
  <c r="F267" i="2"/>
  <c r="G267" i="2"/>
  <c r="E268" i="2"/>
  <c r="G268" i="2"/>
  <c r="G269" i="2"/>
  <c r="G270" i="2"/>
  <c r="G271" i="2"/>
  <c r="G272" i="2"/>
  <c r="G273" i="2"/>
  <c r="G276" i="2"/>
  <c r="E277" i="2"/>
  <c r="F277" i="2"/>
  <c r="G277" i="2"/>
  <c r="F281" i="2"/>
  <c r="G281" i="2"/>
  <c r="E282" i="2"/>
  <c r="G282" i="2"/>
  <c r="G284" i="2"/>
  <c r="G285" i="2"/>
  <c r="E286" i="2"/>
  <c r="F286" i="2"/>
  <c r="G286" i="2"/>
  <c r="G287" i="2"/>
  <c r="E288" i="2"/>
  <c r="G288" i="2"/>
  <c r="E289" i="2"/>
  <c r="F289" i="2"/>
  <c r="G289" i="2"/>
  <c r="E290" i="2"/>
  <c r="F290" i="2"/>
  <c r="G290" i="2"/>
  <c r="E291" i="2"/>
  <c r="F291" i="2"/>
  <c r="G291" i="2"/>
  <c r="G292" i="2"/>
  <c r="G293" i="2"/>
  <c r="G294" i="2"/>
  <c r="G295" i="2"/>
  <c r="E296" i="2"/>
  <c r="F296" i="2"/>
  <c r="G296" i="2"/>
  <c r="G297" i="2"/>
  <c r="G298" i="2"/>
  <c r="G299" i="2"/>
  <c r="E300" i="2"/>
  <c r="F300" i="2"/>
  <c r="G300" i="2"/>
  <c r="G301" i="2"/>
  <c r="G302" i="2"/>
  <c r="E303" i="2"/>
  <c r="F303" i="2"/>
  <c r="G303" i="2"/>
  <c r="G304" i="2"/>
  <c r="G305" i="2"/>
  <c r="E306" i="2"/>
  <c r="F306" i="2"/>
  <c r="G306" i="2"/>
  <c r="G307" i="2"/>
  <c r="E309" i="2"/>
  <c r="G309" i="2"/>
  <c r="E310" i="2"/>
  <c r="F310" i="2"/>
  <c r="G310" i="2"/>
  <c r="E311" i="2"/>
  <c r="F311" i="2"/>
  <c r="G311" i="2"/>
  <c r="E312" i="2"/>
  <c r="F312" i="2"/>
  <c r="G312" i="2"/>
  <c r="G313" i="2"/>
  <c r="G314" i="2"/>
  <c r="G315" i="2"/>
  <c r="E316" i="2"/>
  <c r="F316" i="2"/>
  <c r="G316" i="2"/>
  <c r="E317" i="2"/>
  <c r="F317" i="2"/>
  <c r="G317" i="2"/>
  <c r="G318" i="2"/>
  <c r="E319" i="2"/>
  <c r="F319" i="2"/>
  <c r="G319" i="2"/>
  <c r="G320" i="2"/>
  <c r="E163" i="1"/>
  <c r="F163" i="1"/>
  <c r="G163" i="1"/>
  <c r="G164" i="1"/>
  <c r="E165" i="1"/>
  <c r="F165" i="1"/>
  <c r="G165" i="1"/>
  <c r="E166" i="1"/>
  <c r="F166" i="1"/>
  <c r="G166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G182" i="1"/>
  <c r="E183" i="1"/>
  <c r="F183" i="1"/>
  <c r="G183" i="1"/>
  <c r="E184" i="1"/>
  <c r="F184" i="1"/>
  <c r="G184" i="1"/>
  <c r="G185" i="1"/>
  <c r="G186" i="1"/>
  <c r="E188" i="1"/>
  <c r="F188" i="1"/>
  <c r="G188" i="1"/>
  <c r="E189" i="1"/>
  <c r="F189" i="1"/>
  <c r="G189" i="1"/>
  <c r="E190" i="1"/>
  <c r="F190" i="1"/>
  <c r="G190" i="1"/>
  <c r="G191" i="1"/>
  <c r="E192" i="1"/>
  <c r="F192" i="1"/>
  <c r="G192" i="1"/>
  <c r="E193" i="1"/>
  <c r="F193" i="1"/>
  <c r="G193" i="1"/>
  <c r="E194" i="1"/>
  <c r="F194" i="1"/>
  <c r="G194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G245" i="1"/>
  <c r="E246" i="1"/>
  <c r="F246" i="1"/>
  <c r="G246" i="1"/>
  <c r="F247" i="1"/>
  <c r="G247" i="1"/>
  <c r="G248" i="1"/>
  <c r="E249" i="1"/>
  <c r="F249" i="1"/>
  <c r="G249" i="1"/>
  <c r="E252" i="1"/>
  <c r="F252" i="1"/>
  <c r="G252" i="1"/>
  <c r="G253" i="1"/>
  <c r="E254" i="1"/>
  <c r="F254" i="1"/>
  <c r="G254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G276" i="1"/>
  <c r="E277" i="1"/>
  <c r="F277" i="1"/>
  <c r="G277" i="1"/>
  <c r="E281" i="1"/>
  <c r="F281" i="1"/>
  <c r="G281" i="1"/>
  <c r="E282" i="1"/>
  <c r="F282" i="1"/>
  <c r="G282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163" i="34"/>
  <c r="F163" i="34"/>
  <c r="G163" i="34"/>
  <c r="G164" i="34"/>
  <c r="G165" i="34"/>
  <c r="E166" i="34"/>
  <c r="F166" i="34"/>
  <c r="G166" i="34"/>
  <c r="G167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E176" i="34"/>
  <c r="F176" i="34"/>
  <c r="G176" i="34"/>
  <c r="E177" i="34"/>
  <c r="F177" i="34"/>
  <c r="G177" i="34"/>
  <c r="E178" i="34"/>
  <c r="F178" i="34"/>
  <c r="G178" i="34"/>
  <c r="E179" i="34"/>
  <c r="F179" i="34"/>
  <c r="G179" i="34"/>
  <c r="E182" i="34"/>
  <c r="G182" i="34"/>
  <c r="E183" i="34"/>
  <c r="F183" i="34"/>
  <c r="G183" i="34"/>
  <c r="E184" i="34"/>
  <c r="F184" i="34"/>
  <c r="G184" i="34"/>
  <c r="E185" i="34"/>
  <c r="G185" i="34"/>
  <c r="G186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G192" i="34"/>
  <c r="E193" i="34"/>
  <c r="F193" i="34"/>
  <c r="G193" i="34"/>
  <c r="E194" i="34"/>
  <c r="F194" i="34"/>
  <c r="G194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G201" i="34"/>
  <c r="E202" i="34"/>
  <c r="F202" i="34"/>
  <c r="G202" i="34"/>
  <c r="E203" i="34"/>
  <c r="F203" i="34"/>
  <c r="G203" i="34"/>
  <c r="E204" i="34"/>
  <c r="F204" i="34"/>
  <c r="G204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G224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2" i="34"/>
  <c r="F252" i="34"/>
  <c r="G252" i="34"/>
  <c r="G253" i="34"/>
  <c r="E254" i="34"/>
  <c r="F254" i="34"/>
  <c r="G254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6" i="34"/>
  <c r="F276" i="34"/>
  <c r="G276" i="34"/>
  <c r="E277" i="34"/>
  <c r="F277" i="34"/>
  <c r="G277" i="34"/>
  <c r="E281" i="34"/>
  <c r="F281" i="34"/>
  <c r="G281" i="34"/>
  <c r="E282" i="34"/>
  <c r="F282" i="34"/>
  <c r="G282" i="34"/>
  <c r="E284" i="34"/>
  <c r="F284" i="34"/>
  <c r="G284" i="34"/>
  <c r="E285" i="34"/>
  <c r="F285" i="34"/>
  <c r="G285" i="34"/>
  <c r="E286" i="34"/>
  <c r="F286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6" i="33"/>
  <c r="G177" i="33"/>
  <c r="G178" i="33"/>
  <c r="G179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E206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E223" i="33"/>
  <c r="F223" i="33"/>
  <c r="G223" i="33"/>
  <c r="G224" i="33"/>
  <c r="G225" i="33"/>
  <c r="G226" i="33"/>
  <c r="G227" i="33"/>
  <c r="E228" i="33"/>
  <c r="F228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E240" i="33"/>
  <c r="G240" i="33"/>
  <c r="E241" i="33"/>
  <c r="F241" i="33"/>
  <c r="G241" i="33"/>
  <c r="G242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E291" i="33"/>
  <c r="F291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9" i="33"/>
  <c r="G310" i="33"/>
  <c r="G311" i="33"/>
  <c r="G312" i="33"/>
  <c r="G313" i="33"/>
  <c r="G314" i="33"/>
  <c r="G315" i="33"/>
  <c r="G316" i="33"/>
  <c r="G317" i="33"/>
  <c r="G318" i="33"/>
  <c r="E319" i="33"/>
  <c r="G319" i="33"/>
  <c r="G320" i="33"/>
  <c r="E162" i="30"/>
  <c r="E162" i="17"/>
  <c r="E162" i="1"/>
  <c r="E162" i="34"/>
  <c r="F227" i="32"/>
  <c r="C161" i="32"/>
  <c r="F186" i="31"/>
  <c r="C161" i="31"/>
  <c r="F167" i="30"/>
  <c r="C161" i="30"/>
  <c r="F188" i="29"/>
  <c r="C161" i="29"/>
  <c r="D11" i="28"/>
  <c r="C161" i="28"/>
  <c r="D11" i="27"/>
  <c r="C161" i="27"/>
  <c r="F163" i="26"/>
  <c r="C161" i="26"/>
  <c r="E222" i="26" s="1"/>
  <c r="F224" i="25"/>
  <c r="C161" i="25"/>
  <c r="F164" i="24"/>
  <c r="C161" i="24"/>
  <c r="E284" i="24" s="1"/>
  <c r="F189" i="23"/>
  <c r="C161" i="23"/>
  <c r="F162" i="22"/>
  <c r="C161" i="22"/>
  <c r="E297" i="22" s="1"/>
  <c r="F212" i="21"/>
  <c r="C161" i="21"/>
  <c r="E193" i="21" s="1"/>
  <c r="F161" i="20"/>
  <c r="F177" i="20"/>
  <c r="C161" i="20"/>
  <c r="E248" i="20" s="1"/>
  <c r="F163" i="19"/>
  <c r="C161" i="19"/>
  <c r="F261" i="18"/>
  <c r="C161" i="18"/>
  <c r="F176" i="17"/>
  <c r="C161" i="17"/>
  <c r="F161" i="16"/>
  <c r="C161" i="16"/>
  <c r="E290" i="16" s="1"/>
  <c r="F262" i="15"/>
  <c r="C161" i="15"/>
  <c r="F299" i="14"/>
  <c r="C161" i="14"/>
  <c r="F208" i="13"/>
  <c r="C161" i="13"/>
  <c r="E224" i="13" s="1"/>
  <c r="E163" i="13"/>
  <c r="F276" i="12"/>
  <c r="C161" i="12"/>
  <c r="F232" i="11"/>
  <c r="C161" i="11"/>
  <c r="F203" i="10"/>
  <c r="C161" i="10"/>
  <c r="F192" i="9"/>
  <c r="C161" i="9"/>
  <c r="F295" i="8"/>
  <c r="C161" i="8"/>
  <c r="F238" i="7"/>
  <c r="C161" i="7"/>
  <c r="E303" i="7" s="1"/>
  <c r="F174" i="6"/>
  <c r="C161" i="6"/>
  <c r="F185" i="5"/>
  <c r="C161" i="5"/>
  <c r="E194" i="5" s="1"/>
  <c r="F190" i="4"/>
  <c r="C161" i="4"/>
  <c r="F162" i="3"/>
  <c r="C161" i="3"/>
  <c r="E248" i="3" s="1"/>
  <c r="F172" i="2"/>
  <c r="C161" i="2"/>
  <c r="E193" i="2" s="1"/>
  <c r="F162" i="1"/>
  <c r="C161" i="1"/>
  <c r="E185" i="1" s="1"/>
  <c r="E247" i="1"/>
  <c r="F182" i="34"/>
  <c r="F212" i="34"/>
  <c r="C161" i="34"/>
  <c r="E168" i="34" s="1"/>
  <c r="F265" i="33"/>
  <c r="C161" i="33"/>
  <c r="G73" i="32"/>
  <c r="G75" i="32"/>
  <c r="G76" i="32"/>
  <c r="G77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G83" i="32"/>
  <c r="E84" i="32"/>
  <c r="F84" i="32"/>
  <c r="G84" i="32"/>
  <c r="G85" i="32"/>
  <c r="G87" i="32"/>
  <c r="E88" i="32"/>
  <c r="F88" i="32"/>
  <c r="G88" i="32"/>
  <c r="G89" i="32"/>
  <c r="E90" i="32"/>
  <c r="F90" i="32"/>
  <c r="G90" i="32"/>
  <c r="E91" i="32"/>
  <c r="F91" i="32"/>
  <c r="G91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E100" i="32"/>
  <c r="G100" i="32"/>
  <c r="E101" i="32"/>
  <c r="F101" i="32"/>
  <c r="G101" i="32"/>
  <c r="E102" i="32"/>
  <c r="F102" i="32"/>
  <c r="G102" i="32"/>
  <c r="E104" i="32"/>
  <c r="F104" i="32"/>
  <c r="G104" i="32"/>
  <c r="E105" i="32"/>
  <c r="F105" i="32"/>
  <c r="G105" i="32"/>
  <c r="E106" i="32"/>
  <c r="F106" i="32"/>
  <c r="G106" i="32"/>
  <c r="E107" i="32"/>
  <c r="G107" i="32"/>
  <c r="E108" i="32"/>
  <c r="F108" i="32"/>
  <c r="G108" i="32"/>
  <c r="E109" i="32"/>
  <c r="F109" i="32"/>
  <c r="G109" i="32"/>
  <c r="G110" i="32"/>
  <c r="E111" i="32"/>
  <c r="F111" i="32"/>
  <c r="G111" i="32"/>
  <c r="E112" i="32"/>
  <c r="F112" i="32"/>
  <c r="G112" i="32"/>
  <c r="E113" i="32"/>
  <c r="F113" i="32"/>
  <c r="G113" i="32"/>
  <c r="E114" i="32"/>
  <c r="G114" i="32"/>
  <c r="G115" i="32"/>
  <c r="E116" i="32"/>
  <c r="F116" i="32"/>
  <c r="G116" i="32"/>
  <c r="E117" i="32"/>
  <c r="F117" i="32"/>
  <c r="G117" i="32"/>
  <c r="E118" i="32"/>
  <c r="F118" i="32"/>
  <c r="G118" i="32"/>
  <c r="G119" i="32"/>
  <c r="G120" i="32"/>
  <c r="E121" i="32"/>
  <c r="F121" i="32"/>
  <c r="G121" i="32"/>
  <c r="G122" i="32"/>
  <c r="E123" i="32"/>
  <c r="F123" i="32"/>
  <c r="G123" i="32"/>
  <c r="E124" i="32"/>
  <c r="G124" i="32"/>
  <c r="G125" i="32"/>
  <c r="E126" i="32"/>
  <c r="G126" i="32"/>
  <c r="G127" i="32"/>
  <c r="E128" i="32"/>
  <c r="G128" i="32"/>
  <c r="E129" i="32"/>
  <c r="G129" i="32"/>
  <c r="G131" i="32"/>
  <c r="E132" i="32"/>
  <c r="F132" i="32"/>
  <c r="G132" i="32"/>
  <c r="G133" i="32"/>
  <c r="E134" i="32"/>
  <c r="F134" i="32"/>
  <c r="G134" i="32"/>
  <c r="E135" i="32"/>
  <c r="F135" i="32"/>
  <c r="G135" i="32"/>
  <c r="G136" i="32"/>
  <c r="G137" i="32"/>
  <c r="E138" i="32"/>
  <c r="F138" i="32"/>
  <c r="G138" i="32"/>
  <c r="E139" i="32"/>
  <c r="F139" i="32"/>
  <c r="G139" i="32"/>
  <c r="G140" i="32"/>
  <c r="E141" i="32"/>
  <c r="F141" i="32"/>
  <c r="G141" i="32"/>
  <c r="E142" i="32"/>
  <c r="F142" i="32"/>
  <c r="G142" i="32"/>
  <c r="E143" i="32"/>
  <c r="F143" i="32"/>
  <c r="G143" i="32"/>
  <c r="G144" i="32"/>
  <c r="E145" i="32"/>
  <c r="F145" i="32"/>
  <c r="G145" i="32"/>
  <c r="F146" i="32"/>
  <c r="G146" i="32"/>
  <c r="E147" i="32"/>
  <c r="F147" i="32"/>
  <c r="G147" i="32"/>
  <c r="E148" i="32"/>
  <c r="F148" i="32"/>
  <c r="G148" i="32"/>
  <c r="G149" i="32"/>
  <c r="E150" i="32"/>
  <c r="F150" i="32"/>
  <c r="G150" i="32"/>
  <c r="E151" i="32"/>
  <c r="F151" i="32"/>
  <c r="G151" i="32"/>
  <c r="G73" i="31"/>
  <c r="G75" i="31"/>
  <c r="G76" i="31"/>
  <c r="G77" i="31"/>
  <c r="G79" i="31"/>
  <c r="G80" i="31"/>
  <c r="G81" i="31"/>
  <c r="E82" i="31"/>
  <c r="F82" i="31"/>
  <c r="G82" i="31"/>
  <c r="G83" i="31"/>
  <c r="G84" i="31"/>
  <c r="G85" i="31"/>
  <c r="G87" i="31"/>
  <c r="G88" i="31"/>
  <c r="G89" i="31"/>
  <c r="G90" i="31"/>
  <c r="G91" i="31"/>
  <c r="G94" i="31"/>
  <c r="G95" i="31"/>
  <c r="G96" i="31"/>
  <c r="E97" i="31"/>
  <c r="F97" i="31"/>
  <c r="G97" i="31"/>
  <c r="G98" i="31"/>
  <c r="G99" i="31"/>
  <c r="G100" i="31"/>
  <c r="G101" i="31"/>
  <c r="G102" i="31"/>
  <c r="E104" i="31"/>
  <c r="G104" i="31"/>
  <c r="G105" i="31"/>
  <c r="G106" i="31"/>
  <c r="G107" i="31"/>
  <c r="G108" i="31"/>
  <c r="G109" i="31"/>
  <c r="G110" i="31"/>
  <c r="G111" i="31"/>
  <c r="E112" i="31"/>
  <c r="F112" i="31"/>
  <c r="G112" i="31"/>
  <c r="E113" i="31"/>
  <c r="F113" i="31"/>
  <c r="G113" i="31"/>
  <c r="G114" i="31"/>
  <c r="G115" i="31"/>
  <c r="G116" i="31"/>
  <c r="G117" i="31"/>
  <c r="G118" i="31"/>
  <c r="G119" i="31"/>
  <c r="G120" i="31"/>
  <c r="E121" i="31"/>
  <c r="F121" i="31"/>
  <c r="G121" i="31"/>
  <c r="G122" i="31"/>
  <c r="G123" i="31"/>
  <c r="G124" i="31"/>
  <c r="G125" i="31"/>
  <c r="G126" i="31"/>
  <c r="G127" i="31"/>
  <c r="G128" i="31"/>
  <c r="G129" i="31"/>
  <c r="G131" i="31"/>
  <c r="E132" i="31"/>
  <c r="F132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E150" i="31"/>
  <c r="F150" i="31"/>
  <c r="G150" i="31"/>
  <c r="G151" i="31"/>
  <c r="E73" i="30"/>
  <c r="F73" i="30"/>
  <c r="G73" i="30"/>
  <c r="G75" i="30"/>
  <c r="G76" i="30"/>
  <c r="G77" i="30"/>
  <c r="E79" i="30"/>
  <c r="F79" i="30"/>
  <c r="G79" i="30"/>
  <c r="G80" i="30"/>
  <c r="E81" i="30"/>
  <c r="F81" i="30"/>
  <c r="G81" i="30"/>
  <c r="E82" i="30"/>
  <c r="F82" i="30"/>
  <c r="G82" i="30"/>
  <c r="G83" i="30"/>
  <c r="E84" i="30"/>
  <c r="G84" i="30"/>
  <c r="G85" i="30"/>
  <c r="G87" i="30"/>
  <c r="G88" i="30"/>
  <c r="E89" i="30"/>
  <c r="G89" i="30"/>
  <c r="G90" i="30"/>
  <c r="E91" i="30"/>
  <c r="F91" i="30"/>
  <c r="G91" i="30"/>
  <c r="G94" i="30"/>
  <c r="E95" i="30"/>
  <c r="F95" i="30"/>
  <c r="G95" i="30"/>
  <c r="E96" i="30"/>
  <c r="F96" i="30"/>
  <c r="G96" i="30"/>
  <c r="E97" i="30"/>
  <c r="F97" i="30"/>
  <c r="G97" i="30"/>
  <c r="G98" i="30"/>
  <c r="G99" i="30"/>
  <c r="E100" i="30"/>
  <c r="F100" i="30"/>
  <c r="G100" i="30"/>
  <c r="E101" i="30"/>
  <c r="F101" i="30"/>
  <c r="G101" i="30"/>
  <c r="E102" i="30"/>
  <c r="F102" i="30"/>
  <c r="G102" i="30"/>
  <c r="E104" i="30"/>
  <c r="F104" i="30"/>
  <c r="G104" i="30"/>
  <c r="E105" i="30"/>
  <c r="F105" i="30"/>
  <c r="G105" i="30"/>
  <c r="G106" i="30"/>
  <c r="E107" i="30"/>
  <c r="F107" i="30"/>
  <c r="G107" i="30"/>
  <c r="G108" i="30"/>
  <c r="G109" i="30"/>
  <c r="G110" i="30"/>
  <c r="F111" i="30"/>
  <c r="G111" i="30"/>
  <c r="E112" i="30"/>
  <c r="F112" i="30"/>
  <c r="G112" i="30"/>
  <c r="E113" i="30"/>
  <c r="F113" i="30"/>
  <c r="G113" i="30"/>
  <c r="E114" i="30"/>
  <c r="F114" i="30"/>
  <c r="G114" i="30"/>
  <c r="G115" i="30"/>
  <c r="E116" i="30"/>
  <c r="F116" i="30"/>
  <c r="G116" i="30"/>
  <c r="G117" i="30"/>
  <c r="E118" i="30"/>
  <c r="F118" i="30"/>
  <c r="G118" i="30"/>
  <c r="G119" i="30"/>
  <c r="G120" i="30"/>
  <c r="E121" i="30"/>
  <c r="F121" i="30"/>
  <c r="G121" i="30"/>
  <c r="G122" i="30"/>
  <c r="G123" i="30"/>
  <c r="G124" i="30"/>
  <c r="G125" i="30"/>
  <c r="E126" i="30"/>
  <c r="F126" i="30"/>
  <c r="G126" i="30"/>
  <c r="E127" i="30"/>
  <c r="F127" i="30"/>
  <c r="G127" i="30"/>
  <c r="G128" i="30"/>
  <c r="E129" i="30"/>
  <c r="G129" i="30"/>
  <c r="G131" i="30"/>
  <c r="E132" i="30"/>
  <c r="F132" i="30"/>
  <c r="G132" i="30"/>
  <c r="E133" i="30"/>
  <c r="F133" i="30"/>
  <c r="G133" i="30"/>
  <c r="E134" i="30"/>
  <c r="F134" i="30"/>
  <c r="G134" i="30"/>
  <c r="E135" i="30"/>
  <c r="F135" i="30"/>
  <c r="G135" i="30"/>
  <c r="G136" i="30"/>
  <c r="G137" i="30"/>
  <c r="E138" i="30"/>
  <c r="F138" i="30"/>
  <c r="G138" i="30"/>
  <c r="G139" i="30"/>
  <c r="G140" i="30"/>
  <c r="E141" i="30"/>
  <c r="F141" i="30"/>
  <c r="G141" i="30"/>
  <c r="E142" i="30"/>
  <c r="F142" i="30"/>
  <c r="G142" i="30"/>
  <c r="E143" i="30"/>
  <c r="F143" i="30"/>
  <c r="G143" i="30"/>
  <c r="E144" i="30"/>
  <c r="G144" i="30"/>
  <c r="E145" i="30"/>
  <c r="F145" i="30"/>
  <c r="G145" i="30"/>
  <c r="E146" i="30"/>
  <c r="F146" i="30"/>
  <c r="G146" i="30"/>
  <c r="E147" i="30"/>
  <c r="F147" i="30"/>
  <c r="G147" i="30"/>
  <c r="E148" i="30"/>
  <c r="F148" i="30"/>
  <c r="G148" i="30"/>
  <c r="F149" i="30"/>
  <c r="G149" i="30"/>
  <c r="E150" i="30"/>
  <c r="F150" i="30"/>
  <c r="G150" i="30"/>
  <c r="E151" i="30"/>
  <c r="F151" i="30"/>
  <c r="G151" i="30"/>
  <c r="G73" i="29"/>
  <c r="G75" i="29"/>
  <c r="G76" i="29"/>
  <c r="G77" i="29"/>
  <c r="E79" i="29"/>
  <c r="F79" i="29"/>
  <c r="G79" i="29"/>
  <c r="G80" i="29"/>
  <c r="E81" i="29"/>
  <c r="F81" i="29"/>
  <c r="G81" i="29"/>
  <c r="G82" i="29"/>
  <c r="G83" i="29"/>
  <c r="E84" i="29"/>
  <c r="F84" i="29"/>
  <c r="G84" i="29"/>
  <c r="G85" i="29"/>
  <c r="G87" i="29"/>
  <c r="G88" i="29"/>
  <c r="G89" i="29"/>
  <c r="G90" i="29"/>
  <c r="G91" i="29"/>
  <c r="G94" i="29"/>
  <c r="E95" i="29"/>
  <c r="F95" i="29"/>
  <c r="G95" i="29"/>
  <c r="E96" i="29"/>
  <c r="F96" i="29"/>
  <c r="G96" i="29"/>
  <c r="E97" i="29"/>
  <c r="F97" i="29"/>
  <c r="G97" i="29"/>
  <c r="G98" i="29"/>
  <c r="G99" i="29"/>
  <c r="G100" i="29"/>
  <c r="G101" i="29"/>
  <c r="G102" i="29"/>
  <c r="G104" i="29"/>
  <c r="G105" i="29"/>
  <c r="G106" i="29"/>
  <c r="G107" i="29"/>
  <c r="G108" i="29"/>
  <c r="G109" i="29"/>
  <c r="G110" i="29"/>
  <c r="G111" i="29"/>
  <c r="E112" i="29"/>
  <c r="F112" i="29"/>
  <c r="G112" i="29"/>
  <c r="E113" i="29"/>
  <c r="F113" i="29"/>
  <c r="G113" i="29"/>
  <c r="G114" i="29"/>
  <c r="G115" i="29"/>
  <c r="G116" i="29"/>
  <c r="G117" i="29"/>
  <c r="G118" i="29"/>
  <c r="G119" i="29"/>
  <c r="G120" i="29"/>
  <c r="E121" i="29"/>
  <c r="F121" i="29"/>
  <c r="G121" i="29"/>
  <c r="G122" i="29"/>
  <c r="G123" i="29"/>
  <c r="E124" i="29"/>
  <c r="F124" i="29"/>
  <c r="G124" i="29"/>
  <c r="G125" i="29"/>
  <c r="G126" i="29"/>
  <c r="G127" i="29"/>
  <c r="G128" i="29"/>
  <c r="G129" i="29"/>
  <c r="G131" i="29"/>
  <c r="G132" i="29"/>
  <c r="G133" i="29"/>
  <c r="E134" i="29"/>
  <c r="F134" i="29"/>
  <c r="G134" i="29"/>
  <c r="G135" i="29"/>
  <c r="G136" i="29"/>
  <c r="G137" i="29"/>
  <c r="E138" i="29"/>
  <c r="F138" i="29"/>
  <c r="G138" i="29"/>
  <c r="G139" i="29"/>
  <c r="G140" i="29"/>
  <c r="E141" i="29"/>
  <c r="F141" i="29"/>
  <c r="G141" i="29"/>
  <c r="G142" i="29"/>
  <c r="E143" i="29"/>
  <c r="F143" i="29"/>
  <c r="G143" i="29"/>
  <c r="G144" i="29"/>
  <c r="G145" i="29"/>
  <c r="G146" i="29"/>
  <c r="G147" i="29"/>
  <c r="G148" i="29"/>
  <c r="G149" i="29"/>
  <c r="E150" i="29"/>
  <c r="F150" i="29"/>
  <c r="G150" i="29"/>
  <c r="G151" i="29"/>
  <c r="G73" i="28"/>
  <c r="G75" i="28"/>
  <c r="G76" i="28"/>
  <c r="G77" i="28"/>
  <c r="G79" i="28"/>
  <c r="G80" i="28"/>
  <c r="E81" i="28"/>
  <c r="G81" i="28"/>
  <c r="E82" i="28"/>
  <c r="F82" i="28"/>
  <c r="G82" i="28"/>
  <c r="G83" i="28"/>
  <c r="G84" i="28"/>
  <c r="G85" i="28"/>
  <c r="G87" i="28"/>
  <c r="G88" i="28"/>
  <c r="G89" i="28"/>
  <c r="G90" i="28"/>
  <c r="G91" i="28"/>
  <c r="G94" i="28"/>
  <c r="G95" i="28"/>
  <c r="F96" i="28"/>
  <c r="G96" i="28"/>
  <c r="G97" i="28"/>
  <c r="G98" i="28"/>
  <c r="G99" i="28"/>
  <c r="G100" i="28"/>
  <c r="E101" i="28"/>
  <c r="G101" i="28"/>
  <c r="G102" i="28"/>
  <c r="G104" i="28"/>
  <c r="G105" i="28"/>
  <c r="G106" i="28"/>
  <c r="G107" i="28"/>
  <c r="G108" i="28"/>
  <c r="G109" i="28"/>
  <c r="G110" i="28"/>
  <c r="G111" i="28"/>
  <c r="G112" i="28"/>
  <c r="E113" i="28"/>
  <c r="F113" i="28"/>
  <c r="G113" i="28"/>
  <c r="G114" i="28"/>
  <c r="G115" i="28"/>
  <c r="G116" i="28"/>
  <c r="G117" i="28"/>
  <c r="G118" i="28"/>
  <c r="G119" i="28"/>
  <c r="G120" i="28"/>
  <c r="E121" i="28"/>
  <c r="G121" i="28"/>
  <c r="G122" i="28"/>
  <c r="G123" i="28"/>
  <c r="G124" i="28"/>
  <c r="G125" i="28"/>
  <c r="G126" i="28"/>
  <c r="G127" i="28"/>
  <c r="G128" i="28"/>
  <c r="G129" i="28"/>
  <c r="G131" i="28"/>
  <c r="E132" i="28"/>
  <c r="G132" i="28"/>
  <c r="G133" i="28"/>
  <c r="E134" i="28"/>
  <c r="F134" i="28"/>
  <c r="G134" i="28"/>
  <c r="G135" i="28"/>
  <c r="G136" i="28"/>
  <c r="G137" i="28"/>
  <c r="E138" i="28"/>
  <c r="F138" i="28"/>
  <c r="G138" i="28"/>
  <c r="G139" i="28"/>
  <c r="G140" i="28"/>
  <c r="E141" i="28"/>
  <c r="F141" i="28"/>
  <c r="G141" i="28"/>
  <c r="G142" i="28"/>
  <c r="G143" i="28"/>
  <c r="G144" i="28"/>
  <c r="G145" i="28"/>
  <c r="G146" i="28"/>
  <c r="G147" i="28"/>
  <c r="G148" i="28"/>
  <c r="G149" i="28"/>
  <c r="G150" i="28"/>
  <c r="G151" i="28"/>
  <c r="G73" i="27"/>
  <c r="G75" i="27"/>
  <c r="G76" i="27"/>
  <c r="G77" i="27"/>
  <c r="E79" i="27"/>
  <c r="F79" i="27"/>
  <c r="G79" i="27"/>
  <c r="G80" i="27"/>
  <c r="G81" i="27"/>
  <c r="E82" i="27"/>
  <c r="F82" i="27"/>
  <c r="G82" i="27"/>
  <c r="G83" i="27"/>
  <c r="E84" i="27"/>
  <c r="F84" i="27"/>
  <c r="G84" i="27"/>
  <c r="G85" i="27"/>
  <c r="G87" i="27"/>
  <c r="G88" i="27"/>
  <c r="G89" i="27"/>
  <c r="G90" i="27"/>
  <c r="G91" i="27"/>
  <c r="G94" i="27"/>
  <c r="E95" i="27"/>
  <c r="F95" i="27"/>
  <c r="G95" i="27"/>
  <c r="G96" i="27"/>
  <c r="E97" i="27"/>
  <c r="G97" i="27"/>
  <c r="G98" i="27"/>
  <c r="G99" i="27"/>
  <c r="G100" i="27"/>
  <c r="E101" i="27"/>
  <c r="F101" i="27"/>
  <c r="G101" i="27"/>
  <c r="G102" i="27"/>
  <c r="E104" i="27"/>
  <c r="F104" i="27"/>
  <c r="G104" i="27"/>
  <c r="G105" i="27"/>
  <c r="G106" i="27"/>
  <c r="G107" i="27"/>
  <c r="F108" i="27"/>
  <c r="G108" i="27"/>
  <c r="G109" i="27"/>
  <c r="E110" i="27"/>
  <c r="G110" i="27"/>
  <c r="G111" i="27"/>
  <c r="E112" i="27"/>
  <c r="F112" i="27"/>
  <c r="G112" i="27"/>
  <c r="E113" i="27"/>
  <c r="F113" i="27"/>
  <c r="G113" i="27"/>
  <c r="G114" i="27"/>
  <c r="G115" i="27"/>
  <c r="G116" i="27"/>
  <c r="G117" i="27"/>
  <c r="G118" i="27"/>
  <c r="G119" i="27"/>
  <c r="G120" i="27"/>
  <c r="E121" i="27"/>
  <c r="F121" i="27"/>
  <c r="G121" i="27"/>
  <c r="G122" i="27"/>
  <c r="G123" i="27"/>
  <c r="E124" i="27"/>
  <c r="F124" i="27"/>
  <c r="G124" i="27"/>
  <c r="G125" i="27"/>
  <c r="G126" i="27"/>
  <c r="G127" i="27"/>
  <c r="G128" i="27"/>
  <c r="G129" i="27"/>
  <c r="G131" i="27"/>
  <c r="E132" i="27"/>
  <c r="F132" i="27"/>
  <c r="G132" i="27"/>
  <c r="G133" i="27"/>
  <c r="E134" i="27"/>
  <c r="G134" i="27"/>
  <c r="G135" i="27"/>
  <c r="G136" i="27"/>
  <c r="G137" i="27"/>
  <c r="E138" i="27"/>
  <c r="F138" i="27"/>
  <c r="G138" i="27"/>
  <c r="E139" i="27"/>
  <c r="F139" i="27"/>
  <c r="G139" i="27"/>
  <c r="G140" i="27"/>
  <c r="E141" i="27"/>
  <c r="F141" i="27"/>
  <c r="G141" i="27"/>
  <c r="E142" i="27"/>
  <c r="F142" i="27"/>
  <c r="G142" i="27"/>
  <c r="E143" i="27"/>
  <c r="F143" i="27"/>
  <c r="G143" i="27"/>
  <c r="G144" i="27"/>
  <c r="G145" i="27"/>
  <c r="E146" i="27"/>
  <c r="G146" i="27"/>
  <c r="G147" i="27"/>
  <c r="G148" i="27"/>
  <c r="E149" i="27"/>
  <c r="G149" i="27"/>
  <c r="E150" i="27"/>
  <c r="F150" i="27"/>
  <c r="G150" i="27"/>
  <c r="F151" i="27"/>
  <c r="G151" i="27"/>
  <c r="G73" i="26"/>
  <c r="G75" i="26"/>
  <c r="G76" i="26"/>
  <c r="G77" i="26"/>
  <c r="E79" i="26"/>
  <c r="F79" i="26"/>
  <c r="G79" i="26"/>
  <c r="G80" i="26"/>
  <c r="G81" i="26"/>
  <c r="E82" i="26"/>
  <c r="F82" i="26"/>
  <c r="G82" i="26"/>
  <c r="G83" i="26"/>
  <c r="E84" i="26"/>
  <c r="F84" i="26"/>
  <c r="G84" i="26"/>
  <c r="G85" i="26"/>
  <c r="G87" i="26"/>
  <c r="G88" i="26"/>
  <c r="G89" i="26"/>
  <c r="G90" i="26"/>
  <c r="G91" i="26"/>
  <c r="G94" i="26"/>
  <c r="G95" i="26"/>
  <c r="G96" i="26"/>
  <c r="E97" i="26"/>
  <c r="F97" i="26"/>
  <c r="G97" i="26"/>
  <c r="G98" i="26"/>
  <c r="G99" i="26"/>
  <c r="G100" i="26"/>
  <c r="E101" i="26"/>
  <c r="F101" i="26"/>
  <c r="G101" i="26"/>
  <c r="E102" i="26"/>
  <c r="F102" i="26"/>
  <c r="G102" i="26"/>
  <c r="G104" i="26"/>
  <c r="G105" i="26"/>
  <c r="G106" i="26"/>
  <c r="G107" i="26"/>
  <c r="G108" i="26"/>
  <c r="G109" i="26"/>
  <c r="G110" i="26"/>
  <c r="G111" i="26"/>
  <c r="G112" i="26"/>
  <c r="E113" i="26"/>
  <c r="F113" i="26"/>
  <c r="G113" i="26"/>
  <c r="G114" i="26"/>
  <c r="G115" i="26"/>
  <c r="G116" i="26"/>
  <c r="G117" i="26"/>
  <c r="G118" i="26"/>
  <c r="G119" i="26"/>
  <c r="G120" i="26"/>
  <c r="E121" i="26"/>
  <c r="F121" i="26"/>
  <c r="G121" i="26"/>
  <c r="G122" i="26"/>
  <c r="G123" i="26"/>
  <c r="G124" i="26"/>
  <c r="G125" i="26"/>
  <c r="G126" i="26"/>
  <c r="G127" i="26"/>
  <c r="G128" i="26"/>
  <c r="G129" i="26"/>
  <c r="G131" i="26"/>
  <c r="E132" i="26"/>
  <c r="F132" i="26"/>
  <c r="G132" i="26"/>
  <c r="E133" i="26"/>
  <c r="F133" i="26"/>
  <c r="G133" i="26"/>
  <c r="E134" i="26"/>
  <c r="F134" i="26"/>
  <c r="G134" i="26"/>
  <c r="E135" i="26"/>
  <c r="F135" i="26"/>
  <c r="G135" i="26"/>
  <c r="G136" i="26"/>
  <c r="G137" i="26"/>
  <c r="E138" i="26"/>
  <c r="F138" i="26"/>
  <c r="G138" i="26"/>
  <c r="G139" i="26"/>
  <c r="G140" i="26"/>
  <c r="E141" i="26"/>
  <c r="F141" i="26"/>
  <c r="G141" i="26"/>
  <c r="E142" i="26"/>
  <c r="F142" i="26"/>
  <c r="G142" i="26"/>
  <c r="E143" i="26"/>
  <c r="F143" i="26"/>
  <c r="G143" i="26"/>
  <c r="G144" i="26"/>
  <c r="E145" i="26"/>
  <c r="F145" i="26"/>
  <c r="G145" i="26"/>
  <c r="G146" i="26"/>
  <c r="E147" i="26"/>
  <c r="F147" i="26"/>
  <c r="G147" i="26"/>
  <c r="G148" i="26"/>
  <c r="G149" i="26"/>
  <c r="E150" i="26"/>
  <c r="F150" i="26"/>
  <c r="G150" i="26"/>
  <c r="E151" i="26"/>
  <c r="F151" i="26"/>
  <c r="G151" i="26"/>
  <c r="G73" i="25"/>
  <c r="G75" i="25"/>
  <c r="G76" i="25"/>
  <c r="G77" i="25"/>
  <c r="E79" i="25"/>
  <c r="F79" i="25"/>
  <c r="G79" i="25"/>
  <c r="E80" i="25"/>
  <c r="G80" i="25"/>
  <c r="E81" i="25"/>
  <c r="G81" i="25"/>
  <c r="E82" i="25"/>
  <c r="F82" i="25"/>
  <c r="G82" i="25"/>
  <c r="G83" i="25"/>
  <c r="E84" i="25"/>
  <c r="F84" i="25"/>
  <c r="G84" i="25"/>
  <c r="G85" i="25"/>
  <c r="G87" i="25"/>
  <c r="G88" i="25"/>
  <c r="G89" i="25"/>
  <c r="G90" i="25"/>
  <c r="G91" i="25"/>
  <c r="G94" i="25"/>
  <c r="E95" i="25"/>
  <c r="G95" i="25"/>
  <c r="E96" i="25"/>
  <c r="F96" i="25"/>
  <c r="G96" i="25"/>
  <c r="E97" i="25"/>
  <c r="F97" i="25"/>
  <c r="G97" i="25"/>
  <c r="G98" i="25"/>
  <c r="G99" i="25"/>
  <c r="G100" i="25"/>
  <c r="E101" i="25"/>
  <c r="F101" i="25"/>
  <c r="G101" i="25"/>
  <c r="G102" i="25"/>
  <c r="E104" i="25"/>
  <c r="F104" i="25"/>
  <c r="G104" i="25"/>
  <c r="G105" i="25"/>
  <c r="G106" i="25"/>
  <c r="G107" i="25"/>
  <c r="E108" i="25"/>
  <c r="G108" i="25"/>
  <c r="G109" i="25"/>
  <c r="E110" i="25"/>
  <c r="F110" i="25"/>
  <c r="G110" i="25"/>
  <c r="G111" i="25"/>
  <c r="E112" i="25"/>
  <c r="F112" i="25"/>
  <c r="G112" i="25"/>
  <c r="E113" i="25"/>
  <c r="F113" i="25"/>
  <c r="G113" i="25"/>
  <c r="G114" i="25"/>
  <c r="G115" i="25"/>
  <c r="E116" i="25"/>
  <c r="G116" i="25"/>
  <c r="E117" i="25"/>
  <c r="F117" i="25"/>
  <c r="G117" i="25"/>
  <c r="G118" i="25"/>
  <c r="G119" i="25"/>
  <c r="G120" i="25"/>
  <c r="E121" i="25"/>
  <c r="F121" i="25"/>
  <c r="G121" i="25"/>
  <c r="G122" i="25"/>
  <c r="G123" i="25"/>
  <c r="G124" i="25"/>
  <c r="G125" i="25"/>
  <c r="G126" i="25"/>
  <c r="G127" i="25"/>
  <c r="G128" i="25"/>
  <c r="G129" i="25"/>
  <c r="G131" i="25"/>
  <c r="G132" i="25"/>
  <c r="G133" i="25"/>
  <c r="E134" i="25"/>
  <c r="F134" i="25"/>
  <c r="G134" i="25"/>
  <c r="F135" i="25"/>
  <c r="G135" i="25"/>
  <c r="G136" i="25"/>
  <c r="G137" i="25"/>
  <c r="E138" i="25"/>
  <c r="F138" i="25"/>
  <c r="G138" i="25"/>
  <c r="G139" i="25"/>
  <c r="G140" i="25"/>
  <c r="G141" i="25"/>
  <c r="E142" i="25"/>
  <c r="F142" i="25"/>
  <c r="G142" i="25"/>
  <c r="E143" i="25"/>
  <c r="F143" i="25"/>
  <c r="G143" i="25"/>
  <c r="G144" i="25"/>
  <c r="E145" i="25"/>
  <c r="F145" i="25"/>
  <c r="G145" i="25"/>
  <c r="G146" i="25"/>
  <c r="G147" i="25"/>
  <c r="E148" i="25"/>
  <c r="F148" i="25"/>
  <c r="G148" i="25"/>
  <c r="G149" i="25"/>
  <c r="E150" i="25"/>
  <c r="F150" i="25"/>
  <c r="G150" i="25"/>
  <c r="E151" i="25"/>
  <c r="F151" i="25"/>
  <c r="G151" i="25"/>
  <c r="G73" i="24"/>
  <c r="G75" i="24"/>
  <c r="G76" i="24"/>
  <c r="G77" i="24"/>
  <c r="E79" i="24"/>
  <c r="F79" i="24"/>
  <c r="G79" i="24"/>
  <c r="G80" i="24"/>
  <c r="E81" i="24"/>
  <c r="F81" i="24"/>
  <c r="G81" i="24"/>
  <c r="E82" i="24"/>
  <c r="F82" i="24"/>
  <c r="G82" i="24"/>
  <c r="G83" i="24"/>
  <c r="E84" i="24"/>
  <c r="F84" i="24"/>
  <c r="G84" i="24"/>
  <c r="G85" i="24"/>
  <c r="G87" i="24"/>
  <c r="E88" i="24"/>
  <c r="F88" i="24"/>
  <c r="G88" i="24"/>
  <c r="G89" i="24"/>
  <c r="G90" i="24"/>
  <c r="E91" i="24"/>
  <c r="F91" i="24"/>
  <c r="G91" i="24"/>
  <c r="G94" i="24"/>
  <c r="E95" i="24"/>
  <c r="F95" i="24"/>
  <c r="G95" i="24"/>
  <c r="E96" i="24"/>
  <c r="F96" i="24"/>
  <c r="G96" i="24"/>
  <c r="E97" i="24"/>
  <c r="F97" i="24"/>
  <c r="G97" i="24"/>
  <c r="G98" i="24"/>
  <c r="G99" i="24"/>
  <c r="E100" i="24"/>
  <c r="F100" i="24"/>
  <c r="G100" i="24"/>
  <c r="E101" i="24"/>
  <c r="F101" i="24"/>
  <c r="G101" i="24"/>
  <c r="E102" i="24"/>
  <c r="F102" i="24"/>
  <c r="G102" i="24"/>
  <c r="E104" i="24"/>
  <c r="F104" i="24"/>
  <c r="G104" i="24"/>
  <c r="G105" i="24"/>
  <c r="G106" i="24"/>
  <c r="G107" i="24"/>
  <c r="G108" i="24"/>
  <c r="G109" i="24"/>
  <c r="G110" i="24"/>
  <c r="G111" i="24"/>
  <c r="E112" i="24"/>
  <c r="F112" i="24"/>
  <c r="G112" i="24"/>
  <c r="E113" i="24"/>
  <c r="F113" i="24"/>
  <c r="G113" i="24"/>
  <c r="G114" i="24"/>
  <c r="G115" i="24"/>
  <c r="E116" i="24"/>
  <c r="F116" i="24"/>
  <c r="G116" i="24"/>
  <c r="E117" i="24"/>
  <c r="F117" i="24"/>
  <c r="G117" i="24"/>
  <c r="E118" i="24"/>
  <c r="F118" i="24"/>
  <c r="G118" i="24"/>
  <c r="G119" i="24"/>
  <c r="G120" i="24"/>
  <c r="E121" i="24"/>
  <c r="F121" i="24"/>
  <c r="G121" i="24"/>
  <c r="G122" i="24"/>
  <c r="G123" i="24"/>
  <c r="G124" i="24"/>
  <c r="G125" i="24"/>
  <c r="E126" i="24"/>
  <c r="G126" i="24"/>
  <c r="G127" i="24"/>
  <c r="G128" i="24"/>
  <c r="G129" i="24"/>
  <c r="G131" i="24"/>
  <c r="E132" i="24"/>
  <c r="G132" i="24"/>
  <c r="E133" i="24"/>
  <c r="F133" i="24"/>
  <c r="G133" i="24"/>
  <c r="E134" i="24"/>
  <c r="F134" i="24"/>
  <c r="G134" i="24"/>
  <c r="E135" i="24"/>
  <c r="F135" i="24"/>
  <c r="G135" i="24"/>
  <c r="G136" i="24"/>
  <c r="G137" i="24"/>
  <c r="E138" i="24"/>
  <c r="F138" i="24"/>
  <c r="G138" i="24"/>
  <c r="G139" i="24"/>
  <c r="G140" i="24"/>
  <c r="E141" i="24"/>
  <c r="F141" i="24"/>
  <c r="G141" i="24"/>
  <c r="E142" i="24"/>
  <c r="F142" i="24"/>
  <c r="G142" i="24"/>
  <c r="E143" i="24"/>
  <c r="F143" i="24"/>
  <c r="G143" i="24"/>
  <c r="G144" i="24"/>
  <c r="E145" i="24"/>
  <c r="G145" i="24"/>
  <c r="G146" i="24"/>
  <c r="E147" i="24"/>
  <c r="F147" i="24"/>
  <c r="G147" i="24"/>
  <c r="E148" i="24"/>
  <c r="F148" i="24"/>
  <c r="G148" i="24"/>
  <c r="G149" i="24"/>
  <c r="E150" i="24"/>
  <c r="F150" i="24"/>
  <c r="G150" i="24"/>
  <c r="E151" i="24"/>
  <c r="F151" i="24"/>
  <c r="G151" i="24"/>
  <c r="G73" i="23"/>
  <c r="G75" i="23"/>
  <c r="G76" i="23"/>
  <c r="G77" i="23"/>
  <c r="E79" i="23"/>
  <c r="F79" i="23"/>
  <c r="G79" i="23"/>
  <c r="G80" i="23"/>
  <c r="E81" i="23"/>
  <c r="G81" i="23"/>
  <c r="E82" i="23"/>
  <c r="F82" i="23"/>
  <c r="G82" i="23"/>
  <c r="E83" i="23"/>
  <c r="F83" i="23"/>
  <c r="G83" i="23"/>
  <c r="E84" i="23"/>
  <c r="G84" i="23"/>
  <c r="G85" i="23"/>
  <c r="G87" i="23"/>
  <c r="G88" i="23"/>
  <c r="G89" i="23"/>
  <c r="E90" i="23"/>
  <c r="F90" i="23"/>
  <c r="G90" i="23"/>
  <c r="G91" i="23"/>
  <c r="G94" i="23"/>
  <c r="E95" i="23"/>
  <c r="F95" i="23"/>
  <c r="G95" i="23"/>
  <c r="E96" i="23"/>
  <c r="F96" i="23"/>
  <c r="G96" i="23"/>
  <c r="G97" i="23"/>
  <c r="G98" i="23"/>
  <c r="G99" i="23"/>
  <c r="G100" i="23"/>
  <c r="E101" i="23"/>
  <c r="F101" i="23"/>
  <c r="G101" i="23"/>
  <c r="E102" i="23"/>
  <c r="F102" i="23"/>
  <c r="G102" i="23"/>
  <c r="E104" i="23"/>
  <c r="F104" i="23"/>
  <c r="G104" i="23"/>
  <c r="E105" i="23"/>
  <c r="F105" i="23"/>
  <c r="G105" i="23"/>
  <c r="G106" i="23"/>
  <c r="E107" i="23"/>
  <c r="F107" i="23"/>
  <c r="G107" i="23"/>
  <c r="G108" i="23"/>
  <c r="G109" i="23"/>
  <c r="G110" i="23"/>
  <c r="E111" i="23"/>
  <c r="F111" i="23"/>
  <c r="G111" i="23"/>
  <c r="E112" i="23"/>
  <c r="F112" i="23"/>
  <c r="G112" i="23"/>
  <c r="E113" i="23"/>
  <c r="F113" i="23"/>
  <c r="G113" i="23"/>
  <c r="G114" i="23"/>
  <c r="G115" i="23"/>
  <c r="E116" i="23"/>
  <c r="F116" i="23"/>
  <c r="G116" i="23"/>
  <c r="E117" i="23"/>
  <c r="F117" i="23"/>
  <c r="G117" i="23"/>
  <c r="E118" i="23"/>
  <c r="F118" i="23"/>
  <c r="G118" i="23"/>
  <c r="G119" i="23"/>
  <c r="G120" i="23"/>
  <c r="E121" i="23"/>
  <c r="F121" i="23"/>
  <c r="G121" i="23"/>
  <c r="G122" i="23"/>
  <c r="E123" i="23"/>
  <c r="F123" i="23"/>
  <c r="G123" i="23"/>
  <c r="E124" i="23"/>
  <c r="F124" i="23"/>
  <c r="G124" i="23"/>
  <c r="G125" i="23"/>
  <c r="G126" i="23"/>
  <c r="G127" i="23"/>
  <c r="G128" i="23"/>
  <c r="G129" i="23"/>
  <c r="G131" i="23"/>
  <c r="E132" i="23"/>
  <c r="F132" i="23"/>
  <c r="G132" i="23"/>
  <c r="E133" i="23"/>
  <c r="F133" i="23"/>
  <c r="G133" i="23"/>
  <c r="E134" i="23"/>
  <c r="F134" i="23"/>
  <c r="G134" i="23"/>
  <c r="E135" i="23"/>
  <c r="F135" i="23"/>
  <c r="G135" i="23"/>
  <c r="G136" i="23"/>
  <c r="G137" i="23"/>
  <c r="E138" i="23"/>
  <c r="F138" i="23"/>
  <c r="G138" i="23"/>
  <c r="E139" i="23"/>
  <c r="F139" i="23"/>
  <c r="G139" i="23"/>
  <c r="E140" i="23"/>
  <c r="G140" i="23"/>
  <c r="E141" i="23"/>
  <c r="F141" i="23"/>
  <c r="G141" i="23"/>
  <c r="E142" i="23"/>
  <c r="F142" i="23"/>
  <c r="G142" i="23"/>
  <c r="E143" i="23"/>
  <c r="F143" i="23"/>
  <c r="G143" i="23"/>
  <c r="G144" i="23"/>
  <c r="E145" i="23"/>
  <c r="F145" i="23"/>
  <c r="G145" i="23"/>
  <c r="G146" i="23"/>
  <c r="E147" i="23"/>
  <c r="F147" i="23"/>
  <c r="G147" i="23"/>
  <c r="E148" i="23"/>
  <c r="F148" i="23"/>
  <c r="G148" i="23"/>
  <c r="E149" i="23"/>
  <c r="F149" i="23"/>
  <c r="G149" i="23"/>
  <c r="G150" i="23"/>
  <c r="E151" i="23"/>
  <c r="F151" i="23"/>
  <c r="G151" i="23"/>
  <c r="G73" i="22"/>
  <c r="G75" i="22"/>
  <c r="G76" i="22"/>
  <c r="G77" i="22"/>
  <c r="E79" i="22"/>
  <c r="F79" i="22"/>
  <c r="G79" i="22"/>
  <c r="G80" i="22"/>
  <c r="E81" i="22"/>
  <c r="F81" i="22"/>
  <c r="G81" i="22"/>
  <c r="E82" i="22"/>
  <c r="F82" i="22"/>
  <c r="G82" i="22"/>
  <c r="G83" i="22"/>
  <c r="G84" i="22"/>
  <c r="G85" i="22"/>
  <c r="G87" i="22"/>
  <c r="G88" i="22"/>
  <c r="G89" i="22"/>
  <c r="G90" i="22"/>
  <c r="G91" i="22"/>
  <c r="G94" i="22"/>
  <c r="E95" i="22"/>
  <c r="F95" i="22"/>
  <c r="G95" i="22"/>
  <c r="E96" i="22"/>
  <c r="F96" i="22"/>
  <c r="G96" i="22"/>
  <c r="E97" i="22"/>
  <c r="F97" i="22"/>
  <c r="G97" i="22"/>
  <c r="G98" i="22"/>
  <c r="G99" i="22"/>
  <c r="G100" i="22"/>
  <c r="E101" i="22"/>
  <c r="F101" i="22"/>
  <c r="G101" i="22"/>
  <c r="G102" i="22"/>
  <c r="G104" i="22"/>
  <c r="G105" i="22"/>
  <c r="G106" i="22"/>
  <c r="G107" i="22"/>
  <c r="G108" i="22"/>
  <c r="G109" i="22"/>
  <c r="G110" i="22"/>
  <c r="G111" i="22"/>
  <c r="G112" i="22"/>
  <c r="E113" i="22"/>
  <c r="F113" i="22"/>
  <c r="G113" i="22"/>
  <c r="G114" i="22"/>
  <c r="G115" i="22"/>
  <c r="G116" i="22"/>
  <c r="G117" i="22"/>
  <c r="G118" i="22"/>
  <c r="G119" i="22"/>
  <c r="G120" i="22"/>
  <c r="E121" i="22"/>
  <c r="F121" i="22"/>
  <c r="G121" i="22"/>
  <c r="G122" i="22"/>
  <c r="G123" i="22"/>
  <c r="E124" i="22"/>
  <c r="F124" i="22"/>
  <c r="G124" i="22"/>
  <c r="G125" i="22"/>
  <c r="G126" i="22"/>
  <c r="G127" i="22"/>
  <c r="G128" i="22"/>
  <c r="G129" i="22"/>
  <c r="G131" i="22"/>
  <c r="G132" i="22"/>
  <c r="E133" i="22"/>
  <c r="F133" i="22"/>
  <c r="G133" i="22"/>
  <c r="E134" i="22"/>
  <c r="F134" i="22"/>
  <c r="G134" i="22"/>
  <c r="G135" i="22"/>
  <c r="G136" i="22"/>
  <c r="G137" i="22"/>
  <c r="G138" i="22"/>
  <c r="G139" i="22"/>
  <c r="F140" i="22"/>
  <c r="G140" i="22"/>
  <c r="E141" i="22"/>
  <c r="F141" i="22"/>
  <c r="G141" i="22"/>
  <c r="E142" i="22"/>
  <c r="F142" i="22"/>
  <c r="G142" i="22"/>
  <c r="E143" i="22"/>
  <c r="F143" i="22"/>
  <c r="G143" i="22"/>
  <c r="G144" i="22"/>
  <c r="G145" i="22"/>
  <c r="G146" i="22"/>
  <c r="E147" i="22"/>
  <c r="F147" i="22"/>
  <c r="G147" i="22"/>
  <c r="E148" i="22"/>
  <c r="F148" i="22"/>
  <c r="G148" i="22"/>
  <c r="G149" i="22"/>
  <c r="E150" i="22"/>
  <c r="F150" i="22"/>
  <c r="G150" i="22"/>
  <c r="G151" i="22"/>
  <c r="E73" i="21"/>
  <c r="F73" i="21"/>
  <c r="G73" i="21"/>
  <c r="G75" i="21"/>
  <c r="G76" i="21"/>
  <c r="G77" i="21"/>
  <c r="E79" i="21"/>
  <c r="F79" i="21"/>
  <c r="G79" i="21"/>
  <c r="G80" i="21"/>
  <c r="G81" i="21"/>
  <c r="E82" i="21"/>
  <c r="F82" i="21"/>
  <c r="G82" i="21"/>
  <c r="G83" i="21"/>
  <c r="G84" i="21"/>
  <c r="G85" i="21"/>
  <c r="G87" i="21"/>
  <c r="G88" i="21"/>
  <c r="G89" i="21"/>
  <c r="G90" i="21"/>
  <c r="G91" i="21"/>
  <c r="G94" i="21"/>
  <c r="E95" i="21"/>
  <c r="F95" i="21"/>
  <c r="G95" i="21"/>
  <c r="G96" i="21"/>
  <c r="E97" i="21"/>
  <c r="F97" i="21"/>
  <c r="G97" i="21"/>
  <c r="G98" i="21"/>
  <c r="G99" i="21"/>
  <c r="G100" i="21"/>
  <c r="E101" i="21"/>
  <c r="F101" i="21"/>
  <c r="G101" i="21"/>
  <c r="E102" i="21"/>
  <c r="F102" i="21"/>
  <c r="G102" i="21"/>
  <c r="E104" i="21"/>
  <c r="F104" i="21"/>
  <c r="G104" i="21"/>
  <c r="G105" i="21"/>
  <c r="E106" i="21"/>
  <c r="F106" i="21"/>
  <c r="G106" i="21"/>
  <c r="E107" i="21"/>
  <c r="F107" i="21"/>
  <c r="G107" i="21"/>
  <c r="G108" i="21"/>
  <c r="G109" i="21"/>
  <c r="G110" i="21"/>
  <c r="G111" i="21"/>
  <c r="E112" i="21"/>
  <c r="F112" i="21"/>
  <c r="G112" i="21"/>
  <c r="E113" i="21"/>
  <c r="F113" i="21"/>
  <c r="G113" i="21"/>
  <c r="G114" i="21"/>
  <c r="G115" i="21"/>
  <c r="G116" i="21"/>
  <c r="G117" i="21"/>
  <c r="E118" i="21"/>
  <c r="F118" i="21"/>
  <c r="G118" i="21"/>
  <c r="G119" i="21"/>
  <c r="G120" i="21"/>
  <c r="E121" i="21"/>
  <c r="F121" i="21"/>
  <c r="G121" i="21"/>
  <c r="G122" i="21"/>
  <c r="G123" i="21"/>
  <c r="E124" i="21"/>
  <c r="F124" i="21"/>
  <c r="G124" i="21"/>
  <c r="G125" i="21"/>
  <c r="G126" i="21"/>
  <c r="E127" i="21"/>
  <c r="F127" i="21"/>
  <c r="G127" i="21"/>
  <c r="E128" i="21"/>
  <c r="G128" i="21"/>
  <c r="G129" i="21"/>
  <c r="G131" i="21"/>
  <c r="E132" i="21"/>
  <c r="F132" i="21"/>
  <c r="G132" i="21"/>
  <c r="G133" i="21"/>
  <c r="E134" i="21"/>
  <c r="F134" i="21"/>
  <c r="G134" i="21"/>
  <c r="G135" i="21"/>
  <c r="G136" i="21"/>
  <c r="G137" i="21"/>
  <c r="G138" i="21"/>
  <c r="G139" i="21"/>
  <c r="E140" i="21"/>
  <c r="F140" i="21"/>
  <c r="G140" i="21"/>
  <c r="E141" i="21"/>
  <c r="F141" i="21"/>
  <c r="G141" i="21"/>
  <c r="E142" i="21"/>
  <c r="F142" i="21"/>
  <c r="G142" i="21"/>
  <c r="E143" i="21"/>
  <c r="F143" i="21"/>
  <c r="G143" i="21"/>
  <c r="G144" i="21"/>
  <c r="E145" i="21"/>
  <c r="F145" i="21"/>
  <c r="G145" i="21"/>
  <c r="G146" i="21"/>
  <c r="E147" i="21"/>
  <c r="F147" i="21"/>
  <c r="G147" i="21"/>
  <c r="E148" i="21"/>
  <c r="F148" i="21"/>
  <c r="G148" i="21"/>
  <c r="G149" i="21"/>
  <c r="E150" i="21"/>
  <c r="F150" i="21"/>
  <c r="G150" i="21"/>
  <c r="E151" i="21"/>
  <c r="F151" i="21"/>
  <c r="G151" i="21"/>
  <c r="E73" i="20"/>
  <c r="F73" i="20"/>
  <c r="G73" i="20"/>
  <c r="G75" i="20"/>
  <c r="G76" i="20"/>
  <c r="E77" i="20"/>
  <c r="F77" i="20"/>
  <c r="G77" i="20"/>
  <c r="E79" i="20"/>
  <c r="F79" i="20"/>
  <c r="G79" i="20"/>
  <c r="E80" i="20"/>
  <c r="F80" i="20"/>
  <c r="G80" i="20"/>
  <c r="E81" i="20"/>
  <c r="F81" i="20"/>
  <c r="G81" i="20"/>
  <c r="E82" i="20"/>
  <c r="F82" i="20"/>
  <c r="G82" i="20"/>
  <c r="G83" i="20"/>
  <c r="E84" i="20"/>
  <c r="F84" i="20"/>
  <c r="G84" i="20"/>
  <c r="E85" i="20"/>
  <c r="F85" i="20"/>
  <c r="G85" i="20"/>
  <c r="G87" i="20"/>
  <c r="E88" i="20"/>
  <c r="F88" i="20"/>
  <c r="G88" i="20"/>
  <c r="E89" i="20"/>
  <c r="F89" i="20"/>
  <c r="G89" i="20"/>
  <c r="G90" i="20"/>
  <c r="F91" i="20"/>
  <c r="G91" i="20"/>
  <c r="G94" i="20"/>
  <c r="E95" i="20"/>
  <c r="F95" i="20"/>
  <c r="G95" i="20"/>
  <c r="E96" i="20"/>
  <c r="F96" i="20"/>
  <c r="G96" i="20"/>
  <c r="E97" i="20"/>
  <c r="F97" i="20"/>
  <c r="G97" i="20"/>
  <c r="G98" i="20"/>
  <c r="F99" i="20"/>
  <c r="G99" i="20"/>
  <c r="G100" i="20"/>
  <c r="E101" i="20"/>
  <c r="F101" i="20"/>
  <c r="G101" i="20"/>
  <c r="E102" i="20"/>
  <c r="F102" i="20"/>
  <c r="G102" i="20"/>
  <c r="E104" i="20"/>
  <c r="F104" i="20"/>
  <c r="G104" i="20"/>
  <c r="E105" i="20"/>
  <c r="F105" i="20"/>
  <c r="G105" i="20"/>
  <c r="G106" i="20"/>
  <c r="F107" i="20"/>
  <c r="G107" i="20"/>
  <c r="E108" i="20"/>
  <c r="F108" i="20"/>
  <c r="G108" i="20"/>
  <c r="G109" i="20"/>
  <c r="G110" i="20"/>
  <c r="G111" i="20"/>
  <c r="F112" i="20"/>
  <c r="G112" i="20"/>
  <c r="E113" i="20"/>
  <c r="F113" i="20"/>
  <c r="G113" i="20"/>
  <c r="G114" i="20"/>
  <c r="G115" i="20"/>
  <c r="E116" i="20"/>
  <c r="F116" i="20"/>
  <c r="G116" i="20"/>
  <c r="E117" i="20"/>
  <c r="F117" i="20"/>
  <c r="G117" i="20"/>
  <c r="E118" i="20"/>
  <c r="F118" i="20"/>
  <c r="G118" i="20"/>
  <c r="G119" i="20"/>
  <c r="G120" i="20"/>
  <c r="E121" i="20"/>
  <c r="F121" i="20"/>
  <c r="G121" i="20"/>
  <c r="G122" i="20"/>
  <c r="G123" i="20"/>
  <c r="E124" i="20"/>
  <c r="F124" i="20"/>
  <c r="G124" i="20"/>
  <c r="G125" i="20"/>
  <c r="G126" i="20"/>
  <c r="E127" i="20"/>
  <c r="F127" i="20"/>
  <c r="G127" i="20"/>
  <c r="E128" i="20"/>
  <c r="F128" i="20"/>
  <c r="G128" i="20"/>
  <c r="G129" i="20"/>
  <c r="G131" i="20"/>
  <c r="E132" i="20"/>
  <c r="F132" i="20"/>
  <c r="G132" i="20"/>
  <c r="E133" i="20"/>
  <c r="F133" i="20"/>
  <c r="G133" i="20"/>
  <c r="E134" i="20"/>
  <c r="F134" i="20"/>
  <c r="G134" i="20"/>
  <c r="F135" i="20"/>
  <c r="G135" i="20"/>
  <c r="E136" i="20"/>
  <c r="F136" i="20"/>
  <c r="G136" i="20"/>
  <c r="G137" i="20"/>
  <c r="G138" i="20"/>
  <c r="G139" i="20"/>
  <c r="E140" i="20"/>
  <c r="F140" i="20"/>
  <c r="G140" i="20"/>
  <c r="E141" i="20"/>
  <c r="F141" i="20"/>
  <c r="G141" i="20"/>
  <c r="E142" i="20"/>
  <c r="F142" i="20"/>
  <c r="G142" i="20"/>
  <c r="E143" i="20"/>
  <c r="F143" i="20"/>
  <c r="G143" i="20"/>
  <c r="G144" i="20"/>
  <c r="E145" i="20"/>
  <c r="F145" i="20"/>
  <c r="G145" i="20"/>
  <c r="E146" i="20"/>
  <c r="F146" i="20"/>
  <c r="G146" i="20"/>
  <c r="E147" i="20"/>
  <c r="F147" i="20"/>
  <c r="G147" i="20"/>
  <c r="E148" i="20"/>
  <c r="F148" i="20"/>
  <c r="G148" i="20"/>
  <c r="E149" i="20"/>
  <c r="G149" i="20"/>
  <c r="E150" i="20"/>
  <c r="F150" i="20"/>
  <c r="G150" i="20"/>
  <c r="E151" i="20"/>
  <c r="F151" i="20"/>
  <c r="G151" i="20"/>
  <c r="G73" i="19"/>
  <c r="G75" i="19"/>
  <c r="G76" i="19"/>
  <c r="G77" i="19"/>
  <c r="E79" i="19"/>
  <c r="F79" i="19"/>
  <c r="G79" i="19"/>
  <c r="G80" i="19"/>
  <c r="E81" i="19"/>
  <c r="F81" i="19"/>
  <c r="G81" i="19"/>
  <c r="E82" i="19"/>
  <c r="F82" i="19"/>
  <c r="G82" i="19"/>
  <c r="G83" i="19"/>
  <c r="E84" i="19"/>
  <c r="G84" i="19"/>
  <c r="G85" i="19"/>
  <c r="G87" i="19"/>
  <c r="G88" i="19"/>
  <c r="G89" i="19"/>
  <c r="E90" i="19"/>
  <c r="G90" i="19"/>
  <c r="G91" i="19"/>
  <c r="G94" i="19"/>
  <c r="E95" i="19"/>
  <c r="F95" i="19"/>
  <c r="G95" i="19"/>
  <c r="E96" i="19"/>
  <c r="F96" i="19"/>
  <c r="G96" i="19"/>
  <c r="E97" i="19"/>
  <c r="F97" i="19"/>
  <c r="G97" i="19"/>
  <c r="G98" i="19"/>
  <c r="G99" i="19"/>
  <c r="G100" i="19"/>
  <c r="E101" i="19"/>
  <c r="G101" i="19"/>
  <c r="E102" i="19"/>
  <c r="F102" i="19"/>
  <c r="G102" i="19"/>
  <c r="E104" i="19"/>
  <c r="F104" i="19"/>
  <c r="G104" i="19"/>
  <c r="G105" i="19"/>
  <c r="G106" i="19"/>
  <c r="G107" i="19"/>
  <c r="E108" i="19"/>
  <c r="G108" i="19"/>
  <c r="G109" i="19"/>
  <c r="G110" i="19"/>
  <c r="G111" i="19"/>
  <c r="E112" i="19"/>
  <c r="F112" i="19"/>
  <c r="G112" i="19"/>
  <c r="E113" i="19"/>
  <c r="F113" i="19"/>
  <c r="G113" i="19"/>
  <c r="G114" i="19"/>
  <c r="G115" i="19"/>
  <c r="F116" i="19"/>
  <c r="G116" i="19"/>
  <c r="G117" i="19"/>
  <c r="E118" i="19"/>
  <c r="F118" i="19"/>
  <c r="G118" i="19"/>
  <c r="G119" i="19"/>
  <c r="G120" i="19"/>
  <c r="E121" i="19"/>
  <c r="F121" i="19"/>
  <c r="G121" i="19"/>
  <c r="G122" i="19"/>
  <c r="G123" i="19"/>
  <c r="F124" i="19"/>
  <c r="G124" i="19"/>
  <c r="G125" i="19"/>
  <c r="G126" i="19"/>
  <c r="G127" i="19"/>
  <c r="G128" i="19"/>
  <c r="G129" i="19"/>
  <c r="G131" i="19"/>
  <c r="E132" i="19"/>
  <c r="F132" i="19"/>
  <c r="G132" i="19"/>
  <c r="G133" i="19"/>
  <c r="E134" i="19"/>
  <c r="F134" i="19"/>
  <c r="G134" i="19"/>
  <c r="G135" i="19"/>
  <c r="E136" i="19"/>
  <c r="F136" i="19"/>
  <c r="G136" i="19"/>
  <c r="G137" i="19"/>
  <c r="G138" i="19"/>
  <c r="E139" i="19"/>
  <c r="F139" i="19"/>
  <c r="G139" i="19"/>
  <c r="G140" i="19"/>
  <c r="E141" i="19"/>
  <c r="F141" i="19"/>
  <c r="G141" i="19"/>
  <c r="E142" i="19"/>
  <c r="F142" i="19"/>
  <c r="G142" i="19"/>
  <c r="E143" i="19"/>
  <c r="F143" i="19"/>
  <c r="G143" i="19"/>
  <c r="G144" i="19"/>
  <c r="F145" i="19"/>
  <c r="G145" i="19"/>
  <c r="G146" i="19"/>
  <c r="E147" i="19"/>
  <c r="G147" i="19"/>
  <c r="E148" i="19"/>
  <c r="F148" i="19"/>
  <c r="G148" i="19"/>
  <c r="E149" i="19"/>
  <c r="F149" i="19"/>
  <c r="G149" i="19"/>
  <c r="E150" i="19"/>
  <c r="F150" i="19"/>
  <c r="G150" i="19"/>
  <c r="G151" i="19"/>
  <c r="G73" i="18"/>
  <c r="G75" i="18"/>
  <c r="G76" i="18"/>
  <c r="G77" i="18"/>
  <c r="E79" i="18"/>
  <c r="F79" i="18"/>
  <c r="G79" i="18"/>
  <c r="G80" i="18"/>
  <c r="E81" i="18"/>
  <c r="F81" i="18"/>
  <c r="G81" i="18"/>
  <c r="E82" i="18"/>
  <c r="F82" i="18"/>
  <c r="G82" i="18"/>
  <c r="G83" i="18"/>
  <c r="G84" i="18"/>
  <c r="G85" i="18"/>
  <c r="G87" i="18"/>
  <c r="G88" i="18"/>
  <c r="G89" i="18"/>
  <c r="G90" i="18"/>
  <c r="G91" i="18"/>
  <c r="G94" i="18"/>
  <c r="E95" i="18"/>
  <c r="F95" i="18"/>
  <c r="G95" i="18"/>
  <c r="G96" i="18"/>
  <c r="E97" i="18"/>
  <c r="F97" i="18"/>
  <c r="G97" i="18"/>
  <c r="G98" i="18"/>
  <c r="G99" i="18"/>
  <c r="G100" i="18"/>
  <c r="E101" i="18"/>
  <c r="F101" i="18"/>
  <c r="G101" i="18"/>
  <c r="E102" i="18"/>
  <c r="G102" i="18"/>
  <c r="G104" i="18"/>
  <c r="G105" i="18"/>
  <c r="G106" i="18"/>
  <c r="G107" i="18"/>
  <c r="G108" i="18"/>
  <c r="G109" i="18"/>
  <c r="G110" i="18"/>
  <c r="G111" i="18"/>
  <c r="E112" i="18"/>
  <c r="F112" i="18"/>
  <c r="G112" i="18"/>
  <c r="E113" i="18"/>
  <c r="F113" i="18"/>
  <c r="G113" i="18"/>
  <c r="G114" i="18"/>
  <c r="G115" i="18"/>
  <c r="G116" i="18"/>
  <c r="G117" i="18"/>
  <c r="G118" i="18"/>
  <c r="G119" i="18"/>
  <c r="G120" i="18"/>
  <c r="E121" i="18"/>
  <c r="F121" i="18"/>
  <c r="G121" i="18"/>
  <c r="G122" i="18"/>
  <c r="G123" i="18"/>
  <c r="G124" i="18"/>
  <c r="G125" i="18"/>
  <c r="G126" i="18"/>
  <c r="G127" i="18"/>
  <c r="G128" i="18"/>
  <c r="G129" i="18"/>
  <c r="G131" i="18"/>
  <c r="G132" i="18"/>
  <c r="G133" i="18"/>
  <c r="G134" i="18"/>
  <c r="G135" i="18"/>
  <c r="G136" i="18"/>
  <c r="G137" i="18"/>
  <c r="E138" i="18"/>
  <c r="F138" i="18"/>
  <c r="G138" i="18"/>
  <c r="G139" i="18"/>
  <c r="G140" i="18"/>
  <c r="G141" i="18"/>
  <c r="G142" i="18"/>
  <c r="E143" i="18"/>
  <c r="F143" i="18"/>
  <c r="G143" i="18"/>
  <c r="G144" i="18"/>
  <c r="G145" i="18"/>
  <c r="G146" i="18"/>
  <c r="G147" i="18"/>
  <c r="F148" i="18"/>
  <c r="G148" i="18"/>
  <c r="G149" i="18"/>
  <c r="G150" i="18"/>
  <c r="G151" i="18"/>
  <c r="G73" i="17"/>
  <c r="G75" i="17"/>
  <c r="G76" i="17"/>
  <c r="G77" i="17"/>
  <c r="E79" i="17"/>
  <c r="F79" i="17"/>
  <c r="G79" i="17"/>
  <c r="G80" i="17"/>
  <c r="E81" i="17"/>
  <c r="F81" i="17"/>
  <c r="G81" i="17"/>
  <c r="E82" i="17"/>
  <c r="F82" i="17"/>
  <c r="G82" i="17"/>
  <c r="E83" i="17"/>
  <c r="G83" i="17"/>
  <c r="E84" i="17"/>
  <c r="F84" i="17"/>
  <c r="G84" i="17"/>
  <c r="G85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4" i="17"/>
  <c r="F104" i="17"/>
  <c r="G104" i="17"/>
  <c r="E105" i="17"/>
  <c r="F105" i="17"/>
  <c r="G105" i="17"/>
  <c r="E106" i="17"/>
  <c r="F106" i="17"/>
  <c r="G106" i="17"/>
  <c r="E107" i="17"/>
  <c r="F107" i="17"/>
  <c r="G107" i="17"/>
  <c r="G108" i="17"/>
  <c r="G109" i="17"/>
  <c r="G110" i="17"/>
  <c r="G111" i="17"/>
  <c r="E112" i="17"/>
  <c r="F112" i="17"/>
  <c r="G112" i="17"/>
  <c r="E113" i="17"/>
  <c r="F113" i="17"/>
  <c r="G113" i="17"/>
  <c r="G114" i="17"/>
  <c r="G115" i="17"/>
  <c r="E116" i="17"/>
  <c r="F116" i="17"/>
  <c r="G116" i="17"/>
  <c r="E117" i="17"/>
  <c r="F117" i="17"/>
  <c r="G117" i="17"/>
  <c r="E118" i="17"/>
  <c r="F118" i="17"/>
  <c r="G118" i="17"/>
  <c r="G119" i="17"/>
  <c r="G120" i="17"/>
  <c r="E121" i="17"/>
  <c r="F121" i="17"/>
  <c r="G121" i="17"/>
  <c r="E122" i="17"/>
  <c r="G122" i="17"/>
  <c r="G123" i="17"/>
  <c r="E124" i="17"/>
  <c r="G124" i="17"/>
  <c r="G125" i="17"/>
  <c r="E126" i="17"/>
  <c r="F126" i="17"/>
  <c r="G126" i="17"/>
  <c r="E127" i="17"/>
  <c r="F127" i="17"/>
  <c r="G127" i="17"/>
  <c r="G128" i="17"/>
  <c r="E129" i="17"/>
  <c r="F129" i="17"/>
  <c r="G129" i="17"/>
  <c r="G131" i="17"/>
  <c r="E132" i="17"/>
  <c r="F132" i="17"/>
  <c r="G132" i="17"/>
  <c r="E133" i="17"/>
  <c r="F133" i="17"/>
  <c r="G133" i="17"/>
  <c r="E134" i="17"/>
  <c r="F134" i="17"/>
  <c r="G134" i="17"/>
  <c r="G135" i="17"/>
  <c r="G136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E146" i="17"/>
  <c r="F146" i="17"/>
  <c r="G146" i="17"/>
  <c r="E147" i="17"/>
  <c r="F147" i="17"/>
  <c r="G147" i="17"/>
  <c r="G148" i="17"/>
  <c r="E149" i="17"/>
  <c r="F149" i="17"/>
  <c r="G149" i="17"/>
  <c r="E150" i="17"/>
  <c r="F150" i="17"/>
  <c r="G150" i="17"/>
  <c r="G151" i="17"/>
  <c r="E73" i="16"/>
  <c r="F73" i="16"/>
  <c r="G73" i="16"/>
  <c r="G75" i="16"/>
  <c r="G76" i="16"/>
  <c r="G77" i="16"/>
  <c r="E79" i="16"/>
  <c r="F79" i="16"/>
  <c r="G79" i="16"/>
  <c r="G80" i="16"/>
  <c r="E81" i="16"/>
  <c r="F81" i="16"/>
  <c r="G81" i="16"/>
  <c r="E82" i="16"/>
  <c r="F82" i="16"/>
  <c r="G82" i="16"/>
  <c r="G83" i="16"/>
  <c r="G84" i="16"/>
  <c r="G85" i="16"/>
  <c r="G87" i="16"/>
  <c r="G88" i="16"/>
  <c r="G89" i="16"/>
  <c r="G90" i="16"/>
  <c r="G91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G100" i="16"/>
  <c r="E101" i="16"/>
  <c r="F101" i="16"/>
  <c r="G101" i="16"/>
  <c r="E102" i="16"/>
  <c r="F102" i="16"/>
  <c r="G102" i="16"/>
  <c r="E104" i="16"/>
  <c r="F104" i="16"/>
  <c r="G104" i="16"/>
  <c r="G105" i="16"/>
  <c r="G106" i="16"/>
  <c r="E107" i="16"/>
  <c r="F107" i="16"/>
  <c r="G107" i="16"/>
  <c r="G108" i="16"/>
  <c r="G109" i="16"/>
  <c r="G110" i="16"/>
  <c r="G111" i="16"/>
  <c r="E112" i="16"/>
  <c r="F112" i="16"/>
  <c r="G112" i="16"/>
  <c r="E113" i="16"/>
  <c r="F113" i="16"/>
  <c r="G113" i="16"/>
  <c r="G114" i="16"/>
  <c r="G115" i="16"/>
  <c r="G116" i="16"/>
  <c r="G117" i="16"/>
  <c r="G118" i="16"/>
  <c r="G119" i="16"/>
  <c r="G120" i="16"/>
  <c r="E121" i="16"/>
  <c r="F121" i="16"/>
  <c r="G121" i="16"/>
  <c r="G122" i="16"/>
  <c r="E123" i="16"/>
  <c r="F123" i="16"/>
  <c r="G123" i="16"/>
  <c r="E124" i="16"/>
  <c r="F124" i="16"/>
  <c r="G124" i="16"/>
  <c r="G125" i="16"/>
  <c r="G126" i="16"/>
  <c r="G127" i="16"/>
  <c r="G128" i="16"/>
  <c r="G129" i="16"/>
  <c r="G131" i="16"/>
  <c r="E132" i="16"/>
  <c r="F132" i="16"/>
  <c r="G132" i="16"/>
  <c r="G133" i="16"/>
  <c r="E134" i="16"/>
  <c r="F134" i="16"/>
  <c r="G134" i="16"/>
  <c r="G135" i="16"/>
  <c r="G136" i="16"/>
  <c r="G137" i="16"/>
  <c r="E138" i="16"/>
  <c r="F138" i="16"/>
  <c r="G138" i="16"/>
  <c r="G139" i="16"/>
  <c r="G140" i="16"/>
  <c r="E141" i="16"/>
  <c r="F141" i="16"/>
  <c r="G141" i="16"/>
  <c r="E142" i="16"/>
  <c r="F142" i="16"/>
  <c r="G142" i="16"/>
  <c r="F143" i="16"/>
  <c r="G143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G149" i="16"/>
  <c r="E150" i="16"/>
  <c r="F150" i="16"/>
  <c r="G150" i="16"/>
  <c r="E151" i="16"/>
  <c r="F151" i="16"/>
  <c r="G151" i="16"/>
  <c r="G73" i="15"/>
  <c r="E75" i="15"/>
  <c r="F75" i="15"/>
  <c r="G75" i="15"/>
  <c r="G76" i="15"/>
  <c r="G77" i="15"/>
  <c r="E79" i="15"/>
  <c r="F79" i="15"/>
  <c r="G79" i="15"/>
  <c r="E80" i="15"/>
  <c r="F80" i="15"/>
  <c r="G80" i="15"/>
  <c r="G81" i="15"/>
  <c r="E82" i="15"/>
  <c r="G82" i="15"/>
  <c r="G83" i="15"/>
  <c r="G84" i="15"/>
  <c r="G85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G99" i="15"/>
  <c r="E100" i="15"/>
  <c r="F100" i="15"/>
  <c r="G100" i="15"/>
  <c r="E101" i="15"/>
  <c r="F101" i="15"/>
  <c r="G101" i="15"/>
  <c r="E102" i="15"/>
  <c r="F102" i="15"/>
  <c r="G102" i="15"/>
  <c r="E104" i="15"/>
  <c r="G104" i="15"/>
  <c r="E105" i="15"/>
  <c r="F105" i="15"/>
  <c r="G105" i="15"/>
  <c r="E106" i="15"/>
  <c r="F106" i="15"/>
  <c r="G106" i="15"/>
  <c r="F107" i="15"/>
  <c r="G107" i="15"/>
  <c r="G108" i="15"/>
  <c r="G109" i="15"/>
  <c r="E110" i="15"/>
  <c r="G110" i="15"/>
  <c r="G111" i="15"/>
  <c r="E112" i="15"/>
  <c r="G112" i="15"/>
  <c r="E113" i="15"/>
  <c r="G113" i="15"/>
  <c r="G114" i="15"/>
  <c r="E115" i="15"/>
  <c r="F115" i="15"/>
  <c r="G115" i="15"/>
  <c r="G116" i="15"/>
  <c r="G117" i="15"/>
  <c r="G118" i="15"/>
  <c r="G119" i="15"/>
  <c r="G120" i="15"/>
  <c r="E121" i="15"/>
  <c r="G121" i="15"/>
  <c r="F122" i="15"/>
  <c r="G122" i="15"/>
  <c r="E123" i="15"/>
  <c r="F123" i="15"/>
  <c r="G123" i="15"/>
  <c r="E124" i="15"/>
  <c r="F124" i="15"/>
  <c r="G124" i="15"/>
  <c r="G125" i="15"/>
  <c r="F126" i="15"/>
  <c r="G126" i="15"/>
  <c r="G127" i="15"/>
  <c r="G128" i="15"/>
  <c r="E129" i="15"/>
  <c r="G129" i="15"/>
  <c r="G131" i="15"/>
  <c r="E132" i="15"/>
  <c r="G132" i="15"/>
  <c r="E133" i="15"/>
  <c r="F133" i="15"/>
  <c r="G133" i="15"/>
  <c r="E134" i="15"/>
  <c r="F134" i="15"/>
  <c r="G134" i="15"/>
  <c r="E135" i="15"/>
  <c r="F135" i="15"/>
  <c r="G135" i="15"/>
  <c r="F136" i="15"/>
  <c r="G136" i="15"/>
  <c r="G137" i="15"/>
  <c r="E138" i="15"/>
  <c r="F138" i="15"/>
  <c r="G138" i="15"/>
  <c r="G139" i="15"/>
  <c r="G140" i="15"/>
  <c r="E141" i="15"/>
  <c r="F141" i="15"/>
  <c r="G141" i="15"/>
  <c r="E142" i="15"/>
  <c r="F142" i="15"/>
  <c r="G142" i="15"/>
  <c r="E143" i="15"/>
  <c r="F143" i="15"/>
  <c r="G143" i="15"/>
  <c r="G144" i="15"/>
  <c r="E145" i="15"/>
  <c r="F145" i="15"/>
  <c r="G145" i="15"/>
  <c r="E146" i="15"/>
  <c r="G146" i="15"/>
  <c r="E147" i="15"/>
  <c r="F147" i="15"/>
  <c r="G147" i="15"/>
  <c r="G148" i="15"/>
  <c r="E149" i="15"/>
  <c r="F149" i="15"/>
  <c r="G149" i="15"/>
  <c r="G150" i="15"/>
  <c r="E151" i="15"/>
  <c r="F151" i="15"/>
  <c r="G151" i="15"/>
  <c r="G73" i="14"/>
  <c r="G75" i="14"/>
  <c r="G76" i="14"/>
  <c r="G77" i="14"/>
  <c r="E79" i="14"/>
  <c r="F79" i="14"/>
  <c r="G79" i="14"/>
  <c r="G80" i="14"/>
  <c r="E81" i="14"/>
  <c r="F81" i="14"/>
  <c r="G81" i="14"/>
  <c r="E82" i="14"/>
  <c r="F82" i="14"/>
  <c r="G82" i="14"/>
  <c r="G83" i="14"/>
  <c r="G84" i="14"/>
  <c r="G85" i="14"/>
  <c r="G87" i="14"/>
  <c r="G88" i="14"/>
  <c r="G89" i="14"/>
  <c r="G90" i="14"/>
  <c r="G91" i="14"/>
  <c r="G94" i="14"/>
  <c r="G95" i="14"/>
  <c r="E96" i="14"/>
  <c r="F96" i="14"/>
  <c r="G96" i="14"/>
  <c r="E97" i="14"/>
  <c r="F97" i="14"/>
  <c r="G97" i="14"/>
  <c r="G98" i="14"/>
  <c r="G99" i="14"/>
  <c r="G100" i="14"/>
  <c r="E101" i="14"/>
  <c r="F101" i="14"/>
  <c r="G101" i="14"/>
  <c r="G102" i="14"/>
  <c r="E104" i="14"/>
  <c r="F104" i="14"/>
  <c r="G104" i="14"/>
  <c r="G105" i="14"/>
  <c r="G106" i="14"/>
  <c r="G107" i="14"/>
  <c r="G108" i="14"/>
  <c r="G109" i="14"/>
  <c r="G110" i="14"/>
  <c r="G111" i="14"/>
  <c r="E112" i="14"/>
  <c r="F112" i="14"/>
  <c r="G112" i="14"/>
  <c r="E113" i="14"/>
  <c r="F113" i="14"/>
  <c r="G113" i="14"/>
  <c r="G114" i="14"/>
  <c r="G115" i="14"/>
  <c r="G116" i="14"/>
  <c r="G117" i="14"/>
  <c r="E118" i="14"/>
  <c r="G118" i="14"/>
  <c r="G119" i="14"/>
  <c r="G120" i="14"/>
  <c r="E121" i="14"/>
  <c r="F121" i="14"/>
  <c r="G121" i="14"/>
  <c r="G122" i="14"/>
  <c r="G123" i="14"/>
  <c r="G124" i="14"/>
  <c r="G125" i="14"/>
  <c r="G126" i="14"/>
  <c r="G127" i="14"/>
  <c r="G128" i="14"/>
  <c r="G129" i="14"/>
  <c r="G131" i="14"/>
  <c r="E132" i="14"/>
  <c r="F132" i="14"/>
  <c r="G132" i="14"/>
  <c r="G133" i="14"/>
  <c r="E134" i="14"/>
  <c r="F134" i="14"/>
  <c r="G134" i="14"/>
  <c r="G135" i="14"/>
  <c r="G136" i="14"/>
  <c r="G137" i="14"/>
  <c r="E138" i="14"/>
  <c r="F138" i="14"/>
  <c r="G138" i="14"/>
  <c r="G139" i="14"/>
  <c r="E140" i="14"/>
  <c r="F140" i="14"/>
  <c r="G140" i="14"/>
  <c r="E141" i="14"/>
  <c r="F141" i="14"/>
  <c r="G141" i="14"/>
  <c r="E142" i="14"/>
  <c r="F142" i="14"/>
  <c r="G142" i="14"/>
  <c r="E143" i="14"/>
  <c r="F143" i="14"/>
  <c r="G143" i="14"/>
  <c r="G144" i="14"/>
  <c r="G145" i="14"/>
  <c r="G146" i="14"/>
  <c r="E147" i="14"/>
  <c r="F147" i="14"/>
  <c r="G147" i="14"/>
  <c r="F148" i="14"/>
  <c r="G148" i="14"/>
  <c r="G149" i="14"/>
  <c r="G150" i="14"/>
  <c r="G151" i="14"/>
  <c r="G73" i="13"/>
  <c r="G75" i="13"/>
  <c r="G76" i="13"/>
  <c r="E77" i="13"/>
  <c r="F77" i="13"/>
  <c r="G77" i="13"/>
  <c r="E79" i="13"/>
  <c r="F79" i="13"/>
  <c r="G79" i="13"/>
  <c r="E80" i="13"/>
  <c r="F80" i="13"/>
  <c r="G80" i="13"/>
  <c r="E81" i="13"/>
  <c r="F81" i="13"/>
  <c r="G81" i="13"/>
  <c r="E82" i="13"/>
  <c r="F82" i="13"/>
  <c r="G82" i="13"/>
  <c r="G83" i="13"/>
  <c r="E84" i="13"/>
  <c r="F84" i="13"/>
  <c r="G84" i="13"/>
  <c r="G85" i="13"/>
  <c r="G87" i="13"/>
  <c r="E88" i="13"/>
  <c r="F88" i="13"/>
  <c r="G88" i="13"/>
  <c r="G89" i="13"/>
  <c r="G90" i="13"/>
  <c r="E91" i="13"/>
  <c r="G91" i="13"/>
  <c r="G94" i="13"/>
  <c r="E95" i="13"/>
  <c r="F95" i="13"/>
  <c r="G95" i="13"/>
  <c r="E96" i="13"/>
  <c r="F96" i="13"/>
  <c r="G96" i="13"/>
  <c r="E97" i="13"/>
  <c r="F97" i="13"/>
  <c r="G97" i="13"/>
  <c r="G98" i="13"/>
  <c r="E99" i="13"/>
  <c r="G99" i="13"/>
  <c r="G100" i="13"/>
  <c r="E101" i="13"/>
  <c r="F101" i="13"/>
  <c r="G101" i="13"/>
  <c r="G102" i="13"/>
  <c r="G104" i="13"/>
  <c r="G105" i="13"/>
  <c r="G106" i="13"/>
  <c r="G107" i="13"/>
  <c r="G108" i="13"/>
  <c r="G109" i="13"/>
  <c r="G110" i="13"/>
  <c r="G111" i="13"/>
  <c r="E112" i="13"/>
  <c r="F112" i="13"/>
  <c r="G112" i="13"/>
  <c r="E113" i="13"/>
  <c r="F113" i="13"/>
  <c r="G113" i="13"/>
  <c r="G114" i="13"/>
  <c r="E115" i="13"/>
  <c r="G115" i="13"/>
  <c r="E116" i="13"/>
  <c r="F116" i="13"/>
  <c r="G116" i="13"/>
  <c r="E117" i="13"/>
  <c r="G117" i="13"/>
  <c r="E118" i="13"/>
  <c r="F118" i="13"/>
  <c r="G118" i="13"/>
  <c r="G119" i="13"/>
  <c r="G120" i="13"/>
  <c r="E121" i="13"/>
  <c r="F121" i="13"/>
  <c r="G121" i="13"/>
  <c r="G122" i="13"/>
  <c r="G123" i="13"/>
  <c r="E124" i="13"/>
  <c r="F124" i="13"/>
  <c r="G124" i="13"/>
  <c r="G125" i="13"/>
  <c r="G126" i="13"/>
  <c r="E127" i="13"/>
  <c r="F127" i="13"/>
  <c r="G127" i="13"/>
  <c r="E128" i="13"/>
  <c r="F128" i="13"/>
  <c r="G128" i="13"/>
  <c r="G129" i="13"/>
  <c r="G131" i="13"/>
  <c r="E132" i="13"/>
  <c r="F132" i="13"/>
  <c r="G132" i="13"/>
  <c r="G133" i="13"/>
  <c r="E134" i="13"/>
  <c r="F134" i="13"/>
  <c r="G134" i="13"/>
  <c r="E135" i="13"/>
  <c r="F135" i="13"/>
  <c r="G135" i="13"/>
  <c r="G136" i="13"/>
  <c r="G137" i="13"/>
  <c r="E138" i="13"/>
  <c r="F138" i="13"/>
  <c r="G138" i="13"/>
  <c r="G139" i="13"/>
  <c r="E140" i="13"/>
  <c r="F140" i="13"/>
  <c r="G140" i="13"/>
  <c r="E141" i="13"/>
  <c r="F141" i="13"/>
  <c r="G141" i="13"/>
  <c r="E142" i="13"/>
  <c r="F142" i="13"/>
  <c r="G142" i="13"/>
  <c r="E143" i="13"/>
  <c r="F143" i="13"/>
  <c r="G143" i="13"/>
  <c r="G144" i="13"/>
  <c r="G145" i="13"/>
  <c r="E146" i="13"/>
  <c r="G146" i="13"/>
  <c r="F147" i="13"/>
  <c r="G147" i="13"/>
  <c r="E148" i="13"/>
  <c r="F148" i="13"/>
  <c r="G148" i="13"/>
  <c r="G149" i="13"/>
  <c r="E150" i="13"/>
  <c r="F150" i="13"/>
  <c r="G150" i="13"/>
  <c r="E151" i="13"/>
  <c r="F151" i="13"/>
  <c r="G151" i="13"/>
  <c r="E73" i="12"/>
  <c r="G73" i="12"/>
  <c r="G75" i="12"/>
  <c r="G76" i="12"/>
  <c r="G77" i="12"/>
  <c r="E79" i="12"/>
  <c r="F79" i="12"/>
  <c r="G79" i="12"/>
  <c r="E80" i="12"/>
  <c r="F80" i="12"/>
  <c r="G80" i="12"/>
  <c r="E81" i="12"/>
  <c r="F81" i="12"/>
  <c r="G81" i="12"/>
  <c r="E82" i="12"/>
  <c r="F82" i="12"/>
  <c r="G82" i="12"/>
  <c r="F83" i="12"/>
  <c r="G83" i="12"/>
  <c r="G84" i="12"/>
  <c r="G85" i="12"/>
  <c r="G87" i="12"/>
  <c r="G88" i="12"/>
  <c r="G89" i="12"/>
  <c r="G90" i="12"/>
  <c r="E91" i="12"/>
  <c r="F91" i="12"/>
  <c r="G91" i="12"/>
  <c r="E94" i="12"/>
  <c r="G94" i="12"/>
  <c r="E95" i="12"/>
  <c r="F95" i="12"/>
  <c r="G95" i="12"/>
  <c r="E96" i="12"/>
  <c r="F96" i="12"/>
  <c r="G96" i="12"/>
  <c r="G97" i="12"/>
  <c r="G98" i="12"/>
  <c r="G99" i="12"/>
  <c r="F100" i="12"/>
  <c r="G100" i="12"/>
  <c r="E101" i="12"/>
  <c r="F101" i="12"/>
  <c r="G101" i="12"/>
  <c r="G102" i="12"/>
  <c r="E104" i="12"/>
  <c r="G104" i="12"/>
  <c r="G105" i="12"/>
  <c r="F106" i="12"/>
  <c r="G106" i="12"/>
  <c r="F107" i="12"/>
  <c r="G107" i="12"/>
  <c r="E108" i="12"/>
  <c r="G108" i="12"/>
  <c r="G109" i="12"/>
  <c r="F110" i="12"/>
  <c r="G110" i="12"/>
  <c r="G111" i="12"/>
  <c r="E112" i="12"/>
  <c r="F112" i="12"/>
  <c r="G112" i="12"/>
  <c r="E113" i="12"/>
  <c r="F113" i="12"/>
  <c r="G113" i="12"/>
  <c r="G114" i="12"/>
  <c r="G115" i="12"/>
  <c r="G116" i="12"/>
  <c r="G117" i="12"/>
  <c r="E118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E129" i="12"/>
  <c r="F129" i="12"/>
  <c r="G129" i="12"/>
  <c r="G131" i="12"/>
  <c r="E132" i="12"/>
  <c r="F132" i="12"/>
  <c r="G132" i="12"/>
  <c r="F133" i="12"/>
  <c r="G133" i="12"/>
  <c r="E134" i="12"/>
  <c r="F134" i="12"/>
  <c r="G134" i="12"/>
  <c r="E135" i="12"/>
  <c r="F135" i="12"/>
  <c r="G135" i="12"/>
  <c r="E136" i="12"/>
  <c r="G136" i="12"/>
  <c r="G137" i="12"/>
  <c r="F138" i="12"/>
  <c r="G138" i="12"/>
  <c r="E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G144" i="12"/>
  <c r="F145" i="12"/>
  <c r="G145" i="12"/>
  <c r="E146" i="12"/>
  <c r="G146" i="12"/>
  <c r="E147" i="12"/>
  <c r="F147" i="12"/>
  <c r="G147" i="12"/>
  <c r="F148" i="12"/>
  <c r="G148" i="12"/>
  <c r="G149" i="12"/>
  <c r="F150" i="12"/>
  <c r="G150" i="12"/>
  <c r="F151" i="12"/>
  <c r="G151" i="12"/>
  <c r="G73" i="11"/>
  <c r="G75" i="11"/>
  <c r="G76" i="11"/>
  <c r="G77" i="11"/>
  <c r="E79" i="11"/>
  <c r="F79" i="11"/>
  <c r="G79" i="11"/>
  <c r="G80" i="11"/>
  <c r="G81" i="11"/>
  <c r="E82" i="11"/>
  <c r="F82" i="11"/>
  <c r="G82" i="11"/>
  <c r="G83" i="11"/>
  <c r="G84" i="11"/>
  <c r="G85" i="11"/>
  <c r="G87" i="11"/>
  <c r="G88" i="11"/>
  <c r="G89" i="11"/>
  <c r="G90" i="11"/>
  <c r="G91" i="11"/>
  <c r="G94" i="11"/>
  <c r="E95" i="11"/>
  <c r="F95" i="11"/>
  <c r="G95" i="11"/>
  <c r="E96" i="11"/>
  <c r="F96" i="11"/>
  <c r="G96" i="11"/>
  <c r="E97" i="11"/>
  <c r="F97" i="11"/>
  <c r="G97" i="11"/>
  <c r="G98" i="11"/>
  <c r="G99" i="11"/>
  <c r="G100" i="11"/>
  <c r="E101" i="11"/>
  <c r="F101" i="11"/>
  <c r="G101" i="11"/>
  <c r="G102" i="11"/>
  <c r="F104" i="11"/>
  <c r="G104" i="11"/>
  <c r="G105" i="11"/>
  <c r="G106" i="11"/>
  <c r="E107" i="11"/>
  <c r="G107" i="11"/>
  <c r="E108" i="11"/>
  <c r="F108" i="11"/>
  <c r="G108" i="11"/>
  <c r="G109" i="11"/>
  <c r="G110" i="11"/>
  <c r="E111" i="11"/>
  <c r="F111" i="11"/>
  <c r="G111" i="11"/>
  <c r="E112" i="11"/>
  <c r="F112" i="11"/>
  <c r="G112" i="11"/>
  <c r="E113" i="11"/>
  <c r="F113" i="11"/>
  <c r="G113" i="11"/>
  <c r="G114" i="11"/>
  <c r="G115" i="11"/>
  <c r="G116" i="11"/>
  <c r="G117" i="11"/>
  <c r="G118" i="11"/>
  <c r="G119" i="11"/>
  <c r="G120" i="11"/>
  <c r="E121" i="11"/>
  <c r="F121" i="11"/>
  <c r="G121" i="11"/>
  <c r="G122" i="11"/>
  <c r="G123" i="11"/>
  <c r="E124" i="11"/>
  <c r="F124" i="11"/>
  <c r="G124" i="11"/>
  <c r="G125" i="11"/>
  <c r="G126" i="11"/>
  <c r="G127" i="11"/>
  <c r="G128" i="11"/>
  <c r="G129" i="11"/>
  <c r="G131" i="11"/>
  <c r="E132" i="11"/>
  <c r="F132" i="11"/>
  <c r="G132" i="11"/>
  <c r="G133" i="11"/>
  <c r="E134" i="11"/>
  <c r="F134" i="11"/>
  <c r="G134" i="11"/>
  <c r="G135" i="11"/>
  <c r="G136" i="11"/>
  <c r="G137" i="11"/>
  <c r="E138" i="11"/>
  <c r="F138" i="11"/>
  <c r="G138" i="11"/>
  <c r="G139" i="11"/>
  <c r="G140" i="11"/>
  <c r="E141" i="11"/>
  <c r="F141" i="11"/>
  <c r="G141" i="11"/>
  <c r="E142" i="11"/>
  <c r="F142" i="11"/>
  <c r="G142" i="11"/>
  <c r="E143" i="11"/>
  <c r="F143" i="11"/>
  <c r="G143" i="11"/>
  <c r="G144" i="11"/>
  <c r="E145" i="11"/>
  <c r="F145" i="11"/>
  <c r="G145" i="11"/>
  <c r="G146" i="11"/>
  <c r="E147" i="11"/>
  <c r="F147" i="11"/>
  <c r="G147" i="11"/>
  <c r="F148" i="11"/>
  <c r="G148" i="11"/>
  <c r="E149" i="11"/>
  <c r="F149" i="11"/>
  <c r="G149" i="11"/>
  <c r="E150" i="11"/>
  <c r="G150" i="11"/>
  <c r="E151" i="11"/>
  <c r="F151" i="11"/>
  <c r="G151" i="11"/>
  <c r="G73" i="10"/>
  <c r="G75" i="10"/>
  <c r="G76" i="10"/>
  <c r="G77" i="10"/>
  <c r="E79" i="10"/>
  <c r="F79" i="10"/>
  <c r="G79" i="10"/>
  <c r="F80" i="10"/>
  <c r="G80" i="10"/>
  <c r="E81" i="10"/>
  <c r="F81" i="10"/>
  <c r="G81" i="10"/>
  <c r="E82" i="10"/>
  <c r="F82" i="10"/>
  <c r="G82" i="10"/>
  <c r="G83" i="10"/>
  <c r="G84" i="10"/>
  <c r="G85" i="10"/>
  <c r="G87" i="10"/>
  <c r="G88" i="10"/>
  <c r="G89" i="10"/>
  <c r="G90" i="10"/>
  <c r="G91" i="10"/>
  <c r="G94" i="10"/>
  <c r="G95" i="10"/>
  <c r="G96" i="10"/>
  <c r="E97" i="10"/>
  <c r="F97" i="10"/>
  <c r="G97" i="10"/>
  <c r="G98" i="10"/>
  <c r="G99" i="10"/>
  <c r="G100" i="10"/>
  <c r="E101" i="10"/>
  <c r="F101" i="10"/>
  <c r="G101" i="10"/>
  <c r="E102" i="10"/>
  <c r="G102" i="10"/>
  <c r="E104" i="10"/>
  <c r="F104" i="10"/>
  <c r="G104" i="10"/>
  <c r="G105" i="10"/>
  <c r="G106" i="10"/>
  <c r="G107" i="10"/>
  <c r="G108" i="10"/>
  <c r="G109" i="10"/>
  <c r="G110" i="10"/>
  <c r="G111" i="10"/>
  <c r="E112" i="10"/>
  <c r="G112" i="10"/>
  <c r="E113" i="10"/>
  <c r="F113" i="10"/>
  <c r="G113" i="10"/>
  <c r="G114" i="10"/>
  <c r="G115" i="10"/>
  <c r="G116" i="10"/>
  <c r="G117" i="10"/>
  <c r="G118" i="10"/>
  <c r="G119" i="10"/>
  <c r="G120" i="10"/>
  <c r="E121" i="10"/>
  <c r="F121" i="10"/>
  <c r="G121" i="10"/>
  <c r="G122" i="10"/>
  <c r="G123" i="10"/>
  <c r="E124" i="10"/>
  <c r="F124" i="10"/>
  <c r="G124" i="10"/>
  <c r="G125" i="10"/>
  <c r="G126" i="10"/>
  <c r="G127" i="10"/>
  <c r="G128" i="10"/>
  <c r="G129" i="10"/>
  <c r="G131" i="10"/>
  <c r="E132" i="10"/>
  <c r="F132" i="10"/>
  <c r="G132" i="10"/>
  <c r="G133" i="10"/>
  <c r="E134" i="10"/>
  <c r="F134" i="10"/>
  <c r="G134" i="10"/>
  <c r="G135" i="10"/>
  <c r="G136" i="10"/>
  <c r="G137" i="10"/>
  <c r="G138" i="10"/>
  <c r="G139" i="10"/>
  <c r="G140" i="10"/>
  <c r="E141" i="10"/>
  <c r="F141" i="10"/>
  <c r="G141" i="10"/>
  <c r="E142" i="10"/>
  <c r="F142" i="10"/>
  <c r="G142" i="10"/>
  <c r="E143" i="10"/>
  <c r="G143" i="10"/>
  <c r="G144" i="10"/>
  <c r="G145" i="10"/>
  <c r="G146" i="10"/>
  <c r="E147" i="10"/>
  <c r="F147" i="10"/>
  <c r="G147" i="10"/>
  <c r="G148" i="10"/>
  <c r="E149" i="10"/>
  <c r="F149" i="10"/>
  <c r="G149" i="10"/>
  <c r="E150" i="10"/>
  <c r="G150" i="10"/>
  <c r="E151" i="10"/>
  <c r="F151" i="10"/>
  <c r="G151" i="10"/>
  <c r="E73" i="9"/>
  <c r="F73" i="9"/>
  <c r="G73" i="9"/>
  <c r="G75" i="9"/>
  <c r="G76" i="9"/>
  <c r="G77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F84" i="9"/>
  <c r="G84" i="9"/>
  <c r="G85" i="9"/>
  <c r="G87" i="9"/>
  <c r="G88" i="9"/>
  <c r="G89" i="9"/>
  <c r="E90" i="9"/>
  <c r="F90" i="9"/>
  <c r="G90" i="9"/>
  <c r="E91" i="9"/>
  <c r="F91" i="9"/>
  <c r="G91" i="9"/>
  <c r="G94" i="9"/>
  <c r="E95" i="9"/>
  <c r="F95" i="9"/>
  <c r="G95" i="9"/>
  <c r="E96" i="9"/>
  <c r="F96" i="9"/>
  <c r="G96" i="9"/>
  <c r="E97" i="9"/>
  <c r="F97" i="9"/>
  <c r="G97" i="9"/>
  <c r="G98" i="9"/>
  <c r="G99" i="9"/>
  <c r="G100" i="9"/>
  <c r="E101" i="9"/>
  <c r="F101" i="9"/>
  <c r="G101" i="9"/>
  <c r="E102" i="9"/>
  <c r="F102" i="9"/>
  <c r="G102" i="9"/>
  <c r="E104" i="9"/>
  <c r="F104" i="9"/>
  <c r="G104" i="9"/>
  <c r="E105" i="9"/>
  <c r="F105" i="9"/>
  <c r="G105" i="9"/>
  <c r="E106" i="9"/>
  <c r="F106" i="9"/>
  <c r="G106" i="9"/>
  <c r="E107" i="9"/>
  <c r="F107" i="9"/>
  <c r="G107" i="9"/>
  <c r="G108" i="9"/>
  <c r="G109" i="9"/>
  <c r="E110" i="9"/>
  <c r="F110" i="9"/>
  <c r="G110" i="9"/>
  <c r="E111" i="9"/>
  <c r="F111" i="9"/>
  <c r="G111" i="9"/>
  <c r="E112" i="9"/>
  <c r="F112" i="9"/>
  <c r="G112" i="9"/>
  <c r="E113" i="9"/>
  <c r="F113" i="9"/>
  <c r="G113" i="9"/>
  <c r="F114" i="9"/>
  <c r="G114" i="9"/>
  <c r="G115" i="9"/>
  <c r="E116" i="9"/>
  <c r="F116" i="9"/>
  <c r="G116" i="9"/>
  <c r="G117" i="9"/>
  <c r="G118" i="9"/>
  <c r="G119" i="9"/>
  <c r="G120" i="9"/>
  <c r="E121" i="9"/>
  <c r="F121" i="9"/>
  <c r="G121" i="9"/>
  <c r="G122" i="9"/>
  <c r="G123" i="9"/>
  <c r="E124" i="9"/>
  <c r="F124" i="9"/>
  <c r="G124" i="9"/>
  <c r="G125" i="9"/>
  <c r="E126" i="9"/>
  <c r="F126" i="9"/>
  <c r="G126" i="9"/>
  <c r="G127" i="9"/>
  <c r="G128" i="9"/>
  <c r="E129" i="9"/>
  <c r="F129" i="9"/>
  <c r="G129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G137" i="9"/>
  <c r="E138" i="9"/>
  <c r="F138" i="9"/>
  <c r="G138" i="9"/>
  <c r="G139" i="9"/>
  <c r="G140" i="9"/>
  <c r="E141" i="9"/>
  <c r="F141" i="9"/>
  <c r="G141" i="9"/>
  <c r="E142" i="9"/>
  <c r="F142" i="9"/>
  <c r="G142" i="9"/>
  <c r="E143" i="9"/>
  <c r="F143" i="9"/>
  <c r="G143" i="9"/>
  <c r="G144" i="9"/>
  <c r="E145" i="9"/>
  <c r="F145" i="9"/>
  <c r="G145" i="9"/>
  <c r="G146" i="9"/>
  <c r="E147" i="9"/>
  <c r="F147" i="9"/>
  <c r="G147" i="9"/>
  <c r="E148" i="9"/>
  <c r="F148" i="9"/>
  <c r="G148" i="9"/>
  <c r="G149" i="9"/>
  <c r="E150" i="9"/>
  <c r="F150" i="9"/>
  <c r="G150" i="9"/>
  <c r="E151" i="9"/>
  <c r="F151" i="9"/>
  <c r="G151" i="9"/>
  <c r="G73" i="8"/>
  <c r="G75" i="8"/>
  <c r="G76" i="8"/>
  <c r="G77" i="8"/>
  <c r="E79" i="8"/>
  <c r="F79" i="8"/>
  <c r="G79" i="8"/>
  <c r="G80" i="8"/>
  <c r="E81" i="8"/>
  <c r="F81" i="8"/>
  <c r="G81" i="8"/>
  <c r="E82" i="8"/>
  <c r="F82" i="8"/>
  <c r="G82" i="8"/>
  <c r="G83" i="8"/>
  <c r="E84" i="8"/>
  <c r="G84" i="8"/>
  <c r="G85" i="8"/>
  <c r="G87" i="8"/>
  <c r="G88" i="8"/>
  <c r="G89" i="8"/>
  <c r="E90" i="8"/>
  <c r="G90" i="8"/>
  <c r="E91" i="8"/>
  <c r="F91" i="8"/>
  <c r="G91" i="8"/>
  <c r="E94" i="8"/>
  <c r="G94" i="8"/>
  <c r="E95" i="8"/>
  <c r="F95" i="8"/>
  <c r="G95" i="8"/>
  <c r="E96" i="8"/>
  <c r="F96" i="8"/>
  <c r="G96" i="8"/>
  <c r="E97" i="8"/>
  <c r="F97" i="8"/>
  <c r="G97" i="8"/>
  <c r="G98" i="8"/>
  <c r="G99" i="8"/>
  <c r="G100" i="8"/>
  <c r="E101" i="8"/>
  <c r="F101" i="8"/>
  <c r="G101" i="8"/>
  <c r="E102" i="8"/>
  <c r="F102" i="8"/>
  <c r="G102" i="8"/>
  <c r="E104" i="8"/>
  <c r="F104" i="8"/>
  <c r="G104" i="8"/>
  <c r="G105" i="8"/>
  <c r="E106" i="8"/>
  <c r="G106" i="8"/>
  <c r="G107" i="8"/>
  <c r="E108" i="8"/>
  <c r="G108" i="8"/>
  <c r="G109" i="8"/>
  <c r="G110" i="8"/>
  <c r="G111" i="8"/>
  <c r="E112" i="8"/>
  <c r="F112" i="8"/>
  <c r="G112" i="8"/>
  <c r="E113" i="8"/>
  <c r="F113" i="8"/>
  <c r="G113" i="8"/>
  <c r="G114" i="8"/>
  <c r="G115" i="8"/>
  <c r="G116" i="8"/>
  <c r="G117" i="8"/>
  <c r="E118" i="8"/>
  <c r="F118" i="8"/>
  <c r="G118" i="8"/>
  <c r="G119" i="8"/>
  <c r="G120" i="8"/>
  <c r="E121" i="8"/>
  <c r="F121" i="8"/>
  <c r="G121" i="8"/>
  <c r="G122" i="8"/>
  <c r="G123" i="8"/>
  <c r="G124" i="8"/>
  <c r="G125" i="8"/>
  <c r="G126" i="8"/>
  <c r="G127" i="8"/>
  <c r="G128" i="8"/>
  <c r="E129" i="8"/>
  <c r="F129" i="8"/>
  <c r="G129" i="8"/>
  <c r="G131" i="8"/>
  <c r="E132" i="8"/>
  <c r="F132" i="8"/>
  <c r="G132" i="8"/>
  <c r="G133" i="8"/>
  <c r="E134" i="8"/>
  <c r="F134" i="8"/>
  <c r="G134" i="8"/>
  <c r="G135" i="8"/>
  <c r="E136" i="8"/>
  <c r="F136" i="8"/>
  <c r="G136" i="8"/>
  <c r="G137" i="8"/>
  <c r="E138" i="8"/>
  <c r="G138" i="8"/>
  <c r="G139" i="8"/>
  <c r="E140" i="8"/>
  <c r="F140" i="8"/>
  <c r="G140" i="8"/>
  <c r="E141" i="8"/>
  <c r="F141" i="8"/>
  <c r="G141" i="8"/>
  <c r="E142" i="8"/>
  <c r="F142" i="8"/>
  <c r="G142" i="8"/>
  <c r="E143" i="8"/>
  <c r="F143" i="8"/>
  <c r="G143" i="8"/>
  <c r="E144" i="8"/>
  <c r="F144" i="8"/>
  <c r="G144" i="8"/>
  <c r="G145" i="8"/>
  <c r="G146" i="8"/>
  <c r="E147" i="8"/>
  <c r="F147" i="8"/>
  <c r="G147" i="8"/>
  <c r="E148" i="8"/>
  <c r="F148" i="8"/>
  <c r="G148" i="8"/>
  <c r="F149" i="8"/>
  <c r="G149" i="8"/>
  <c r="F150" i="8"/>
  <c r="G150" i="8"/>
  <c r="E151" i="8"/>
  <c r="F151" i="8"/>
  <c r="G151" i="8"/>
  <c r="G73" i="7"/>
  <c r="G75" i="7"/>
  <c r="G76" i="7"/>
  <c r="G77" i="7"/>
  <c r="G79" i="7"/>
  <c r="G80" i="7"/>
  <c r="E81" i="7"/>
  <c r="F81" i="7"/>
  <c r="G81" i="7"/>
  <c r="E82" i="7"/>
  <c r="F82" i="7"/>
  <c r="G82" i="7"/>
  <c r="G83" i="7"/>
  <c r="E84" i="7"/>
  <c r="F84" i="7"/>
  <c r="G84" i="7"/>
  <c r="G85" i="7"/>
  <c r="G87" i="7"/>
  <c r="G88" i="7"/>
  <c r="G89" i="7"/>
  <c r="G90" i="7"/>
  <c r="G91" i="7"/>
  <c r="G94" i="7"/>
  <c r="E95" i="7"/>
  <c r="F95" i="7"/>
  <c r="G95" i="7"/>
  <c r="E96" i="7"/>
  <c r="F96" i="7"/>
  <c r="G96" i="7"/>
  <c r="E97" i="7"/>
  <c r="F97" i="7"/>
  <c r="G97" i="7"/>
  <c r="G98" i="7"/>
  <c r="G99" i="7"/>
  <c r="G100" i="7"/>
  <c r="E101" i="7"/>
  <c r="F101" i="7"/>
  <c r="G101" i="7"/>
  <c r="E102" i="7"/>
  <c r="F102" i="7"/>
  <c r="G102" i="7"/>
  <c r="E104" i="7"/>
  <c r="F104" i="7"/>
  <c r="G104" i="7"/>
  <c r="G105" i="7"/>
  <c r="G106" i="7"/>
  <c r="G107" i="7"/>
  <c r="G108" i="7"/>
  <c r="G109" i="7"/>
  <c r="F110" i="7"/>
  <c r="G110" i="7"/>
  <c r="G111" i="7"/>
  <c r="G112" i="7"/>
  <c r="E113" i="7"/>
  <c r="F113" i="7"/>
  <c r="G113" i="7"/>
  <c r="G114" i="7"/>
  <c r="G115" i="7"/>
  <c r="G116" i="7"/>
  <c r="E117" i="7"/>
  <c r="F117" i="7"/>
  <c r="G117" i="7"/>
  <c r="G118" i="7"/>
  <c r="G119" i="7"/>
  <c r="G120" i="7"/>
  <c r="E121" i="7"/>
  <c r="F121" i="7"/>
  <c r="G121" i="7"/>
  <c r="G122" i="7"/>
  <c r="G123" i="7"/>
  <c r="G124" i="7"/>
  <c r="G125" i="7"/>
  <c r="G126" i="7"/>
  <c r="G127" i="7"/>
  <c r="G128" i="7"/>
  <c r="G129" i="7"/>
  <c r="G131" i="7"/>
  <c r="E132" i="7"/>
  <c r="F132" i="7"/>
  <c r="G132" i="7"/>
  <c r="E133" i="7"/>
  <c r="F133" i="7"/>
  <c r="G133" i="7"/>
  <c r="E134" i="7"/>
  <c r="F134" i="7"/>
  <c r="G134" i="7"/>
  <c r="G135" i="7"/>
  <c r="E136" i="7"/>
  <c r="F136" i="7"/>
  <c r="G136" i="7"/>
  <c r="G137" i="7"/>
  <c r="G138" i="7"/>
  <c r="G139" i="7"/>
  <c r="E140" i="7"/>
  <c r="F140" i="7"/>
  <c r="G140" i="7"/>
  <c r="E141" i="7"/>
  <c r="F141" i="7"/>
  <c r="G141" i="7"/>
  <c r="G142" i="7"/>
  <c r="G143" i="7"/>
  <c r="G144" i="7"/>
  <c r="G145" i="7"/>
  <c r="E146" i="7"/>
  <c r="F146" i="7"/>
  <c r="G146" i="7"/>
  <c r="G147" i="7"/>
  <c r="E148" i="7"/>
  <c r="F148" i="7"/>
  <c r="G148" i="7"/>
  <c r="G149" i="7"/>
  <c r="E150" i="7"/>
  <c r="G150" i="7"/>
  <c r="E151" i="7"/>
  <c r="F151" i="7"/>
  <c r="G151" i="7"/>
  <c r="G73" i="6"/>
  <c r="G75" i="6"/>
  <c r="G76" i="6"/>
  <c r="G77" i="6"/>
  <c r="E79" i="6"/>
  <c r="F79" i="6"/>
  <c r="G79" i="6"/>
  <c r="G80" i="6"/>
  <c r="G81" i="6"/>
  <c r="E82" i="6"/>
  <c r="F82" i="6"/>
  <c r="G82" i="6"/>
  <c r="G83" i="6"/>
  <c r="E84" i="6"/>
  <c r="F84" i="6"/>
  <c r="G84" i="6"/>
  <c r="G85" i="6"/>
  <c r="G87" i="6"/>
  <c r="G88" i="6"/>
  <c r="G89" i="6"/>
  <c r="G90" i="6"/>
  <c r="G91" i="6"/>
  <c r="G94" i="6"/>
  <c r="E95" i="6"/>
  <c r="F95" i="6"/>
  <c r="G95" i="6"/>
  <c r="E96" i="6"/>
  <c r="F96" i="6"/>
  <c r="G96" i="6"/>
  <c r="E97" i="6"/>
  <c r="F97" i="6"/>
  <c r="G97" i="6"/>
  <c r="G98" i="6"/>
  <c r="G99" i="6"/>
  <c r="G100" i="6"/>
  <c r="E101" i="6"/>
  <c r="F101" i="6"/>
  <c r="G101" i="6"/>
  <c r="E102" i="6"/>
  <c r="F102" i="6"/>
  <c r="G102" i="6"/>
  <c r="E104" i="6"/>
  <c r="F104" i="6"/>
  <c r="G104" i="6"/>
  <c r="G105" i="6"/>
  <c r="E106" i="6"/>
  <c r="F106" i="6"/>
  <c r="G106" i="6"/>
  <c r="G107" i="6"/>
  <c r="G108" i="6"/>
  <c r="G109" i="6"/>
  <c r="G110" i="6"/>
  <c r="G111" i="6"/>
  <c r="G112" i="6"/>
  <c r="E113" i="6"/>
  <c r="F113" i="6"/>
  <c r="G113" i="6"/>
  <c r="E114" i="6"/>
  <c r="F114" i="6"/>
  <c r="G114" i="6"/>
  <c r="G115" i="6"/>
  <c r="E116" i="6"/>
  <c r="F116" i="6"/>
  <c r="G116" i="6"/>
  <c r="G117" i="6"/>
  <c r="E118" i="6"/>
  <c r="F118" i="6"/>
  <c r="G118" i="6"/>
  <c r="G119" i="6"/>
  <c r="G120" i="6"/>
  <c r="E121" i="6"/>
  <c r="F121" i="6"/>
  <c r="G121" i="6"/>
  <c r="G122" i="6"/>
  <c r="E123" i="6"/>
  <c r="F123" i="6"/>
  <c r="G123" i="6"/>
  <c r="E124" i="6"/>
  <c r="F124" i="6"/>
  <c r="G124" i="6"/>
  <c r="G125" i="6"/>
  <c r="G126" i="6"/>
  <c r="G127" i="6"/>
  <c r="E128" i="6"/>
  <c r="G128" i="6"/>
  <c r="E129" i="6"/>
  <c r="F129" i="6"/>
  <c r="G129" i="6"/>
  <c r="G131" i="6"/>
  <c r="G132" i="6"/>
  <c r="G133" i="6"/>
  <c r="E134" i="6"/>
  <c r="F134" i="6"/>
  <c r="G134" i="6"/>
  <c r="G135" i="6"/>
  <c r="E136" i="6"/>
  <c r="F136" i="6"/>
  <c r="G136" i="6"/>
  <c r="G137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G143" i="6"/>
  <c r="G144" i="6"/>
  <c r="E145" i="6"/>
  <c r="F145" i="6"/>
  <c r="G145" i="6"/>
  <c r="G146" i="6"/>
  <c r="G147" i="6"/>
  <c r="F148" i="6"/>
  <c r="G148" i="6"/>
  <c r="G149" i="6"/>
  <c r="E150" i="6"/>
  <c r="F150" i="6"/>
  <c r="G150" i="6"/>
  <c r="G151" i="6"/>
  <c r="G73" i="5"/>
  <c r="G75" i="5"/>
  <c r="G76" i="5"/>
  <c r="G77" i="5"/>
  <c r="E79" i="5"/>
  <c r="F79" i="5"/>
  <c r="G79" i="5"/>
  <c r="G80" i="5"/>
  <c r="G81" i="5"/>
  <c r="E82" i="5"/>
  <c r="F82" i="5"/>
  <c r="G82" i="5"/>
  <c r="G83" i="5"/>
  <c r="G84" i="5"/>
  <c r="G85" i="5"/>
  <c r="G87" i="5"/>
  <c r="G88" i="5"/>
  <c r="G89" i="5"/>
  <c r="G90" i="5"/>
  <c r="G91" i="5"/>
  <c r="G94" i="5"/>
  <c r="G95" i="5"/>
  <c r="E96" i="5"/>
  <c r="F96" i="5"/>
  <c r="G96" i="5"/>
  <c r="G97" i="5"/>
  <c r="G98" i="5"/>
  <c r="G99" i="5"/>
  <c r="G100" i="5"/>
  <c r="G101" i="5"/>
  <c r="G102" i="5"/>
  <c r="E104" i="5"/>
  <c r="F104" i="5"/>
  <c r="G104" i="5"/>
  <c r="G105" i="5"/>
  <c r="G106" i="5"/>
  <c r="G107" i="5"/>
  <c r="G108" i="5"/>
  <c r="G109" i="5"/>
  <c r="G110" i="5"/>
  <c r="G111" i="5"/>
  <c r="G112" i="5"/>
  <c r="E113" i="5"/>
  <c r="F113" i="5"/>
  <c r="G113" i="5"/>
  <c r="G114" i="5"/>
  <c r="G115" i="5"/>
  <c r="G116" i="5"/>
  <c r="G117" i="5"/>
  <c r="G118" i="5"/>
  <c r="G119" i="5"/>
  <c r="G120" i="5"/>
  <c r="E121" i="5"/>
  <c r="F121" i="5"/>
  <c r="G121" i="5"/>
  <c r="G122" i="5"/>
  <c r="G123" i="5"/>
  <c r="G124" i="5"/>
  <c r="G125" i="5"/>
  <c r="G126" i="5"/>
  <c r="G127" i="5"/>
  <c r="G128" i="5"/>
  <c r="G129" i="5"/>
  <c r="G131" i="5"/>
  <c r="E132" i="5"/>
  <c r="F132" i="5"/>
  <c r="G132" i="5"/>
  <c r="G133" i="5"/>
  <c r="E134" i="5"/>
  <c r="F134" i="5"/>
  <c r="G134" i="5"/>
  <c r="G135" i="5"/>
  <c r="G136" i="5"/>
  <c r="G137" i="5"/>
  <c r="E138" i="5"/>
  <c r="F138" i="5"/>
  <c r="G138" i="5"/>
  <c r="G139" i="5"/>
  <c r="G140" i="5"/>
  <c r="E141" i="5"/>
  <c r="F141" i="5"/>
  <c r="G141" i="5"/>
  <c r="F142" i="5"/>
  <c r="G142" i="5"/>
  <c r="E143" i="5"/>
  <c r="F143" i="5"/>
  <c r="G143" i="5"/>
  <c r="G144" i="5"/>
  <c r="G145" i="5"/>
  <c r="G146" i="5"/>
  <c r="E147" i="5"/>
  <c r="F147" i="5"/>
  <c r="G147" i="5"/>
  <c r="G148" i="5"/>
  <c r="G149" i="5"/>
  <c r="G150" i="5"/>
  <c r="E151" i="5"/>
  <c r="F151" i="5"/>
  <c r="G151" i="5"/>
  <c r="G73" i="4"/>
  <c r="G75" i="4"/>
  <c r="G76" i="4"/>
  <c r="E77" i="4"/>
  <c r="G77" i="4"/>
  <c r="E79" i="4"/>
  <c r="F79" i="4"/>
  <c r="G79" i="4"/>
  <c r="E80" i="4"/>
  <c r="F80" i="4"/>
  <c r="G80" i="4"/>
  <c r="E81" i="4"/>
  <c r="G81" i="4"/>
  <c r="E82" i="4"/>
  <c r="F82" i="4"/>
  <c r="G82" i="4"/>
  <c r="G83" i="4"/>
  <c r="E84" i="4"/>
  <c r="G84" i="4"/>
  <c r="E85" i="4"/>
  <c r="G85" i="4"/>
  <c r="G87" i="4"/>
  <c r="G88" i="4"/>
  <c r="G89" i="4"/>
  <c r="E90" i="4"/>
  <c r="G90" i="4"/>
  <c r="E91" i="4"/>
  <c r="G91" i="4"/>
  <c r="G94" i="4"/>
  <c r="E95" i="4"/>
  <c r="G95" i="4"/>
  <c r="E96" i="4"/>
  <c r="F96" i="4"/>
  <c r="G96" i="4"/>
  <c r="E97" i="4"/>
  <c r="G97" i="4"/>
  <c r="G98" i="4"/>
  <c r="G99" i="4"/>
  <c r="E100" i="4"/>
  <c r="G100" i="4"/>
  <c r="E101" i="4"/>
  <c r="F101" i="4"/>
  <c r="G101" i="4"/>
  <c r="E102" i="4"/>
  <c r="G102" i="4"/>
  <c r="E104" i="4"/>
  <c r="F104" i="4"/>
  <c r="G104" i="4"/>
  <c r="E105" i="4"/>
  <c r="G105" i="4"/>
  <c r="E106" i="4"/>
  <c r="G106" i="4"/>
  <c r="G107" i="4"/>
  <c r="E108" i="4"/>
  <c r="G108" i="4"/>
  <c r="G109" i="4"/>
  <c r="G110" i="4"/>
  <c r="E111" i="4"/>
  <c r="G111" i="4"/>
  <c r="E112" i="4"/>
  <c r="F112" i="4"/>
  <c r="G112" i="4"/>
  <c r="E113" i="4"/>
  <c r="F113" i="4"/>
  <c r="G113" i="4"/>
  <c r="G114" i="4"/>
  <c r="E115" i="4"/>
  <c r="G115" i="4"/>
  <c r="E116" i="4"/>
  <c r="G116" i="4"/>
  <c r="G117" i="4"/>
  <c r="G118" i="4"/>
  <c r="G119" i="4"/>
  <c r="G120" i="4"/>
  <c r="E121" i="4"/>
  <c r="F121" i="4"/>
  <c r="G121" i="4"/>
  <c r="G122" i="4"/>
  <c r="G123" i="4"/>
  <c r="E124" i="4"/>
  <c r="G124" i="4"/>
  <c r="G125" i="4"/>
  <c r="E126" i="4"/>
  <c r="G126" i="4"/>
  <c r="E127" i="4"/>
  <c r="G127" i="4"/>
  <c r="E128" i="4"/>
  <c r="G128" i="4"/>
  <c r="G129" i="4"/>
  <c r="G131" i="4"/>
  <c r="E132" i="4"/>
  <c r="F132" i="4"/>
  <c r="G132" i="4"/>
  <c r="E133" i="4"/>
  <c r="G133" i="4"/>
  <c r="E134" i="4"/>
  <c r="F134" i="4"/>
  <c r="G134" i="4"/>
  <c r="G135" i="4"/>
  <c r="E136" i="4"/>
  <c r="F136" i="4"/>
  <c r="G136" i="4"/>
  <c r="G137" i="4"/>
  <c r="E138" i="4"/>
  <c r="F138" i="4"/>
  <c r="G138" i="4"/>
  <c r="E139" i="4"/>
  <c r="G139" i="4"/>
  <c r="G140" i="4"/>
  <c r="E141" i="4"/>
  <c r="F141" i="4"/>
  <c r="G141" i="4"/>
  <c r="E142" i="4"/>
  <c r="F142" i="4"/>
  <c r="G142" i="4"/>
  <c r="E143" i="4"/>
  <c r="F143" i="4"/>
  <c r="G143" i="4"/>
  <c r="E144" i="4"/>
  <c r="G144" i="4"/>
  <c r="E145" i="4"/>
  <c r="F145" i="4"/>
  <c r="G145" i="4"/>
  <c r="G146" i="4"/>
  <c r="E147" i="4"/>
  <c r="F147" i="4"/>
  <c r="G147" i="4"/>
  <c r="E148" i="4"/>
  <c r="F148" i="4"/>
  <c r="G148" i="4"/>
  <c r="E149" i="4"/>
  <c r="G149" i="4"/>
  <c r="E150" i="4"/>
  <c r="F150" i="4"/>
  <c r="G150" i="4"/>
  <c r="E151" i="4"/>
  <c r="F151" i="4"/>
  <c r="G151" i="4"/>
  <c r="G73" i="3"/>
  <c r="G75" i="3"/>
  <c r="G76" i="3"/>
  <c r="G77" i="3"/>
  <c r="E79" i="3"/>
  <c r="F79" i="3"/>
  <c r="G79" i="3"/>
  <c r="G80" i="3"/>
  <c r="G81" i="3"/>
  <c r="E82" i="3"/>
  <c r="F82" i="3"/>
  <c r="G82" i="3"/>
  <c r="G83" i="3"/>
  <c r="G84" i="3"/>
  <c r="G85" i="3"/>
  <c r="G87" i="3"/>
  <c r="G88" i="3"/>
  <c r="G89" i="3"/>
  <c r="G90" i="3"/>
  <c r="E91" i="3"/>
  <c r="F91" i="3"/>
  <c r="G91" i="3"/>
  <c r="G94" i="3"/>
  <c r="E95" i="3"/>
  <c r="F95" i="3"/>
  <c r="G95" i="3"/>
  <c r="G96" i="3"/>
  <c r="G97" i="3"/>
  <c r="G98" i="3"/>
  <c r="G99" i="3"/>
  <c r="G100" i="3"/>
  <c r="E101" i="3"/>
  <c r="F101" i="3"/>
  <c r="G101" i="3"/>
  <c r="E102" i="3"/>
  <c r="F102" i="3"/>
  <c r="G102" i="3"/>
  <c r="E104" i="3"/>
  <c r="F104" i="3"/>
  <c r="G104" i="3"/>
  <c r="G105" i="3"/>
  <c r="G106" i="3"/>
  <c r="G107" i="3"/>
  <c r="G108" i="3"/>
  <c r="G109" i="3"/>
  <c r="G110" i="3"/>
  <c r="G111" i="3"/>
  <c r="E112" i="3"/>
  <c r="F112" i="3"/>
  <c r="G112" i="3"/>
  <c r="E113" i="3"/>
  <c r="F113" i="3"/>
  <c r="G113" i="3"/>
  <c r="G114" i="3"/>
  <c r="G115" i="3"/>
  <c r="G116" i="3"/>
  <c r="G117" i="3"/>
  <c r="G118" i="3"/>
  <c r="G119" i="3"/>
  <c r="G120" i="3"/>
  <c r="E121" i="3"/>
  <c r="F121" i="3"/>
  <c r="G121" i="3"/>
  <c r="G122" i="3"/>
  <c r="G123" i="3"/>
  <c r="G124" i="3"/>
  <c r="G125" i="3"/>
  <c r="G126" i="3"/>
  <c r="G127" i="3"/>
  <c r="G128" i="3"/>
  <c r="G129" i="3"/>
  <c r="G131" i="3"/>
  <c r="E132" i="3"/>
  <c r="F132" i="3"/>
  <c r="G132" i="3"/>
  <c r="G133" i="3"/>
  <c r="E134" i="3"/>
  <c r="F134" i="3"/>
  <c r="G134" i="3"/>
  <c r="E135" i="3"/>
  <c r="F135" i="3"/>
  <c r="G135" i="3"/>
  <c r="G136" i="3"/>
  <c r="G137" i="3"/>
  <c r="G138" i="3"/>
  <c r="G139" i="3"/>
  <c r="G140" i="3"/>
  <c r="E141" i="3"/>
  <c r="F141" i="3"/>
  <c r="G141" i="3"/>
  <c r="G142" i="3"/>
  <c r="E143" i="3"/>
  <c r="F143" i="3"/>
  <c r="G143" i="3"/>
  <c r="G144" i="3"/>
  <c r="G145" i="3"/>
  <c r="E146" i="3"/>
  <c r="G146" i="3"/>
  <c r="E147" i="3"/>
  <c r="F147" i="3"/>
  <c r="G147" i="3"/>
  <c r="F148" i="3"/>
  <c r="G148" i="3"/>
  <c r="G149" i="3"/>
  <c r="E150" i="3"/>
  <c r="F150" i="3"/>
  <c r="G150" i="3"/>
  <c r="G151" i="3"/>
  <c r="G73" i="2"/>
  <c r="G75" i="2"/>
  <c r="G76" i="2"/>
  <c r="G77" i="2"/>
  <c r="G79" i="2"/>
  <c r="G80" i="2"/>
  <c r="E81" i="2"/>
  <c r="F81" i="2"/>
  <c r="G81" i="2"/>
  <c r="E82" i="2"/>
  <c r="F82" i="2"/>
  <c r="G82" i="2"/>
  <c r="G83" i="2"/>
  <c r="G84" i="2"/>
  <c r="G85" i="2"/>
  <c r="G87" i="2"/>
  <c r="G88" i="2"/>
  <c r="G89" i="2"/>
  <c r="G90" i="2"/>
  <c r="G91" i="2"/>
  <c r="G94" i="2"/>
  <c r="G95" i="2"/>
  <c r="E96" i="2"/>
  <c r="F96" i="2"/>
  <c r="G96" i="2"/>
  <c r="E97" i="2"/>
  <c r="G97" i="2"/>
  <c r="G98" i="2"/>
  <c r="G99" i="2"/>
  <c r="G100" i="2"/>
  <c r="G101" i="2"/>
  <c r="G102" i="2"/>
  <c r="G104" i="2"/>
  <c r="G105" i="2"/>
  <c r="G106" i="2"/>
  <c r="G107" i="2"/>
  <c r="G108" i="2"/>
  <c r="G109" i="2"/>
  <c r="G110" i="2"/>
  <c r="G111" i="2"/>
  <c r="G112" i="2"/>
  <c r="E113" i="2"/>
  <c r="F113" i="2"/>
  <c r="G113" i="2"/>
  <c r="G114" i="2"/>
  <c r="G115" i="2"/>
  <c r="G116" i="2"/>
  <c r="G117" i="2"/>
  <c r="G118" i="2"/>
  <c r="G119" i="2"/>
  <c r="G120" i="2"/>
  <c r="E121" i="2"/>
  <c r="F121" i="2"/>
  <c r="G121" i="2"/>
  <c r="G122" i="2"/>
  <c r="G123" i="2"/>
  <c r="G124" i="2"/>
  <c r="G125" i="2"/>
  <c r="G126" i="2"/>
  <c r="G127" i="2"/>
  <c r="G128" i="2"/>
  <c r="G129" i="2"/>
  <c r="G131" i="2"/>
  <c r="F132" i="2"/>
  <c r="G132" i="2"/>
  <c r="G133" i="2"/>
  <c r="E134" i="2"/>
  <c r="F134" i="2"/>
  <c r="G134" i="2"/>
  <c r="G135" i="2"/>
  <c r="G136" i="2"/>
  <c r="G137" i="2"/>
  <c r="G138" i="2"/>
  <c r="G139" i="2"/>
  <c r="G140" i="2"/>
  <c r="E141" i="2"/>
  <c r="F141" i="2"/>
  <c r="G141" i="2"/>
  <c r="F142" i="2"/>
  <c r="G142" i="2"/>
  <c r="G143" i="2"/>
  <c r="G144" i="2"/>
  <c r="G145" i="2"/>
  <c r="G146" i="2"/>
  <c r="G147" i="2"/>
  <c r="G148" i="2"/>
  <c r="G149" i="2"/>
  <c r="G150" i="2"/>
  <c r="G151" i="2"/>
  <c r="E73" i="1"/>
  <c r="F73" i="1"/>
  <c r="G73" i="1"/>
  <c r="E75" i="1"/>
  <c r="F75" i="1"/>
  <c r="G75" i="1"/>
  <c r="G76" i="1"/>
  <c r="E77" i="1"/>
  <c r="F77" i="1"/>
  <c r="G77" i="1"/>
  <c r="E79" i="1"/>
  <c r="F79" i="1"/>
  <c r="G79" i="1"/>
  <c r="E80" i="1"/>
  <c r="F80" i="1"/>
  <c r="G80" i="1"/>
  <c r="G81" i="1"/>
  <c r="E82" i="1"/>
  <c r="F82" i="1"/>
  <c r="G82" i="1"/>
  <c r="G83" i="1"/>
  <c r="E84" i="1"/>
  <c r="G84" i="1"/>
  <c r="G85" i="1"/>
  <c r="G87" i="1"/>
  <c r="E88" i="1"/>
  <c r="F88" i="1"/>
  <c r="G88" i="1"/>
  <c r="E89" i="1"/>
  <c r="F89" i="1"/>
  <c r="G89" i="1"/>
  <c r="G90" i="1"/>
  <c r="E91" i="1"/>
  <c r="F91" i="1"/>
  <c r="G91" i="1"/>
  <c r="G94" i="1"/>
  <c r="E95" i="1"/>
  <c r="F95" i="1"/>
  <c r="G95" i="1"/>
  <c r="E96" i="1"/>
  <c r="F96" i="1"/>
  <c r="G96" i="1"/>
  <c r="E97" i="1"/>
  <c r="F97" i="1"/>
  <c r="G97" i="1"/>
  <c r="G98" i="1"/>
  <c r="G99" i="1"/>
  <c r="G100" i="1"/>
  <c r="E101" i="1"/>
  <c r="F101" i="1"/>
  <c r="G101" i="1"/>
  <c r="E102" i="1"/>
  <c r="F102" i="1"/>
  <c r="G102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F109" i="1"/>
  <c r="G109" i="1"/>
  <c r="E110" i="1"/>
  <c r="F110" i="1"/>
  <c r="G110" i="1"/>
  <c r="F111" i="1"/>
  <c r="G111" i="1"/>
  <c r="E112" i="1"/>
  <c r="F112" i="1"/>
  <c r="G112" i="1"/>
  <c r="E113" i="1"/>
  <c r="F113" i="1"/>
  <c r="G113" i="1"/>
  <c r="E114" i="1"/>
  <c r="F114" i="1"/>
  <c r="G114" i="1"/>
  <c r="G115" i="1"/>
  <c r="E116" i="1"/>
  <c r="F116" i="1"/>
  <c r="G116" i="1"/>
  <c r="E117" i="1"/>
  <c r="F117" i="1"/>
  <c r="G117" i="1"/>
  <c r="E118" i="1"/>
  <c r="F118" i="1"/>
  <c r="G118" i="1"/>
  <c r="G119" i="1"/>
  <c r="G120" i="1"/>
  <c r="E121" i="1"/>
  <c r="F121" i="1"/>
  <c r="G121" i="1"/>
  <c r="G122" i="1"/>
  <c r="G123" i="1"/>
  <c r="E124" i="1"/>
  <c r="F124" i="1"/>
  <c r="G124" i="1"/>
  <c r="G125" i="1"/>
  <c r="G126" i="1"/>
  <c r="G127" i="1"/>
  <c r="E128" i="1"/>
  <c r="F128" i="1"/>
  <c r="G128" i="1"/>
  <c r="G129" i="1"/>
  <c r="G131" i="1"/>
  <c r="E132" i="1"/>
  <c r="F132" i="1"/>
  <c r="G132" i="1"/>
  <c r="G133" i="1"/>
  <c r="E134" i="1"/>
  <c r="F134" i="1"/>
  <c r="G134" i="1"/>
  <c r="G135" i="1"/>
  <c r="E136" i="1"/>
  <c r="F136" i="1"/>
  <c r="G136" i="1"/>
  <c r="G137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G149" i="1"/>
  <c r="G150" i="1"/>
  <c r="E151" i="1"/>
  <c r="F151" i="1"/>
  <c r="G151" i="1"/>
  <c r="E73" i="34"/>
  <c r="F73" i="34"/>
  <c r="G73" i="34"/>
  <c r="G75" i="34"/>
  <c r="G76" i="34"/>
  <c r="G77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G83" i="34"/>
  <c r="E84" i="34"/>
  <c r="F84" i="34"/>
  <c r="G84" i="34"/>
  <c r="E85" i="34"/>
  <c r="G85" i="34"/>
  <c r="E87" i="34"/>
  <c r="G87" i="34"/>
  <c r="E88" i="34"/>
  <c r="F88" i="34"/>
  <c r="G88" i="34"/>
  <c r="E89" i="34"/>
  <c r="F89" i="34"/>
  <c r="G89" i="34"/>
  <c r="E90" i="34"/>
  <c r="F90" i="34"/>
  <c r="G90" i="34"/>
  <c r="G91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G98" i="34"/>
  <c r="E99" i="34"/>
  <c r="G99" i="34"/>
  <c r="E100" i="34"/>
  <c r="F100" i="34"/>
  <c r="G100" i="34"/>
  <c r="E101" i="34"/>
  <c r="F101" i="34"/>
  <c r="G101" i="34"/>
  <c r="E102" i="34"/>
  <c r="F102" i="34"/>
  <c r="G102" i="34"/>
  <c r="E104" i="34"/>
  <c r="F104" i="34"/>
  <c r="G104" i="34"/>
  <c r="E105" i="34"/>
  <c r="F105" i="34"/>
  <c r="G105" i="34"/>
  <c r="G106" i="34"/>
  <c r="G107" i="34"/>
  <c r="E108" i="34"/>
  <c r="F108" i="34"/>
  <c r="G108" i="34"/>
  <c r="G109" i="34"/>
  <c r="E110" i="34"/>
  <c r="F110" i="34"/>
  <c r="G110" i="34"/>
  <c r="E111" i="34"/>
  <c r="F111" i="34"/>
  <c r="G111" i="34"/>
  <c r="E112" i="34"/>
  <c r="F112" i="34"/>
  <c r="G112" i="34"/>
  <c r="E113" i="34"/>
  <c r="F113" i="34"/>
  <c r="G113" i="34"/>
  <c r="G114" i="34"/>
  <c r="E115" i="34"/>
  <c r="F115" i="34"/>
  <c r="G115" i="34"/>
  <c r="E116" i="34"/>
  <c r="F116" i="34"/>
  <c r="G116" i="34"/>
  <c r="E117" i="34"/>
  <c r="F117" i="34"/>
  <c r="G117" i="34"/>
  <c r="E118" i="34"/>
  <c r="F118" i="34"/>
  <c r="G118" i="34"/>
  <c r="G119" i="34"/>
  <c r="G120" i="34"/>
  <c r="E121" i="34"/>
  <c r="F121" i="34"/>
  <c r="G121" i="34"/>
  <c r="G122" i="34"/>
  <c r="E123" i="34"/>
  <c r="F123" i="34"/>
  <c r="G123" i="34"/>
  <c r="E124" i="34"/>
  <c r="F124" i="34"/>
  <c r="G124" i="34"/>
  <c r="G125" i="34"/>
  <c r="E126" i="34"/>
  <c r="G126" i="34"/>
  <c r="E127" i="34"/>
  <c r="G127" i="34"/>
  <c r="G128" i="34"/>
  <c r="E129" i="34"/>
  <c r="F129" i="34"/>
  <c r="G129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E146" i="34"/>
  <c r="F146" i="34"/>
  <c r="G146" i="34"/>
  <c r="E147" i="34"/>
  <c r="F147" i="34"/>
  <c r="G147" i="34"/>
  <c r="G148" i="34"/>
  <c r="G149" i="34"/>
  <c r="E150" i="34"/>
  <c r="F150" i="34"/>
  <c r="G150" i="34"/>
  <c r="E151" i="34"/>
  <c r="F151" i="34"/>
  <c r="G151" i="34"/>
  <c r="G73" i="33"/>
  <c r="G75" i="33"/>
  <c r="G76" i="33"/>
  <c r="G77" i="33"/>
  <c r="G79" i="33"/>
  <c r="G80" i="33"/>
  <c r="G81" i="33"/>
  <c r="G82" i="33"/>
  <c r="G83" i="33"/>
  <c r="G84" i="33"/>
  <c r="G85" i="33"/>
  <c r="G87" i="33"/>
  <c r="G88" i="33"/>
  <c r="G89" i="33"/>
  <c r="G90" i="33"/>
  <c r="G91" i="33"/>
  <c r="G94" i="33"/>
  <c r="G95" i="33"/>
  <c r="G96" i="33"/>
  <c r="G97" i="33"/>
  <c r="G98" i="33"/>
  <c r="G99" i="33"/>
  <c r="G100" i="33"/>
  <c r="G101" i="33"/>
  <c r="G102" i="33"/>
  <c r="G104" i="33"/>
  <c r="G105" i="33"/>
  <c r="G106" i="33"/>
  <c r="G107" i="33"/>
  <c r="G108" i="33"/>
  <c r="G109" i="33"/>
  <c r="G110" i="33"/>
  <c r="G111" i="33"/>
  <c r="G112" i="33"/>
  <c r="E113" i="33"/>
  <c r="F113" i="33"/>
  <c r="G113" i="33"/>
  <c r="G114" i="33"/>
  <c r="G115" i="33"/>
  <c r="G116" i="33"/>
  <c r="G117" i="33"/>
  <c r="G118" i="33"/>
  <c r="G119" i="33"/>
  <c r="G120" i="33"/>
  <c r="E121" i="33"/>
  <c r="F121" i="33"/>
  <c r="G121" i="33"/>
  <c r="G122" i="33"/>
  <c r="G123" i="33"/>
  <c r="G124" i="33"/>
  <c r="G125" i="33"/>
  <c r="G126" i="33"/>
  <c r="G127" i="33"/>
  <c r="G128" i="33"/>
  <c r="G129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F131" i="32"/>
  <c r="C71" i="32"/>
  <c r="F119" i="31"/>
  <c r="C71" i="31"/>
  <c r="E122" i="31" s="1"/>
  <c r="F90" i="30"/>
  <c r="C71" i="30"/>
  <c r="E99" i="30" s="1"/>
  <c r="F119" i="29"/>
  <c r="C71" i="29"/>
  <c r="E131" i="29" s="1"/>
  <c r="F151" i="28"/>
  <c r="C71" i="28"/>
  <c r="E94" i="28" s="1"/>
  <c r="F144" i="27"/>
  <c r="C71" i="27"/>
  <c r="D10" i="26"/>
  <c r="C71" i="26"/>
  <c r="F147" i="25"/>
  <c r="C71" i="25"/>
  <c r="E106" i="25" s="1"/>
  <c r="F123" i="24"/>
  <c r="C71" i="24"/>
  <c r="E111" i="24" s="1"/>
  <c r="F120" i="23"/>
  <c r="C71" i="23"/>
  <c r="E137" i="23" s="1"/>
  <c r="F72" i="22"/>
  <c r="C71" i="22"/>
  <c r="E87" i="22" s="1"/>
  <c r="F122" i="21"/>
  <c r="C71" i="21"/>
  <c r="E119" i="21" s="1"/>
  <c r="F119" i="20"/>
  <c r="C71" i="20"/>
  <c r="E90" i="20" s="1"/>
  <c r="F107" i="19"/>
  <c r="C71" i="19"/>
  <c r="E107" i="19" s="1"/>
  <c r="F140" i="18"/>
  <c r="C71" i="18"/>
  <c r="E111" i="18" s="1"/>
  <c r="F85" i="17"/>
  <c r="C71" i="17"/>
  <c r="E123" i="17" s="1"/>
  <c r="F99" i="16"/>
  <c r="C71" i="16"/>
  <c r="F137" i="15"/>
  <c r="C71" i="15"/>
  <c r="F75" i="14"/>
  <c r="C71" i="14"/>
  <c r="F98" i="13"/>
  <c r="C71" i="13"/>
  <c r="E129" i="13" s="1"/>
  <c r="E108" i="13"/>
  <c r="F89" i="11"/>
  <c r="C71" i="11"/>
  <c r="E148" i="11" s="1"/>
  <c r="F140" i="10"/>
  <c r="C71" i="10"/>
  <c r="E116" i="10" s="1"/>
  <c r="F115" i="9"/>
  <c r="C71" i="9"/>
  <c r="E123" i="9" s="1"/>
  <c r="D10" i="8"/>
  <c r="C71" i="8"/>
  <c r="E80" i="8" s="1"/>
  <c r="F147" i="7"/>
  <c r="C71" i="7"/>
  <c r="F109" i="6"/>
  <c r="C71" i="6"/>
  <c r="E148" i="6" s="1"/>
  <c r="F102" i="5"/>
  <c r="C71" i="5"/>
  <c r="D10" i="4"/>
  <c r="C71" i="4"/>
  <c r="F99" i="3"/>
  <c r="C71" i="3"/>
  <c r="F85" i="2"/>
  <c r="C71" i="2"/>
  <c r="E120" i="2" s="1"/>
  <c r="F125" i="1"/>
  <c r="C71" i="1"/>
  <c r="F125" i="34"/>
  <c r="C71" i="34"/>
  <c r="E91" i="34" s="1"/>
  <c r="F72" i="33"/>
  <c r="C71" i="33"/>
  <c r="D18" i="32"/>
  <c r="F36" i="32" s="1"/>
  <c r="C18" i="32"/>
  <c r="D18" i="31"/>
  <c r="D9" i="31" s="1"/>
  <c r="C18" i="31"/>
  <c r="E28" i="31" s="1"/>
  <c r="D18" i="30"/>
  <c r="D9" i="30" s="1"/>
  <c r="C18" i="30"/>
  <c r="E27" i="30" s="1"/>
  <c r="D18" i="29"/>
  <c r="F28" i="29" s="1"/>
  <c r="C18" i="29"/>
  <c r="E50" i="29" s="1"/>
  <c r="D18" i="28"/>
  <c r="F32" i="28" s="1"/>
  <c r="C18" i="28"/>
  <c r="E21" i="28" s="1"/>
  <c r="D18" i="27"/>
  <c r="D9" i="27" s="1"/>
  <c r="C18" i="27"/>
  <c r="E42" i="27" s="1"/>
  <c r="D18" i="26"/>
  <c r="F43" i="26" s="1"/>
  <c r="C18" i="26"/>
  <c r="D18" i="25"/>
  <c r="F24" i="25" s="1"/>
  <c r="C18" i="25"/>
  <c r="D18" i="24"/>
  <c r="D9" i="24" s="1"/>
  <c r="C18" i="24"/>
  <c r="D18" i="23"/>
  <c r="F53" i="23" s="1"/>
  <c r="C18" i="23"/>
  <c r="E24" i="23" s="1"/>
  <c r="D18" i="22"/>
  <c r="F49" i="22" s="1"/>
  <c r="F44" i="22"/>
  <c r="C18" i="22"/>
  <c r="D18" i="21"/>
  <c r="F44" i="21" s="1"/>
  <c r="C18" i="21"/>
  <c r="E26" i="21" s="1"/>
  <c r="D18" i="20"/>
  <c r="F49" i="20" s="1"/>
  <c r="C18" i="20"/>
  <c r="E53" i="20" s="1"/>
  <c r="D18" i="19"/>
  <c r="F48" i="19" s="1"/>
  <c r="C18" i="19"/>
  <c r="D18" i="18"/>
  <c r="F38" i="18" s="1"/>
  <c r="C18" i="18"/>
  <c r="E29" i="18" s="1"/>
  <c r="D18" i="17"/>
  <c r="F26" i="17" s="1"/>
  <c r="C18" i="17"/>
  <c r="E18" i="17" s="1"/>
  <c r="D18" i="16"/>
  <c r="F41" i="16" s="1"/>
  <c r="C18" i="16"/>
  <c r="E26" i="16" s="1"/>
  <c r="D18" i="15"/>
  <c r="F29" i="15" s="1"/>
  <c r="C18" i="15"/>
  <c r="D18" i="14"/>
  <c r="D9" i="14" s="1"/>
  <c r="C18" i="14"/>
  <c r="D18" i="13"/>
  <c r="F23" i="13" s="1"/>
  <c r="C18" i="13"/>
  <c r="D18" i="12"/>
  <c r="F61" i="12" s="1"/>
  <c r="C18" i="12"/>
  <c r="E26" i="12" s="1"/>
  <c r="D18" i="11"/>
  <c r="F27" i="11" s="1"/>
  <c r="C18" i="11"/>
  <c r="E28" i="11" s="1"/>
  <c r="E21" i="11"/>
  <c r="D18" i="10"/>
  <c r="F35" i="10" s="1"/>
  <c r="F22" i="10"/>
  <c r="C18" i="10"/>
  <c r="D18" i="9"/>
  <c r="F61" i="9" s="1"/>
  <c r="C18" i="9"/>
  <c r="D18" i="8"/>
  <c r="F22" i="8" s="1"/>
  <c r="C18" i="8"/>
  <c r="D18" i="7"/>
  <c r="F37" i="7" s="1"/>
  <c r="C18" i="7"/>
  <c r="E38" i="7" s="1"/>
  <c r="D18" i="6"/>
  <c r="F63" i="6" s="1"/>
  <c r="C18" i="6"/>
  <c r="E63" i="6" s="1"/>
  <c r="D18" i="5"/>
  <c r="F21" i="5" s="1"/>
  <c r="C18" i="5"/>
  <c r="D18" i="4"/>
  <c r="F30" i="4" s="1"/>
  <c r="C18" i="4"/>
  <c r="E18" i="4" s="1"/>
  <c r="D18" i="3"/>
  <c r="D9" i="3" s="1"/>
  <c r="C18" i="3"/>
  <c r="E61" i="3" s="1"/>
  <c r="D18" i="2"/>
  <c r="F27" i="2" s="1"/>
  <c r="C18" i="2"/>
  <c r="D18" i="1"/>
  <c r="D9" i="1" s="1"/>
  <c r="C18" i="1"/>
  <c r="E29" i="1" s="1"/>
  <c r="D18" i="34"/>
  <c r="D9" i="34" s="1"/>
  <c r="C18" i="34"/>
  <c r="C9" i="34" s="1"/>
  <c r="D18" i="33"/>
  <c r="F41" i="33" s="1"/>
  <c r="C18" i="33"/>
  <c r="C13" i="30"/>
  <c r="C13" i="18"/>
  <c r="C11" i="10"/>
  <c r="C11" i="4"/>
  <c r="G553" i="32"/>
  <c r="G553" i="31"/>
  <c r="G553" i="30"/>
  <c r="G553" i="29"/>
  <c r="H553" i="29" s="1"/>
  <c r="G553" i="28"/>
  <c r="G553" i="27"/>
  <c r="G553" i="26"/>
  <c r="G553" i="25"/>
  <c r="G553" i="24"/>
  <c r="G553" i="23"/>
  <c r="G553" i="22"/>
  <c r="G553" i="21"/>
  <c r="H553" i="21" s="1"/>
  <c r="G553" i="20"/>
  <c r="G553" i="19"/>
  <c r="G553" i="18"/>
  <c r="G553" i="17"/>
  <c r="G553" i="16"/>
  <c r="G553" i="15"/>
  <c r="G553" i="14"/>
  <c r="G553" i="13"/>
  <c r="G553" i="12"/>
  <c r="G553" i="11"/>
  <c r="G553" i="10"/>
  <c r="G553" i="9"/>
  <c r="H553" i="9" s="1"/>
  <c r="G553" i="8"/>
  <c r="G553" i="7"/>
  <c r="G553" i="6"/>
  <c r="G553" i="5"/>
  <c r="G553" i="4"/>
  <c r="G553" i="3"/>
  <c r="G553" i="2"/>
  <c r="G553" i="1"/>
  <c r="G553" i="34"/>
  <c r="G553" i="33"/>
  <c r="G330" i="32"/>
  <c r="G330" i="31"/>
  <c r="G330" i="30"/>
  <c r="G330" i="29"/>
  <c r="G330" i="28"/>
  <c r="G330" i="27"/>
  <c r="G330" i="26"/>
  <c r="G330" i="25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6"/>
  <c r="G330" i="5"/>
  <c r="G330" i="4"/>
  <c r="G330" i="3"/>
  <c r="G330" i="2"/>
  <c r="G330" i="1"/>
  <c r="G330" i="34"/>
  <c r="G330" i="33"/>
  <c r="G162" i="32"/>
  <c r="G162" i="31"/>
  <c r="G162" i="30"/>
  <c r="G162" i="29"/>
  <c r="G162" i="28"/>
  <c r="G162" i="27"/>
  <c r="G162" i="26"/>
  <c r="G162" i="25"/>
  <c r="G162" i="24"/>
  <c r="G162" i="23"/>
  <c r="G162" i="22"/>
  <c r="G162" i="21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6"/>
  <c r="G162" i="5"/>
  <c r="G162" i="4"/>
  <c r="G162" i="3"/>
  <c r="G162" i="2"/>
  <c r="G162" i="1"/>
  <c r="G162" i="34"/>
  <c r="G162" i="33"/>
  <c r="G72" i="32"/>
  <c r="G72" i="31"/>
  <c r="G72" i="30"/>
  <c r="G72" i="29"/>
  <c r="G72" i="28"/>
  <c r="G72" i="27"/>
  <c r="G72" i="26"/>
  <c r="G72" i="25"/>
  <c r="G72" i="24"/>
  <c r="G72" i="23"/>
  <c r="G72" i="22"/>
  <c r="G72" i="21"/>
  <c r="G72" i="20"/>
  <c r="G72" i="19"/>
  <c r="G72" i="18"/>
  <c r="G72" i="17"/>
  <c r="G72" i="16"/>
  <c r="G72" i="15"/>
  <c r="G72" i="14"/>
  <c r="G72" i="13"/>
  <c r="G72" i="12"/>
  <c r="G72" i="11"/>
  <c r="G72" i="10"/>
  <c r="G72" i="9"/>
  <c r="G72" i="8"/>
  <c r="G72" i="7"/>
  <c r="G72" i="6"/>
  <c r="G72" i="5"/>
  <c r="G72" i="4"/>
  <c r="G72" i="3"/>
  <c r="G72" i="2"/>
  <c r="G72" i="1"/>
  <c r="G72" i="34"/>
  <c r="G72" i="33"/>
  <c r="G19" i="32"/>
  <c r="G19" i="31"/>
  <c r="G19" i="30"/>
  <c r="H19" i="30" s="1"/>
  <c r="G19" i="29"/>
  <c r="G19" i="28"/>
  <c r="G19" i="27"/>
  <c r="G19" i="26"/>
  <c r="H19" i="26" s="1"/>
  <c r="G19" i="25"/>
  <c r="G19" i="24"/>
  <c r="G19" i="23"/>
  <c r="G19" i="22"/>
  <c r="H19" i="22" s="1"/>
  <c r="G19" i="21"/>
  <c r="G19" i="20"/>
  <c r="G19" i="19"/>
  <c r="G19" i="18"/>
  <c r="G19" i="17"/>
  <c r="G19" i="16"/>
  <c r="G19" i="15"/>
  <c r="G19" i="14"/>
  <c r="G19" i="13"/>
  <c r="G19" i="12"/>
  <c r="G19" i="11"/>
  <c r="G19" i="10"/>
  <c r="H19" i="10" s="1"/>
  <c r="G19" i="9"/>
  <c r="G19" i="8"/>
  <c r="G19" i="7"/>
  <c r="G19" i="6"/>
  <c r="G19" i="5"/>
  <c r="G19" i="4"/>
  <c r="H19" i="4" s="1"/>
  <c r="G19" i="3"/>
  <c r="G19" i="2"/>
  <c r="G19" i="1"/>
  <c r="H19" i="1" s="1"/>
  <c r="G19" i="34"/>
  <c r="H19" i="34" s="1"/>
  <c r="G19" i="33"/>
  <c r="G21" i="29"/>
  <c r="E304" i="29"/>
  <c r="E214" i="29"/>
  <c r="F82" i="29"/>
  <c r="F488" i="29"/>
  <c r="F443" i="29"/>
  <c r="F569" i="29"/>
  <c r="E563" i="29"/>
  <c r="F108" i="29"/>
  <c r="F495" i="29"/>
  <c r="F475" i="29"/>
  <c r="F448" i="29"/>
  <c r="F436" i="29"/>
  <c r="F568" i="29"/>
  <c r="E554" i="29"/>
  <c r="F80" i="29"/>
  <c r="F489" i="29"/>
  <c r="F487" i="29"/>
  <c r="F431" i="29"/>
  <c r="F335" i="29"/>
  <c r="F210" i="29"/>
  <c r="F481" i="29"/>
  <c r="F440" i="29"/>
  <c r="F558" i="29"/>
  <c r="F213" i="29"/>
  <c r="F222" i="29"/>
  <c r="F230" i="29"/>
  <c r="F285" i="29"/>
  <c r="E347" i="29"/>
  <c r="E421" i="29"/>
  <c r="E461" i="29"/>
  <c r="E463" i="29"/>
  <c r="E464" i="29"/>
  <c r="E472" i="29"/>
  <c r="E489" i="29"/>
  <c r="E491" i="29"/>
  <c r="E495" i="29"/>
  <c r="E501" i="29"/>
  <c r="E502" i="29"/>
  <c r="E511" i="29"/>
  <c r="E534" i="29"/>
  <c r="E535" i="29"/>
  <c r="E544" i="29"/>
  <c r="E545" i="29"/>
  <c r="F149" i="29"/>
  <c r="F147" i="29"/>
  <c r="F140" i="29"/>
  <c r="F132" i="29"/>
  <c r="F104" i="29"/>
  <c r="E270" i="29"/>
  <c r="E32" i="29"/>
  <c r="G24" i="29"/>
  <c r="G27" i="29"/>
  <c r="G33" i="29"/>
  <c r="G35" i="29"/>
  <c r="G41" i="29"/>
  <c r="G43" i="29"/>
  <c r="G49" i="29"/>
  <c r="G51" i="29"/>
  <c r="F21" i="29"/>
  <c r="E20" i="29"/>
  <c r="G20" i="29"/>
  <c r="E22" i="29"/>
  <c r="G22" i="29"/>
  <c r="G29" i="29"/>
  <c r="G31" i="29"/>
  <c r="G37" i="29"/>
  <c r="E39" i="29"/>
  <c r="G39" i="29"/>
  <c r="E45" i="29"/>
  <c r="G45" i="29"/>
  <c r="E47" i="29"/>
  <c r="G47" i="29"/>
  <c r="G53" i="29"/>
  <c r="E55" i="29"/>
  <c r="G55" i="29"/>
  <c r="G57" i="29"/>
  <c r="E57" i="29"/>
  <c r="G59" i="29"/>
  <c r="E59" i="29"/>
  <c r="G61" i="29"/>
  <c r="G63" i="29"/>
  <c r="G65" i="29"/>
  <c r="E65" i="29"/>
  <c r="E110" i="29"/>
  <c r="E109" i="29"/>
  <c r="E101" i="29"/>
  <c r="E80" i="29"/>
  <c r="E312" i="29"/>
  <c r="E295" i="29"/>
  <c r="F43" i="29"/>
  <c r="F41" i="29"/>
  <c r="E43" i="29"/>
  <c r="E202" i="29"/>
  <c r="E222" i="29"/>
  <c r="E210" i="29"/>
  <c r="F320" i="29"/>
  <c r="E282" i="29"/>
  <c r="E242" i="29"/>
  <c r="F24" i="29"/>
  <c r="E38" i="29"/>
  <c r="E147" i="29"/>
  <c r="E146" i="29"/>
  <c r="E144" i="29"/>
  <c r="E132" i="29"/>
  <c r="E128" i="29"/>
  <c r="E118" i="29"/>
  <c r="E117" i="29"/>
  <c r="E104" i="29"/>
  <c r="E301" i="29"/>
  <c r="E178" i="29"/>
  <c r="F393" i="29"/>
  <c r="E574" i="29"/>
  <c r="E566" i="29"/>
  <c r="F409" i="29"/>
  <c r="E570" i="29"/>
  <c r="F565" i="29"/>
  <c r="F421" i="29"/>
  <c r="F420" i="29"/>
  <c r="F396" i="29"/>
  <c r="F347" i="29"/>
  <c r="E560" i="29"/>
  <c r="E111" i="30"/>
  <c r="E390" i="30"/>
  <c r="E382" i="30"/>
  <c r="E149" i="30"/>
  <c r="E573" i="30"/>
  <c r="E276" i="30"/>
  <c r="E224" i="30"/>
  <c r="F410" i="30"/>
  <c r="F350" i="30"/>
  <c r="F333" i="30"/>
  <c r="E570" i="30"/>
  <c r="F61" i="30"/>
  <c r="F53" i="30"/>
  <c r="F45" i="30"/>
  <c r="F37" i="30"/>
  <c r="F20" i="30"/>
  <c r="E122" i="30"/>
  <c r="F59" i="30"/>
  <c r="F51" i="30"/>
  <c r="F43" i="30"/>
  <c r="F35" i="30"/>
  <c r="F517" i="30"/>
  <c r="F394" i="30"/>
  <c r="E368" i="30"/>
  <c r="F337" i="30"/>
  <c r="E577" i="31"/>
  <c r="E578" i="31"/>
  <c r="E575" i="31"/>
  <c r="E96" i="31"/>
  <c r="E116" i="31"/>
  <c r="E161" i="31"/>
  <c r="E290" i="31"/>
  <c r="E515" i="31"/>
  <c r="E381" i="31"/>
  <c r="G37" i="31"/>
  <c r="G35" i="31"/>
  <c r="G29" i="31"/>
  <c r="G27" i="31"/>
  <c r="G20" i="31"/>
  <c r="E303" i="31"/>
  <c r="E249" i="31"/>
  <c r="E226" i="31"/>
  <c r="E192" i="31"/>
  <c r="E364" i="31"/>
  <c r="F562" i="31"/>
  <c r="E231" i="31"/>
  <c r="E198" i="31"/>
  <c r="E556" i="31"/>
  <c r="E271" i="31"/>
  <c r="E238" i="31"/>
  <c r="E543" i="31"/>
  <c r="E499" i="31"/>
  <c r="E491" i="31"/>
  <c r="E479" i="31"/>
  <c r="E395" i="31"/>
  <c r="E579" i="31"/>
  <c r="E571" i="31"/>
  <c r="E555" i="31"/>
  <c r="H555" i="31" s="1"/>
  <c r="E488" i="32"/>
  <c r="E335" i="32"/>
  <c r="F107" i="32"/>
  <c r="E63" i="32"/>
  <c r="G59" i="32"/>
  <c r="E55" i="32"/>
  <c r="G51" i="32"/>
  <c r="G43" i="32"/>
  <c r="G35" i="32"/>
  <c r="G27" i="32"/>
  <c r="H27" i="32" s="1"/>
  <c r="F331" i="32"/>
  <c r="E146" i="32"/>
  <c r="E357" i="32"/>
  <c r="F53" i="32"/>
  <c r="F45" i="32"/>
  <c r="F37" i="32"/>
  <c r="E132" i="33"/>
  <c r="F179" i="33"/>
  <c r="F109" i="33"/>
  <c r="F82" i="33"/>
  <c r="E311" i="33"/>
  <c r="E243" i="33"/>
  <c r="E237" i="33"/>
  <c r="F320" i="33"/>
  <c r="F312" i="33"/>
  <c r="F311" i="33"/>
  <c r="F309" i="33"/>
  <c r="F302" i="33"/>
  <c r="F294" i="33"/>
  <c r="F286" i="33"/>
  <c r="F284" i="33"/>
  <c r="F277" i="33"/>
  <c r="F276" i="33"/>
  <c r="F271" i="33"/>
  <c r="F261" i="33"/>
  <c r="F246" i="33"/>
  <c r="F230" i="33"/>
  <c r="F226" i="33"/>
  <c r="F216" i="33"/>
  <c r="F213" i="33"/>
  <c r="F207" i="33"/>
  <c r="F204" i="33"/>
  <c r="F198" i="33"/>
  <c r="F192" i="33"/>
  <c r="F177" i="33"/>
  <c r="F163" i="33"/>
  <c r="F170" i="33"/>
  <c r="F186" i="33"/>
  <c r="G39" i="33"/>
  <c r="G37" i="33"/>
  <c r="G35" i="33"/>
  <c r="G33" i="33"/>
  <c r="G31" i="33"/>
  <c r="G29" i="33"/>
  <c r="G27" i="33"/>
  <c r="G24" i="33"/>
  <c r="G22" i="33"/>
  <c r="G20" i="33"/>
  <c r="E546" i="33"/>
  <c r="E543" i="33"/>
  <c r="E517" i="33"/>
  <c r="E502" i="33"/>
  <c r="E466" i="33"/>
  <c r="E447" i="33"/>
  <c r="E413" i="33"/>
  <c r="E373" i="33"/>
  <c r="E332" i="33"/>
  <c r="F553" i="33"/>
  <c r="F546" i="33"/>
  <c r="F544" i="33"/>
  <c r="F542" i="33"/>
  <c r="F541" i="33"/>
  <c r="F539" i="33"/>
  <c r="F538" i="33"/>
  <c r="F535" i="33"/>
  <c r="F534" i="33"/>
  <c r="F531" i="33"/>
  <c r="F530" i="33"/>
  <c r="F526" i="33"/>
  <c r="F525" i="33"/>
  <c r="F522" i="33"/>
  <c r="F521" i="33"/>
  <c r="F518" i="33"/>
  <c r="F517" i="33"/>
  <c r="F514" i="33"/>
  <c r="F513" i="33"/>
  <c r="F511" i="33"/>
  <c r="F510" i="33"/>
  <c r="F507" i="33"/>
  <c r="F506" i="33"/>
  <c r="F503" i="33"/>
  <c r="F502" i="33"/>
  <c r="F500" i="33"/>
  <c r="F499" i="33"/>
  <c r="F495" i="33"/>
  <c r="F493" i="33"/>
  <c r="F491" i="33"/>
  <c r="F489" i="33"/>
  <c r="F487" i="33"/>
  <c r="F486" i="33"/>
  <c r="F482" i="33"/>
  <c r="F481" i="33"/>
  <c r="F478" i="33"/>
  <c r="F477" i="33"/>
  <c r="F475" i="33"/>
  <c r="F474" i="33"/>
  <c r="F471" i="33"/>
  <c r="F468" i="33"/>
  <c r="F466" i="33"/>
  <c r="F465" i="33"/>
  <c r="F462" i="33"/>
  <c r="F461" i="33"/>
  <c r="F459" i="33"/>
  <c r="F458" i="33"/>
  <c r="F456" i="33"/>
  <c r="F455" i="33"/>
  <c r="F453" i="33"/>
  <c r="F452" i="33"/>
  <c r="F450" i="33"/>
  <c r="F449" i="33"/>
  <c r="F447" i="33"/>
  <c r="F446" i="33"/>
  <c r="F443" i="33"/>
  <c r="F442" i="33"/>
  <c r="F438" i="33"/>
  <c r="F437" i="33"/>
  <c r="F435" i="33"/>
  <c r="F434" i="33"/>
  <c r="F432" i="33"/>
  <c r="F431" i="33"/>
  <c r="F429" i="33"/>
  <c r="F428" i="33"/>
  <c r="F426" i="33"/>
  <c r="F425" i="33"/>
  <c r="F423" i="33"/>
  <c r="F422" i="33"/>
  <c r="F420" i="33"/>
  <c r="F416" i="33"/>
  <c r="F411" i="33"/>
  <c r="F410" i="33"/>
  <c r="F408" i="33"/>
  <c r="F407" i="33"/>
  <c r="F405" i="33"/>
  <c r="F404" i="33"/>
  <c r="F403" i="33"/>
  <c r="F401" i="33"/>
  <c r="F396" i="33"/>
  <c r="F394" i="33"/>
  <c r="F393" i="33"/>
  <c r="F390" i="33"/>
  <c r="F387" i="33"/>
  <c r="F386" i="33"/>
  <c r="F382" i="33"/>
  <c r="F381" i="33"/>
  <c r="F379" i="33"/>
  <c r="F378" i="33"/>
  <c r="F376" i="33"/>
  <c r="F375" i="33"/>
  <c r="F373" i="33"/>
  <c r="F372" i="33"/>
  <c r="F369" i="33"/>
  <c r="F368" i="33"/>
  <c r="F366" i="33"/>
  <c r="F365" i="33"/>
  <c r="F363" i="33"/>
  <c r="F362" i="33"/>
  <c r="F360" i="33"/>
  <c r="F359" i="33"/>
  <c r="F357" i="33"/>
  <c r="F356" i="33"/>
  <c r="F354" i="33"/>
  <c r="F353" i="33"/>
  <c r="F350" i="33"/>
  <c r="F349" i="33"/>
  <c r="F346" i="33"/>
  <c r="F345" i="33"/>
  <c r="F344" i="33"/>
  <c r="F343" i="33"/>
  <c r="F342" i="33"/>
  <c r="F339" i="33"/>
  <c r="F338" i="33"/>
  <c r="F336" i="33"/>
  <c r="F335" i="33"/>
  <c r="F333" i="33"/>
  <c r="F332" i="33"/>
  <c r="F579" i="33"/>
  <c r="F578" i="33"/>
  <c r="F577" i="33"/>
  <c r="F575" i="33"/>
  <c r="F574" i="33"/>
  <c r="F571" i="33"/>
  <c r="F570" i="33"/>
  <c r="F567" i="33"/>
  <c r="F566" i="33"/>
  <c r="F562" i="33"/>
  <c r="F561" i="33"/>
  <c r="F557" i="33"/>
  <c r="F556" i="33"/>
  <c r="F225" i="34"/>
  <c r="E18" i="34"/>
  <c r="E330" i="34"/>
  <c r="F368" i="34"/>
  <c r="E131" i="34"/>
  <c r="E556" i="1"/>
  <c r="E467" i="1"/>
  <c r="E506" i="1"/>
  <c r="E422" i="1"/>
  <c r="F127" i="1"/>
  <c r="E390" i="1"/>
  <c r="E382" i="1"/>
  <c r="E368" i="1"/>
  <c r="E342" i="1"/>
  <c r="E337" i="1"/>
  <c r="E336" i="1"/>
  <c r="F453" i="1"/>
  <c r="F451" i="1"/>
  <c r="F284" i="1"/>
  <c r="F276" i="1"/>
  <c r="F248" i="1"/>
  <c r="F245" i="1"/>
  <c r="F219" i="1"/>
  <c r="F212" i="1"/>
  <c r="F191" i="1"/>
  <c r="F186" i="1"/>
  <c r="F164" i="1"/>
  <c r="F20" i="1"/>
  <c r="E138" i="1"/>
  <c r="E122" i="1"/>
  <c r="E111" i="1"/>
  <c r="E109" i="1"/>
  <c r="E100" i="1"/>
  <c r="E94" i="1"/>
  <c r="E281" i="2"/>
  <c r="E531" i="2"/>
  <c r="E478" i="2"/>
  <c r="E454" i="2"/>
  <c r="E446" i="2"/>
  <c r="E422" i="2"/>
  <c r="E409" i="2"/>
  <c r="E380" i="2"/>
  <c r="E376" i="2"/>
  <c r="E372" i="2"/>
  <c r="E368" i="2"/>
  <c r="E219" i="2"/>
  <c r="E530" i="2"/>
  <c r="E526" i="2"/>
  <c r="E510" i="2"/>
  <c r="E506" i="2"/>
  <c r="E501" i="2"/>
  <c r="E465" i="2"/>
  <c r="E457" i="2"/>
  <c r="E453" i="2"/>
  <c r="E449" i="2"/>
  <c r="F446" i="2"/>
  <c r="E437" i="2"/>
  <c r="E425" i="2"/>
  <c r="E26" i="2"/>
  <c r="E37" i="2"/>
  <c r="E332" i="2"/>
  <c r="E333" i="2"/>
  <c r="E340" i="2"/>
  <c r="E342" i="2"/>
  <c r="E346" i="2"/>
  <c r="E349" i="2"/>
  <c r="E350" i="2"/>
  <c r="E353" i="2"/>
  <c r="E354" i="2"/>
  <c r="E356" i="2"/>
  <c r="F293" i="2"/>
  <c r="E529" i="2"/>
  <c r="E513" i="2"/>
  <c r="E509" i="2"/>
  <c r="E500" i="2"/>
  <c r="F489" i="2"/>
  <c r="E452" i="2"/>
  <c r="E448" i="2"/>
  <c r="E432" i="2"/>
  <c r="E424" i="2"/>
  <c r="E387" i="2"/>
  <c r="E378" i="2"/>
  <c r="E374" i="2"/>
  <c r="E147" i="2"/>
  <c r="E132" i="2"/>
  <c r="E330" i="2"/>
  <c r="E544" i="2"/>
  <c r="E538" i="2"/>
  <c r="E537" i="2"/>
  <c r="E524" i="2"/>
  <c r="E512" i="2"/>
  <c r="E455" i="2"/>
  <c r="E451" i="2"/>
  <c r="E443" i="2"/>
  <c r="E381" i="2"/>
  <c r="E369" i="2"/>
  <c r="E361" i="2"/>
  <c r="E557" i="2"/>
  <c r="F576" i="2"/>
  <c r="F570" i="2"/>
  <c r="F565" i="2"/>
  <c r="E526" i="3"/>
  <c r="E458" i="3"/>
  <c r="E330" i="3"/>
  <c r="E531" i="3"/>
  <c r="F128" i="3"/>
  <c r="E27" i="3"/>
  <c r="E43" i="3"/>
  <c r="F65" i="3"/>
  <c r="F467" i="3"/>
  <c r="F450" i="3"/>
  <c r="F434" i="3"/>
  <c r="F421" i="3"/>
  <c r="F410" i="3"/>
  <c r="F362" i="3"/>
  <c r="F356" i="3"/>
  <c r="F337" i="3"/>
  <c r="E293" i="3"/>
  <c r="E201" i="3"/>
  <c r="F554" i="3"/>
  <c r="F225" i="3"/>
  <c r="F219" i="3"/>
  <c r="F200" i="3"/>
  <c r="F196" i="3"/>
  <c r="F172" i="3"/>
  <c r="E445" i="3"/>
  <c r="E440" i="3"/>
  <c r="E434" i="3"/>
  <c r="E433" i="3"/>
  <c r="E426" i="3"/>
  <c r="E401" i="3"/>
  <c r="E382" i="3"/>
  <c r="E365" i="3"/>
  <c r="E355" i="3"/>
  <c r="E337" i="3"/>
  <c r="E336" i="3"/>
  <c r="E329" i="4"/>
  <c r="F330" i="4"/>
  <c r="E140" i="4"/>
  <c r="F135" i="4"/>
  <c r="F129" i="4"/>
  <c r="E367" i="4"/>
  <c r="F390" i="4"/>
  <c r="F352" i="4"/>
  <c r="F349" i="4"/>
  <c r="F333" i="4"/>
  <c r="F501" i="5"/>
  <c r="F544" i="5"/>
  <c r="H470" i="5"/>
  <c r="E293" i="5"/>
  <c r="E284" i="5"/>
  <c r="E201" i="5"/>
  <c r="F62" i="5"/>
  <c r="E167" i="5"/>
  <c r="E177" i="5"/>
  <c r="F286" i="5"/>
  <c r="E282" i="5"/>
  <c r="E262" i="5"/>
  <c r="E245" i="5"/>
  <c r="E232" i="5"/>
  <c r="E222" i="5"/>
  <c r="E197" i="5"/>
  <c r="E191" i="5"/>
  <c r="E161" i="5"/>
  <c r="E276" i="5"/>
  <c r="E261" i="5"/>
  <c r="E254" i="5"/>
  <c r="E212" i="5"/>
  <c r="E196" i="5"/>
  <c r="E190" i="5"/>
  <c r="E41" i="5"/>
  <c r="F225" i="5"/>
  <c r="E162" i="5"/>
  <c r="E272" i="5"/>
  <c r="E269" i="5"/>
  <c r="E225" i="5"/>
  <c r="E193" i="5"/>
  <c r="E189" i="5"/>
  <c r="E540" i="5"/>
  <c r="E529" i="5"/>
  <c r="E495" i="5"/>
  <c r="E467" i="5"/>
  <c r="E453" i="5"/>
  <c r="E431" i="5"/>
  <c r="E412" i="5"/>
  <c r="E368" i="5"/>
  <c r="E360" i="5"/>
  <c r="F573" i="5"/>
  <c r="E570" i="5"/>
  <c r="F487" i="5"/>
  <c r="F477" i="5"/>
  <c r="F475" i="5"/>
  <c r="F461" i="5"/>
  <c r="F434" i="5"/>
  <c r="F428" i="5"/>
  <c r="F403" i="5"/>
  <c r="F395" i="5"/>
  <c r="F376" i="5"/>
  <c r="F374" i="5"/>
  <c r="F366" i="5"/>
  <c r="F357" i="5"/>
  <c r="F356" i="5"/>
  <c r="F339" i="5"/>
  <c r="F338" i="5"/>
  <c r="E276" i="6"/>
  <c r="E269" i="6"/>
  <c r="E167" i="6"/>
  <c r="F238" i="6"/>
  <c r="E518" i="6"/>
  <c r="E510" i="6"/>
  <c r="F350" i="6"/>
  <c r="F373" i="6"/>
  <c r="F530" i="6"/>
  <c r="E352" i="6"/>
  <c r="E351" i="6"/>
  <c r="E53" i="6"/>
  <c r="E52" i="6"/>
  <c r="E49" i="6"/>
  <c r="E48" i="6"/>
  <c r="E161" i="7"/>
  <c r="E128" i="7"/>
  <c r="E126" i="7"/>
  <c r="E112" i="7"/>
  <c r="E110" i="7"/>
  <c r="E88" i="7"/>
  <c r="E85" i="7"/>
  <c r="F531" i="7"/>
  <c r="F515" i="7"/>
  <c r="F513" i="7"/>
  <c r="E503" i="7"/>
  <c r="E501" i="7"/>
  <c r="E487" i="7"/>
  <c r="E479" i="7"/>
  <c r="E478" i="7"/>
  <c r="F456" i="7"/>
  <c r="F448" i="7"/>
  <c r="E437" i="7"/>
  <c r="E431" i="7"/>
  <c r="E410" i="7"/>
  <c r="F402" i="7"/>
  <c r="F376" i="7"/>
  <c r="E372" i="7"/>
  <c r="E365" i="7"/>
  <c r="E363" i="7"/>
  <c r="F350" i="7"/>
  <c r="E349" i="7"/>
  <c r="E339" i="7"/>
  <c r="E331" i="7"/>
  <c r="F62" i="7"/>
  <c r="F51" i="7"/>
  <c r="F30" i="7"/>
  <c r="F24" i="7"/>
  <c r="F21" i="7"/>
  <c r="E509" i="7"/>
  <c r="E500" i="7"/>
  <c r="F487" i="7"/>
  <c r="E436" i="7"/>
  <c r="F431" i="7"/>
  <c r="E370" i="7"/>
  <c r="F357" i="7"/>
  <c r="F572" i="7"/>
  <c r="F561" i="7"/>
  <c r="E301" i="7"/>
  <c r="E297" i="7"/>
  <c r="E287" i="7"/>
  <c r="E284" i="7"/>
  <c r="E276" i="7"/>
  <c r="E273" i="7"/>
  <c r="E269" i="7"/>
  <c r="E264" i="7"/>
  <c r="E262" i="7"/>
  <c r="E261" i="7"/>
  <c r="E253" i="7"/>
  <c r="E247" i="7"/>
  <c r="E245" i="7"/>
  <c r="E238" i="7"/>
  <c r="E236" i="7"/>
  <c r="E232" i="7"/>
  <c r="E225" i="7"/>
  <c r="E217" i="7"/>
  <c r="E216" i="7"/>
  <c r="E192" i="7"/>
  <c r="E191" i="7"/>
  <c r="E189" i="7"/>
  <c r="E188" i="7"/>
  <c r="E177" i="7"/>
  <c r="E176" i="7"/>
  <c r="E168" i="7"/>
  <c r="E167" i="7"/>
  <c r="E515" i="7"/>
  <c r="F454" i="7"/>
  <c r="F452" i="7"/>
  <c r="F428" i="7"/>
  <c r="E425" i="7"/>
  <c r="F395" i="7"/>
  <c r="E377" i="7"/>
  <c r="E375" i="7"/>
  <c r="F372" i="7"/>
  <c r="E368" i="7"/>
  <c r="F363" i="7"/>
  <c r="F347" i="7"/>
  <c r="F332" i="7"/>
  <c r="F302" i="7"/>
  <c r="F289" i="7"/>
  <c r="F264" i="7"/>
  <c r="F248" i="7"/>
  <c r="F246" i="7"/>
  <c r="F219" i="7"/>
  <c r="F211" i="7"/>
  <c r="F186" i="7"/>
  <c r="F541" i="7"/>
  <c r="E538" i="7"/>
  <c r="F427" i="7"/>
  <c r="F377" i="7"/>
  <c r="E374" i="7"/>
  <c r="E62" i="7"/>
  <c r="E52" i="7"/>
  <c r="E51" i="7"/>
  <c r="H51" i="7" s="1"/>
  <c r="E29" i="7"/>
  <c r="E24" i="7"/>
  <c r="E162" i="8"/>
  <c r="H576" i="8"/>
  <c r="F135" i="8"/>
  <c r="F128" i="8"/>
  <c r="F127" i="8"/>
  <c r="F116" i="8"/>
  <c r="F105" i="8"/>
  <c r="F88" i="8"/>
  <c r="F512" i="8"/>
  <c r="F479" i="8"/>
  <c r="E452" i="8"/>
  <c r="F365" i="8"/>
  <c r="E346" i="8"/>
  <c r="F333" i="8"/>
  <c r="F579" i="8"/>
  <c r="E568" i="8"/>
  <c r="E567" i="8"/>
  <c r="E560" i="8"/>
  <c r="F544" i="8"/>
  <c r="E522" i="8"/>
  <c r="F509" i="8"/>
  <c r="F501" i="8"/>
  <c r="F478" i="8"/>
  <c r="F477" i="8"/>
  <c r="E465" i="8"/>
  <c r="E458" i="8"/>
  <c r="E443" i="8"/>
  <c r="F437" i="8"/>
  <c r="F430" i="8"/>
  <c r="F429" i="8"/>
  <c r="F422" i="8"/>
  <c r="E375" i="8"/>
  <c r="E337" i="8"/>
  <c r="E553" i="8"/>
  <c r="E64" i="8"/>
  <c r="E63" i="8"/>
  <c r="E62" i="8"/>
  <c r="E31" i="8"/>
  <c r="E297" i="8"/>
  <c r="E287" i="8"/>
  <c r="E269" i="8"/>
  <c r="E242" i="8"/>
  <c r="E227" i="8"/>
  <c r="E225" i="8"/>
  <c r="E198" i="8"/>
  <c r="E191" i="8"/>
  <c r="E177" i="8"/>
  <c r="E168" i="8"/>
  <c r="E538" i="8"/>
  <c r="F483" i="8"/>
  <c r="E480" i="8"/>
  <c r="E448" i="8"/>
  <c r="F427" i="8"/>
  <c r="F386" i="8"/>
  <c r="E350" i="8"/>
  <c r="F337" i="8"/>
  <c r="E573" i="8"/>
  <c r="E563" i="8"/>
  <c r="F557" i="8"/>
  <c r="E150" i="8"/>
  <c r="E149" i="8"/>
  <c r="E139" i="8"/>
  <c r="E128" i="8"/>
  <c r="E110" i="8"/>
  <c r="E77" i="8"/>
  <c r="F313" i="8"/>
  <c r="F225" i="8"/>
  <c r="F196" i="8"/>
  <c r="F546" i="8"/>
  <c r="E526" i="8"/>
  <c r="E478" i="8"/>
  <c r="E462" i="8"/>
  <c r="E453" i="8"/>
  <c r="H453" i="8" s="1"/>
  <c r="E446" i="8"/>
  <c r="F425" i="8"/>
  <c r="F424" i="8"/>
  <c r="F411" i="8"/>
  <c r="F392" i="8"/>
  <c r="E381" i="8"/>
  <c r="F375" i="8"/>
  <c r="F358" i="8"/>
  <c r="F342" i="8"/>
  <c r="E340" i="8"/>
  <c r="E333" i="8"/>
  <c r="F573" i="8"/>
  <c r="E531" i="9"/>
  <c r="E361" i="9"/>
  <c r="F331" i="9"/>
  <c r="F36" i="9"/>
  <c r="E137" i="9"/>
  <c r="E114" i="9"/>
  <c r="E109" i="9"/>
  <c r="E84" i="9"/>
  <c r="F361" i="9"/>
  <c r="F570" i="9"/>
  <c r="F99" i="9"/>
  <c r="F98" i="9"/>
  <c r="E162" i="9"/>
  <c r="E248" i="9"/>
  <c r="E202" i="9"/>
  <c r="E198" i="9"/>
  <c r="E365" i="9"/>
  <c r="F350" i="9"/>
  <c r="F226" i="9"/>
  <c r="F225" i="9"/>
  <c r="E96" i="10"/>
  <c r="E77" i="10"/>
  <c r="E411" i="10"/>
  <c r="F337" i="10"/>
  <c r="E561" i="10"/>
  <c r="F44" i="10"/>
  <c r="F514" i="10"/>
  <c r="F513" i="10"/>
  <c r="F481" i="10"/>
  <c r="F442" i="10"/>
  <c r="F433" i="10"/>
  <c r="E576" i="10"/>
  <c r="F563" i="10"/>
  <c r="E127" i="10"/>
  <c r="E318" i="10"/>
  <c r="E311" i="10"/>
  <c r="E272" i="10"/>
  <c r="E253" i="10"/>
  <c r="E246" i="10"/>
  <c r="E242" i="10"/>
  <c r="E226" i="10"/>
  <c r="E219" i="10"/>
  <c r="E190" i="10"/>
  <c r="E168" i="10"/>
  <c r="F487" i="10"/>
  <c r="F357" i="10"/>
  <c r="F333" i="10"/>
  <c r="E574" i="10"/>
  <c r="F133" i="10"/>
  <c r="E117" i="10"/>
  <c r="F313" i="10"/>
  <c r="F232" i="10"/>
  <c r="F219" i="10"/>
  <c r="F543" i="10"/>
  <c r="F542" i="10"/>
  <c r="F526" i="10"/>
  <c r="F454" i="10"/>
  <c r="E434" i="10"/>
  <c r="F395" i="10"/>
  <c r="F372" i="10"/>
  <c r="F338" i="10"/>
  <c r="E65" i="10"/>
  <c r="E29" i="10"/>
  <c r="E27" i="10"/>
  <c r="E104" i="11"/>
  <c r="E84" i="11"/>
  <c r="E77" i="11"/>
  <c r="E500" i="11"/>
  <c r="F455" i="11"/>
  <c r="E420" i="11"/>
  <c r="E348" i="11"/>
  <c r="E340" i="11"/>
  <c r="E331" i="11"/>
  <c r="F565" i="11"/>
  <c r="E83" i="11"/>
  <c r="E307" i="11"/>
  <c r="E297" i="11"/>
  <c r="E293" i="11"/>
  <c r="E285" i="11"/>
  <c r="E282" i="11"/>
  <c r="E272" i="11"/>
  <c r="E269" i="11"/>
  <c r="E262" i="11"/>
  <c r="E261" i="11"/>
  <c r="E245" i="11"/>
  <c r="E237" i="11"/>
  <c r="E232" i="11"/>
  <c r="E222" i="11"/>
  <c r="E219" i="11"/>
  <c r="E202" i="11"/>
  <c r="E201" i="11"/>
  <c r="E197" i="11"/>
  <c r="E192" i="11"/>
  <c r="E190" i="11"/>
  <c r="E189" i="11"/>
  <c r="E176" i="11"/>
  <c r="E174" i="11"/>
  <c r="E166" i="11"/>
  <c r="E163" i="11"/>
  <c r="F544" i="11"/>
  <c r="F542" i="11"/>
  <c r="E541" i="11"/>
  <c r="E531" i="11"/>
  <c r="E515" i="11"/>
  <c r="E474" i="11"/>
  <c r="E465" i="11"/>
  <c r="E394" i="11"/>
  <c r="F372" i="11"/>
  <c r="F370" i="11"/>
  <c r="F364" i="11"/>
  <c r="E353" i="11"/>
  <c r="F572" i="11"/>
  <c r="E110" i="11"/>
  <c r="F264" i="11"/>
  <c r="F219" i="11"/>
  <c r="F214" i="11"/>
  <c r="E538" i="11"/>
  <c r="E374" i="11"/>
  <c r="F347" i="11"/>
  <c r="E335" i="11"/>
  <c r="E62" i="11"/>
  <c r="E61" i="11"/>
  <c r="E42" i="11"/>
  <c r="F110" i="11"/>
  <c r="E503" i="11"/>
  <c r="E454" i="11"/>
  <c r="E437" i="11"/>
  <c r="E390" i="11"/>
  <c r="E357" i="11"/>
  <c r="F350" i="11"/>
  <c r="E571" i="11"/>
  <c r="F41" i="11"/>
  <c r="F75" i="12"/>
  <c r="F73" i="12"/>
  <c r="F273" i="12"/>
  <c r="F249" i="12"/>
  <c r="F248" i="12"/>
  <c r="F217" i="12"/>
  <c r="E542" i="12"/>
  <c r="E509" i="12"/>
  <c r="E123" i="12"/>
  <c r="E106" i="12"/>
  <c r="E97" i="12"/>
  <c r="E89" i="12"/>
  <c r="E88" i="12"/>
  <c r="F542" i="12"/>
  <c r="E540" i="12"/>
  <c r="F511" i="12"/>
  <c r="F501" i="12"/>
  <c r="F486" i="12"/>
  <c r="F468" i="12"/>
  <c r="E449" i="12"/>
  <c r="F445" i="12"/>
  <c r="F437" i="12"/>
  <c r="F430" i="12"/>
  <c r="F428" i="12"/>
  <c r="E425" i="12"/>
  <c r="F339" i="12"/>
  <c r="F338" i="12"/>
  <c r="E44" i="12"/>
  <c r="F146" i="12"/>
  <c r="F139" i="12"/>
  <c r="F77" i="12"/>
  <c r="E572" i="12"/>
  <c r="E563" i="12"/>
  <c r="F558" i="12"/>
  <c r="E149" i="12"/>
  <c r="E137" i="12"/>
  <c r="E128" i="12"/>
  <c r="E110" i="12"/>
  <c r="F85" i="12"/>
  <c r="E289" i="12"/>
  <c r="E285" i="12"/>
  <c r="E214" i="12"/>
  <c r="E212" i="12"/>
  <c r="E186" i="12"/>
  <c r="F539" i="12"/>
  <c r="E520" i="12"/>
  <c r="F513" i="12"/>
  <c r="F489" i="12"/>
  <c r="F465" i="12"/>
  <c r="E437" i="12"/>
  <c r="E430" i="12"/>
  <c r="E381" i="12"/>
  <c r="E356" i="12"/>
  <c r="E347" i="12"/>
  <c r="E147" i="13"/>
  <c r="E123" i="13"/>
  <c r="E98" i="13"/>
  <c r="E203" i="13"/>
  <c r="E517" i="13"/>
  <c r="F512" i="13"/>
  <c r="F487" i="13"/>
  <c r="E436" i="13"/>
  <c r="E362" i="13"/>
  <c r="F578" i="13"/>
  <c r="E567" i="13"/>
  <c r="E557" i="13"/>
  <c r="E19" i="13"/>
  <c r="E131" i="13"/>
  <c r="E122" i="13"/>
  <c r="E120" i="13"/>
  <c r="E105" i="13"/>
  <c r="E75" i="13"/>
  <c r="F248" i="13"/>
  <c r="E531" i="13"/>
  <c r="F525" i="13"/>
  <c r="F500" i="13"/>
  <c r="E457" i="13"/>
  <c r="F437" i="13"/>
  <c r="E412" i="13"/>
  <c r="E394" i="13"/>
  <c r="E376" i="13"/>
  <c r="E369" i="13"/>
  <c r="F363" i="13"/>
  <c r="E352" i="13"/>
  <c r="F333" i="13"/>
  <c r="E63" i="13"/>
  <c r="E38" i="13"/>
  <c r="E31" i="13"/>
  <c r="E119" i="13"/>
  <c r="E94" i="13"/>
  <c r="E177" i="13"/>
  <c r="E168" i="13"/>
  <c r="E330" i="13"/>
  <c r="E448" i="13"/>
  <c r="E402" i="13"/>
  <c r="E350" i="13"/>
  <c r="F576" i="13"/>
  <c r="F568" i="13"/>
  <c r="E149" i="13"/>
  <c r="E126" i="13"/>
  <c r="E318" i="13"/>
  <c r="E273" i="13"/>
  <c r="E263" i="13"/>
  <c r="E261" i="13"/>
  <c r="F210" i="13"/>
  <c r="E204" i="13"/>
  <c r="E329" i="13"/>
  <c r="E526" i="13"/>
  <c r="E510" i="13"/>
  <c r="E430" i="13"/>
  <c r="E410" i="13"/>
  <c r="E409" i="13"/>
  <c r="E381" i="13"/>
  <c r="E355" i="13"/>
  <c r="F350" i="13"/>
  <c r="E349" i="13"/>
  <c r="F344" i="13"/>
  <c r="E338" i="13"/>
  <c r="E337" i="13"/>
  <c r="E333" i="13"/>
  <c r="E29" i="14"/>
  <c r="E51" i="14"/>
  <c r="E60" i="14"/>
  <c r="E63" i="14"/>
  <c r="E116" i="14"/>
  <c r="E108" i="14"/>
  <c r="F22" i="14"/>
  <c r="F41" i="14"/>
  <c r="F43" i="14"/>
  <c r="F95" i="14"/>
  <c r="F90" i="14"/>
  <c r="F273" i="14"/>
  <c r="E247" i="14"/>
  <c r="E215" i="14"/>
  <c r="F185" i="14"/>
  <c r="F533" i="14"/>
  <c r="F475" i="14"/>
  <c r="F436" i="14"/>
  <c r="F395" i="14"/>
  <c r="F358" i="14"/>
  <c r="F234" i="14"/>
  <c r="E167" i="14"/>
  <c r="E163" i="14"/>
  <c r="E513" i="14"/>
  <c r="E443" i="14"/>
  <c r="E440" i="14"/>
  <c r="E434" i="14"/>
  <c r="E380" i="14"/>
  <c r="E335" i="14"/>
  <c r="E554" i="14"/>
  <c r="E553" i="14"/>
  <c r="E166" i="15"/>
  <c r="H43" i="15"/>
  <c r="E107" i="15"/>
  <c r="F531" i="15"/>
  <c r="F394" i="15"/>
  <c r="F367" i="15"/>
  <c r="F363" i="15"/>
  <c r="F350" i="15"/>
  <c r="F346" i="15"/>
  <c r="F336" i="15"/>
  <c r="E137" i="15"/>
  <c r="E122" i="15"/>
  <c r="E276" i="15"/>
  <c r="E63" i="15"/>
  <c r="E506" i="15"/>
  <c r="E457" i="15"/>
  <c r="E423" i="15"/>
  <c r="E338" i="15"/>
  <c r="E126" i="15"/>
  <c r="H46" i="16"/>
  <c r="F144" i="16"/>
  <c r="F110" i="16"/>
  <c r="E162" i="16"/>
  <c r="E538" i="16"/>
  <c r="E525" i="16"/>
  <c r="F506" i="16"/>
  <c r="E487" i="16"/>
  <c r="E454" i="16"/>
  <c r="E390" i="16"/>
  <c r="E380" i="16"/>
  <c r="E365" i="16"/>
  <c r="E364" i="16"/>
  <c r="F352" i="16"/>
  <c r="E340" i="16"/>
  <c r="E332" i="16"/>
  <c r="E576" i="16"/>
  <c r="E567" i="16"/>
  <c r="E65" i="16"/>
  <c r="E63" i="16"/>
  <c r="E62" i="16"/>
  <c r="E61" i="16"/>
  <c r="E49" i="16"/>
  <c r="E44" i="16"/>
  <c r="F90" i="16"/>
  <c r="E88" i="16"/>
  <c r="E77" i="16"/>
  <c r="F287" i="16"/>
  <c r="F197" i="16"/>
  <c r="E477" i="16"/>
  <c r="E461" i="16"/>
  <c r="E437" i="16"/>
  <c r="E363" i="16"/>
  <c r="E339" i="16"/>
  <c r="F26" i="16"/>
  <c r="F133" i="16"/>
  <c r="E85" i="16"/>
  <c r="F522" i="16"/>
  <c r="E452" i="16"/>
  <c r="E451" i="16"/>
  <c r="E450" i="16"/>
  <c r="E444" i="16"/>
  <c r="F380" i="16"/>
  <c r="E368" i="16"/>
  <c r="F363" i="16"/>
  <c r="E352" i="16"/>
  <c r="E346" i="16"/>
  <c r="F340" i="16"/>
  <c r="E572" i="16"/>
  <c r="E571" i="16"/>
  <c r="F557" i="16"/>
  <c r="E143" i="16"/>
  <c r="E119" i="16"/>
  <c r="E94" i="16"/>
  <c r="E299" i="16"/>
  <c r="E270" i="16"/>
  <c r="E261" i="16"/>
  <c r="E217" i="16"/>
  <c r="E215" i="16"/>
  <c r="E201" i="16"/>
  <c r="E192" i="16"/>
  <c r="E177" i="16"/>
  <c r="E169" i="16"/>
  <c r="E465" i="16"/>
  <c r="F387" i="16"/>
  <c r="E72" i="17"/>
  <c r="E119" i="17"/>
  <c r="E73" i="17"/>
  <c r="E297" i="17"/>
  <c r="F330" i="17"/>
  <c r="E531" i="17"/>
  <c r="E507" i="17"/>
  <c r="E499" i="17"/>
  <c r="E428" i="17"/>
  <c r="E368" i="17"/>
  <c r="E353" i="17"/>
  <c r="F349" i="17"/>
  <c r="E337" i="17"/>
  <c r="F136" i="17"/>
  <c r="E110" i="17"/>
  <c r="E108" i="17"/>
  <c r="E554" i="17"/>
  <c r="F108" i="17"/>
  <c r="E212" i="17"/>
  <c r="E188" i="17"/>
  <c r="E440" i="17"/>
  <c r="E438" i="17"/>
  <c r="E423" i="17"/>
  <c r="F376" i="17"/>
  <c r="E365" i="17"/>
  <c r="E570" i="17"/>
  <c r="E535" i="17"/>
  <c r="E161" i="18"/>
  <c r="F526" i="18"/>
  <c r="F503" i="18"/>
  <c r="E434" i="18"/>
  <c r="F363" i="18"/>
  <c r="E578" i="18"/>
  <c r="E570" i="18"/>
  <c r="F20" i="18"/>
  <c r="E72" i="18"/>
  <c r="E75" i="18"/>
  <c r="F312" i="18"/>
  <c r="F230" i="18"/>
  <c r="F209" i="18"/>
  <c r="F542" i="18"/>
  <c r="E481" i="18"/>
  <c r="F436" i="18"/>
  <c r="F378" i="18"/>
  <c r="F377" i="18"/>
  <c r="E569" i="18"/>
  <c r="E568" i="18"/>
  <c r="E560" i="18"/>
  <c r="E557" i="18"/>
  <c r="E109" i="18"/>
  <c r="E512" i="18"/>
  <c r="F491" i="18"/>
  <c r="F489" i="18"/>
  <c r="F475" i="18"/>
  <c r="F465" i="18"/>
  <c r="F450" i="18"/>
  <c r="F434" i="18"/>
  <c r="F392" i="18"/>
  <c r="F577" i="18"/>
  <c r="E556" i="18"/>
  <c r="E64" i="18"/>
  <c r="F134" i="18"/>
  <c r="E116" i="18"/>
  <c r="E106" i="18"/>
  <c r="E294" i="18"/>
  <c r="E263" i="18"/>
  <c r="E230" i="18"/>
  <c r="E225" i="18"/>
  <c r="F440" i="18"/>
  <c r="F357" i="18"/>
  <c r="E573" i="18"/>
  <c r="E572" i="18"/>
  <c r="E555" i="18"/>
  <c r="E61" i="18"/>
  <c r="E37" i="18"/>
  <c r="E123" i="19"/>
  <c r="E173" i="19"/>
  <c r="E422" i="19"/>
  <c r="H422" i="19" s="1"/>
  <c r="E332" i="19"/>
  <c r="E552" i="19"/>
  <c r="E570" i="19"/>
  <c r="F555" i="19"/>
  <c r="E145" i="19"/>
  <c r="E304" i="19"/>
  <c r="E290" i="19"/>
  <c r="E285" i="19"/>
  <c r="E284" i="19"/>
  <c r="F253" i="19"/>
  <c r="F235" i="19"/>
  <c r="E192" i="19"/>
  <c r="F185" i="19"/>
  <c r="F174" i="19"/>
  <c r="F504" i="19"/>
  <c r="E437" i="19"/>
  <c r="F422" i="19"/>
  <c r="F366" i="19"/>
  <c r="F340" i="19"/>
  <c r="E575" i="19"/>
  <c r="F572" i="19"/>
  <c r="E569" i="19"/>
  <c r="F28" i="19"/>
  <c r="F20" i="19"/>
  <c r="E111" i="19"/>
  <c r="F226" i="19"/>
  <c r="E458" i="19"/>
  <c r="E436" i="19"/>
  <c r="E368" i="19"/>
  <c r="F363" i="19"/>
  <c r="E135" i="19"/>
  <c r="E124" i="19"/>
  <c r="F293" i="19"/>
  <c r="F290" i="19"/>
  <c r="F284" i="19"/>
  <c r="F264" i="19"/>
  <c r="E330" i="19"/>
  <c r="F458" i="19"/>
  <c r="F416" i="19"/>
  <c r="E412" i="19"/>
  <c r="F361" i="19"/>
  <c r="F344" i="19"/>
  <c r="F567" i="19"/>
  <c r="E555" i="19"/>
  <c r="F115" i="20"/>
  <c r="E161" i="20"/>
  <c r="F219" i="20"/>
  <c r="E191" i="20"/>
  <c r="E182" i="20"/>
  <c r="E382" i="20"/>
  <c r="E373" i="20"/>
  <c r="E364" i="20"/>
  <c r="E333" i="20"/>
  <c r="E332" i="20"/>
  <c r="E578" i="20"/>
  <c r="F565" i="20"/>
  <c r="F129" i="20"/>
  <c r="E126" i="20"/>
  <c r="E112" i="20"/>
  <c r="F538" i="20"/>
  <c r="E477" i="20"/>
  <c r="F382" i="20"/>
  <c r="F563" i="20"/>
  <c r="F126" i="20"/>
  <c r="E284" i="20"/>
  <c r="E270" i="20"/>
  <c r="F248" i="20"/>
  <c r="F232" i="20"/>
  <c r="F225" i="20"/>
  <c r="F191" i="20"/>
  <c r="F163" i="20"/>
  <c r="E450" i="20"/>
  <c r="E369" i="20"/>
  <c r="E368" i="20"/>
  <c r="F355" i="20"/>
  <c r="E353" i="20"/>
  <c r="E131" i="20"/>
  <c r="E114" i="20"/>
  <c r="E98" i="20"/>
  <c r="F262" i="20"/>
  <c r="E253" i="20"/>
  <c r="F540" i="20"/>
  <c r="F434" i="20"/>
  <c r="F337" i="20"/>
  <c r="E572" i="20"/>
  <c r="E562" i="20"/>
  <c r="E554" i="21"/>
  <c r="F146" i="21"/>
  <c r="F129" i="21"/>
  <c r="E111" i="21"/>
  <c r="F96" i="21"/>
  <c r="E302" i="21"/>
  <c r="E330" i="21"/>
  <c r="E510" i="21"/>
  <c r="F380" i="21"/>
  <c r="E379" i="21"/>
  <c r="F374" i="21"/>
  <c r="F332" i="21"/>
  <c r="E18" i="21"/>
  <c r="E117" i="21"/>
  <c r="E108" i="21"/>
  <c r="E161" i="21"/>
  <c r="F288" i="21"/>
  <c r="E238" i="21"/>
  <c r="E329" i="21"/>
  <c r="E540" i="21"/>
  <c r="E524" i="21"/>
  <c r="E459" i="21"/>
  <c r="E451" i="21"/>
  <c r="E436" i="21"/>
  <c r="E420" i="21"/>
  <c r="E407" i="21"/>
  <c r="E370" i="21"/>
  <c r="E369" i="21"/>
  <c r="E353" i="21"/>
  <c r="E345" i="21"/>
  <c r="E27" i="21"/>
  <c r="F116" i="21"/>
  <c r="F89" i="21"/>
  <c r="E514" i="21"/>
  <c r="E367" i="21"/>
  <c r="E114" i="21"/>
  <c r="E84" i="21"/>
  <c r="F284" i="21"/>
  <c r="E183" i="21"/>
  <c r="F174" i="21"/>
  <c r="E544" i="21"/>
  <c r="E529" i="21"/>
  <c r="E487" i="21"/>
  <c r="E486" i="21"/>
  <c r="E446" i="21"/>
  <c r="E438" i="21"/>
  <c r="E423" i="21"/>
  <c r="E422" i="21"/>
  <c r="E402" i="21"/>
  <c r="E380" i="21"/>
  <c r="E349" i="21"/>
  <c r="E342" i="21"/>
  <c r="F563" i="21"/>
  <c r="E61" i="21"/>
  <c r="E31" i="21"/>
  <c r="F468" i="22"/>
  <c r="E18" i="22"/>
  <c r="F540" i="22"/>
  <c r="F362" i="22"/>
  <c r="F164" i="22"/>
  <c r="F394" i="22"/>
  <c r="F115" i="22"/>
  <c r="F84" i="22"/>
  <c r="F542" i="22"/>
  <c r="E270" i="22"/>
  <c r="F232" i="22"/>
  <c r="F163" i="22"/>
  <c r="E521" i="22"/>
  <c r="F514" i="22"/>
  <c r="F473" i="22"/>
  <c r="E332" i="22"/>
  <c r="E553" i="22"/>
  <c r="F65" i="22"/>
  <c r="E48" i="22"/>
  <c r="F41" i="22"/>
  <c r="E38" i="22"/>
  <c r="C11" i="22"/>
  <c r="F544" i="22"/>
  <c r="F333" i="22"/>
  <c r="E331" i="22"/>
  <c r="F21" i="22"/>
  <c r="E140" i="22"/>
  <c r="E139" i="22"/>
  <c r="E123" i="22"/>
  <c r="E117" i="22"/>
  <c r="E111" i="22"/>
  <c r="E109" i="22"/>
  <c r="E107" i="22"/>
  <c r="E100" i="22"/>
  <c r="E85" i="22"/>
  <c r="E77" i="22"/>
  <c r="E248" i="22"/>
  <c r="E225" i="22"/>
  <c r="E192" i="22"/>
  <c r="E170" i="22"/>
  <c r="E531" i="22"/>
  <c r="E483" i="22"/>
  <c r="E468" i="22"/>
  <c r="E452" i="22"/>
  <c r="E450" i="22"/>
  <c r="F421" i="22"/>
  <c r="F396" i="22"/>
  <c r="F379" i="22"/>
  <c r="E378" i="22"/>
  <c r="F553" i="22"/>
  <c r="E574" i="22"/>
  <c r="E562" i="22"/>
  <c r="E554" i="22"/>
  <c r="E272" i="22"/>
  <c r="E465" i="22"/>
  <c r="E71" i="23"/>
  <c r="E201" i="23"/>
  <c r="F526" i="23"/>
  <c r="H44" i="23"/>
  <c r="H34" i="23"/>
  <c r="E329" i="23"/>
  <c r="E531" i="23"/>
  <c r="H516" i="23"/>
  <c r="C9" i="23"/>
  <c r="F136" i="23"/>
  <c r="F129" i="23"/>
  <c r="F108" i="23"/>
  <c r="F171" i="23"/>
  <c r="E506" i="23"/>
  <c r="E446" i="23"/>
  <c r="E432" i="23"/>
  <c r="E380" i="23"/>
  <c r="E379" i="23"/>
  <c r="E367" i="23"/>
  <c r="E354" i="23"/>
  <c r="H354" i="23" s="1"/>
  <c r="E351" i="23"/>
  <c r="E346" i="23"/>
  <c r="E345" i="23"/>
  <c r="E336" i="23"/>
  <c r="E332" i="23"/>
  <c r="F23" i="23"/>
  <c r="F453" i="23"/>
  <c r="F434" i="23"/>
  <c r="F378" i="23"/>
  <c r="F374" i="23"/>
  <c r="F370" i="23"/>
  <c r="F368" i="23"/>
  <c r="F364" i="23"/>
  <c r="F350" i="23"/>
  <c r="F339" i="23"/>
  <c r="F337" i="23"/>
  <c r="F333" i="23"/>
  <c r="F332" i="23"/>
  <c r="F331" i="23"/>
  <c r="F578" i="23"/>
  <c r="F554" i="23"/>
  <c r="E18" i="23"/>
  <c r="F272" i="23"/>
  <c r="E215" i="23"/>
  <c r="F540" i="23"/>
  <c r="H36" i="24"/>
  <c r="E579" i="24"/>
  <c r="E514" i="24"/>
  <c r="E510" i="24"/>
  <c r="E479" i="24"/>
  <c r="E478" i="24"/>
  <c r="E395" i="24"/>
  <c r="E354" i="24"/>
  <c r="E348" i="24"/>
  <c r="E337" i="24"/>
  <c r="E556" i="24"/>
  <c r="E38" i="24"/>
  <c r="E161" i="24"/>
  <c r="E287" i="24"/>
  <c r="E248" i="24"/>
  <c r="E224" i="24"/>
  <c r="E163" i="24"/>
  <c r="F457" i="24"/>
  <c r="F446" i="24"/>
  <c r="F129" i="24"/>
  <c r="E272" i="24"/>
  <c r="E263" i="24"/>
  <c r="F565" i="24"/>
  <c r="E262" i="24"/>
  <c r="E261" i="24"/>
  <c r="F248" i="24"/>
  <c r="E245" i="24"/>
  <c r="E188" i="24"/>
  <c r="E177" i="24"/>
  <c r="E568" i="24"/>
  <c r="F149" i="25"/>
  <c r="E100" i="25"/>
  <c r="F217" i="25"/>
  <c r="F183" i="25"/>
  <c r="F239" i="25"/>
  <c r="F232" i="25"/>
  <c r="F172" i="25"/>
  <c r="F567" i="25"/>
  <c r="E72" i="25"/>
  <c r="F211" i="25"/>
  <c r="F116" i="25"/>
  <c r="F108" i="25"/>
  <c r="F91" i="25"/>
  <c r="F90" i="25"/>
  <c r="F81" i="25"/>
  <c r="F80" i="25"/>
  <c r="E161" i="25"/>
  <c r="F162" i="25"/>
  <c r="F271" i="25"/>
  <c r="F222" i="25"/>
  <c r="E544" i="25"/>
  <c r="E543" i="25"/>
  <c r="E531" i="25"/>
  <c r="E526" i="25"/>
  <c r="E497" i="25"/>
  <c r="E492" i="25"/>
  <c r="E482" i="25"/>
  <c r="E478" i="25"/>
  <c r="E448" i="25"/>
  <c r="E446" i="25"/>
  <c r="E438" i="25"/>
  <c r="E436" i="25"/>
  <c r="E432" i="25"/>
  <c r="E424" i="25"/>
  <c r="E411" i="25"/>
  <c r="E410" i="25"/>
  <c r="E409" i="25"/>
  <c r="E396" i="25"/>
  <c r="E394" i="25"/>
  <c r="E390" i="25"/>
  <c r="E368" i="25"/>
  <c r="E367" i="25"/>
  <c r="E364" i="25"/>
  <c r="E352" i="25"/>
  <c r="E349" i="25"/>
  <c r="E342" i="25"/>
  <c r="E336" i="25"/>
  <c r="E333" i="25"/>
  <c r="E332" i="25"/>
  <c r="E331" i="25"/>
  <c r="F573" i="25"/>
  <c r="F37" i="25"/>
  <c r="E122" i="25"/>
  <c r="E297" i="25"/>
  <c r="E287" i="25"/>
  <c r="F237" i="25"/>
  <c r="F219" i="25"/>
  <c r="E204" i="25"/>
  <c r="E202" i="25"/>
  <c r="E173" i="25"/>
  <c r="E166" i="25"/>
  <c r="F543" i="25"/>
  <c r="F542" i="25"/>
  <c r="F541" i="25"/>
  <c r="F531" i="25"/>
  <c r="F522" i="25"/>
  <c r="F521" i="25"/>
  <c r="F519" i="25"/>
  <c r="F513" i="25"/>
  <c r="F508" i="25"/>
  <c r="F504" i="25"/>
  <c r="F503" i="25"/>
  <c r="F501" i="25"/>
  <c r="F500" i="25"/>
  <c r="F499" i="25"/>
  <c r="F492" i="25"/>
  <c r="F490" i="25"/>
  <c r="F488" i="25"/>
  <c r="F487" i="25"/>
  <c r="F483" i="25"/>
  <c r="F481" i="25"/>
  <c r="F478" i="25"/>
  <c r="F475" i="25"/>
  <c r="F473" i="25"/>
  <c r="F468" i="25"/>
  <c r="F467" i="25"/>
  <c r="F465" i="25"/>
  <c r="F460" i="25"/>
  <c r="F459" i="25"/>
  <c r="F455" i="25"/>
  <c r="F434" i="25"/>
  <c r="F431" i="25"/>
  <c r="F428" i="25"/>
  <c r="F427" i="25"/>
  <c r="F425" i="25"/>
  <c r="F424" i="25"/>
  <c r="F421" i="25"/>
  <c r="F394" i="25"/>
  <c r="F392" i="25"/>
  <c r="F364" i="25"/>
  <c r="F355" i="25"/>
  <c r="F553" i="25"/>
  <c r="F563" i="25"/>
  <c r="F60" i="25"/>
  <c r="E49" i="25"/>
  <c r="F144" i="25"/>
  <c r="F129" i="25"/>
  <c r="F277" i="25"/>
  <c r="F51" i="25"/>
  <c r="E579" i="26"/>
  <c r="E568" i="26"/>
  <c r="E562" i="26"/>
  <c r="E570" i="26"/>
  <c r="E555" i="26"/>
  <c r="E578" i="26"/>
  <c r="E573" i="26"/>
  <c r="E567" i="26"/>
  <c r="E554" i="26"/>
  <c r="E162" i="26"/>
  <c r="E552" i="26"/>
  <c r="E571" i="26"/>
  <c r="E563" i="26"/>
  <c r="E34" i="26"/>
  <c r="E43" i="26"/>
  <c r="E20" i="26"/>
  <c r="E61" i="26"/>
  <c r="E72" i="26"/>
  <c r="E83" i="26"/>
  <c r="E85" i="26"/>
  <c r="E105" i="26"/>
  <c r="E77" i="26"/>
  <c r="E89" i="26"/>
  <c r="E18" i="26"/>
  <c r="F24" i="26"/>
  <c r="E71" i="26"/>
  <c r="E119" i="26"/>
  <c r="E276" i="26"/>
  <c r="E272" i="26"/>
  <c r="E263" i="26"/>
  <c r="E262" i="26"/>
  <c r="E245" i="26"/>
  <c r="E232" i="26"/>
  <c r="E216" i="26"/>
  <c r="E212" i="26"/>
  <c r="E201" i="26"/>
  <c r="E191" i="26"/>
  <c r="E190" i="26"/>
  <c r="E182" i="26"/>
  <c r="E164" i="26"/>
  <c r="E421" i="26"/>
  <c r="E394" i="26"/>
  <c r="E373" i="26"/>
  <c r="E367" i="26"/>
  <c r="E366" i="26"/>
  <c r="F318" i="26"/>
  <c r="F317" i="26"/>
  <c r="F315" i="26"/>
  <c r="F311" i="26"/>
  <c r="F310" i="26"/>
  <c r="F309" i="26"/>
  <c r="F294" i="26"/>
  <c r="F232" i="26"/>
  <c r="F224" i="26"/>
  <c r="F216" i="26"/>
  <c r="F199" i="26"/>
  <c r="E197" i="26"/>
  <c r="F178" i="26"/>
  <c r="E167" i="26"/>
  <c r="F526" i="26"/>
  <c r="F519" i="26"/>
  <c r="F495" i="26"/>
  <c r="F455" i="26"/>
  <c r="F445" i="26"/>
  <c r="F440" i="26"/>
  <c r="F437" i="26"/>
  <c r="F401" i="26"/>
  <c r="F562" i="26"/>
  <c r="E161" i="26"/>
  <c r="E566" i="26"/>
  <c r="F225" i="27"/>
  <c r="E133" i="27"/>
  <c r="E108" i="27"/>
  <c r="E299" i="27"/>
  <c r="E276" i="27"/>
  <c r="E190" i="27"/>
  <c r="E182" i="27"/>
  <c r="E575" i="27"/>
  <c r="E557" i="27"/>
  <c r="F135" i="27"/>
  <c r="E264" i="27"/>
  <c r="E541" i="27"/>
  <c r="E524" i="27"/>
  <c r="E503" i="27"/>
  <c r="E466" i="27"/>
  <c r="E454" i="27"/>
  <c r="E446" i="27"/>
  <c r="E422" i="27"/>
  <c r="E395" i="27"/>
  <c r="E370" i="27"/>
  <c r="E361" i="27"/>
  <c r="E357" i="27"/>
  <c r="E342" i="27"/>
  <c r="E552" i="27"/>
  <c r="E566" i="27"/>
  <c r="E61" i="27"/>
  <c r="E53" i="27"/>
  <c r="E131" i="27"/>
  <c r="E87" i="27"/>
  <c r="E305" i="27"/>
  <c r="E295" i="27"/>
  <c r="E253" i="27"/>
  <c r="E235" i="27"/>
  <c r="E208" i="27"/>
  <c r="E197" i="27"/>
  <c r="F542" i="27"/>
  <c r="F501" i="27"/>
  <c r="F477" i="27"/>
  <c r="F459" i="27"/>
  <c r="F454" i="27"/>
  <c r="F443" i="27"/>
  <c r="F425" i="27"/>
  <c r="F424" i="27"/>
  <c r="F394" i="27"/>
  <c r="F357" i="27"/>
  <c r="E571" i="27"/>
  <c r="E563" i="27"/>
  <c r="F487" i="28"/>
  <c r="F539" i="28"/>
  <c r="F489" i="28"/>
  <c r="C9" i="28"/>
  <c r="F471" i="28"/>
  <c r="F562" i="28"/>
  <c r="E166" i="28"/>
  <c r="E167" i="28"/>
  <c r="E168" i="28"/>
  <c r="E174" i="28"/>
  <c r="E176" i="28"/>
  <c r="E177" i="28"/>
  <c r="E188" i="28"/>
  <c r="E169" i="28"/>
  <c r="E178" i="28"/>
  <c r="E189" i="28"/>
  <c r="E198" i="28"/>
  <c r="E335" i="28"/>
  <c r="E351" i="28"/>
  <c r="E355" i="28"/>
  <c r="E370" i="28"/>
  <c r="E394" i="28"/>
  <c r="E424" i="28"/>
  <c r="E426" i="28"/>
  <c r="E437" i="28"/>
  <c r="E447" i="28"/>
  <c r="E448" i="28"/>
  <c r="E455" i="28"/>
  <c r="E457" i="28"/>
  <c r="E471" i="28"/>
  <c r="E474" i="28"/>
  <c r="E491" i="28"/>
  <c r="E499" i="28"/>
  <c r="E508" i="28"/>
  <c r="E509" i="28"/>
  <c r="E512" i="28"/>
  <c r="E524" i="28"/>
  <c r="E541" i="28"/>
  <c r="G20" i="28"/>
  <c r="G27" i="28"/>
  <c r="G29" i="28"/>
  <c r="G35" i="28"/>
  <c r="G37" i="28"/>
  <c r="G43" i="28"/>
  <c r="G45" i="28"/>
  <c r="H45" i="28" s="1"/>
  <c r="F45" i="28"/>
  <c r="E140" i="28"/>
  <c r="E124" i="28"/>
  <c r="E108" i="28"/>
  <c r="E99" i="28"/>
  <c r="E77" i="28"/>
  <c r="E307" i="28"/>
  <c r="E292" i="28"/>
  <c r="E285" i="28"/>
  <c r="E282" i="28"/>
  <c r="E269" i="28"/>
  <c r="E262" i="28"/>
  <c r="E261" i="28"/>
  <c r="E254" i="28"/>
  <c r="E245" i="28"/>
  <c r="E230" i="28"/>
  <c r="E221" i="28"/>
  <c r="E212" i="28"/>
  <c r="E193" i="28"/>
  <c r="E183" i="28"/>
  <c r="E165" i="28"/>
  <c r="F62" i="28"/>
  <c r="F147" i="28"/>
  <c r="E105" i="28"/>
  <c r="E96" i="28"/>
  <c r="E161" i="28"/>
  <c r="E162" i="28"/>
  <c r="E315" i="28"/>
  <c r="E253" i="28"/>
  <c r="E243" i="28"/>
  <c r="E227" i="28"/>
  <c r="F222" i="28"/>
  <c r="F221" i="28"/>
  <c r="E197" i="28"/>
  <c r="E182" i="28"/>
  <c r="E577" i="28"/>
  <c r="E46" i="28"/>
  <c r="F172" i="28"/>
  <c r="E150" i="28"/>
  <c r="F129" i="28"/>
  <c r="E126" i="28"/>
  <c r="E91" i="28"/>
  <c r="E83" i="28"/>
  <c r="E314" i="28"/>
  <c r="E313" i="28"/>
  <c r="E312" i="28"/>
  <c r="E304" i="28"/>
  <c r="E297" i="28"/>
  <c r="E287" i="28"/>
  <c r="E276" i="28"/>
  <c r="E273" i="28"/>
  <c r="E264" i="28"/>
  <c r="E249" i="28"/>
  <c r="E248" i="28"/>
  <c r="E232" i="28"/>
  <c r="E201" i="28"/>
  <c r="E196" i="28"/>
  <c r="E192" i="28"/>
  <c r="E164" i="28"/>
  <c r="E163" i="28"/>
  <c r="E26" i="28"/>
  <c r="E32" i="28"/>
  <c r="E48" i="28"/>
  <c r="E49" i="28"/>
  <c r="E50" i="28"/>
  <c r="E58" i="28"/>
  <c r="E578" i="28"/>
  <c r="E555" i="28"/>
  <c r="E563" i="28"/>
  <c r="E571" i="28"/>
  <c r="E579" i="28"/>
  <c r="E566" i="28"/>
  <c r="E574" i="28"/>
  <c r="E72" i="28"/>
  <c r="E272" i="28"/>
  <c r="E263" i="28"/>
  <c r="E247" i="28"/>
  <c r="E191" i="28"/>
  <c r="E190" i="28"/>
  <c r="E173" i="28"/>
  <c r="E560" i="28"/>
  <c r="E61" i="28"/>
  <c r="H61" i="28" s="1"/>
  <c r="F570" i="20" l="1"/>
  <c r="F509" i="15"/>
  <c r="F450" i="15"/>
  <c r="F339" i="15"/>
  <c r="F375" i="15"/>
  <c r="F369" i="25"/>
  <c r="F423" i="25"/>
  <c r="F462" i="19"/>
  <c r="F446" i="13"/>
  <c r="F349" i="11"/>
  <c r="F362" i="2"/>
  <c r="F338" i="2"/>
  <c r="F542" i="2"/>
  <c r="F367" i="34"/>
  <c r="F530" i="34"/>
  <c r="F333" i="21"/>
  <c r="F432" i="21"/>
  <c r="H38" i="6"/>
  <c r="F350" i="3"/>
  <c r="F374" i="3"/>
  <c r="F390" i="3"/>
  <c r="F349" i="2"/>
  <c r="F343" i="3"/>
  <c r="F367" i="3"/>
  <c r="F368" i="2"/>
  <c r="F533" i="34"/>
  <c r="F353" i="34"/>
  <c r="F343" i="34"/>
  <c r="F224" i="34"/>
  <c r="F185" i="34"/>
  <c r="F148" i="34"/>
  <c r="F85" i="34"/>
  <c r="F98" i="34"/>
  <c r="F127" i="34"/>
  <c r="F345" i="25"/>
  <c r="F510" i="25"/>
  <c r="F342" i="23"/>
  <c r="F367" i="23"/>
  <c r="F510" i="21"/>
  <c r="H368" i="20"/>
  <c r="F566" i="19"/>
  <c r="F409" i="19"/>
  <c r="F514" i="19"/>
  <c r="H380" i="16"/>
  <c r="F529" i="13"/>
  <c r="F345" i="7"/>
  <c r="F451" i="7"/>
  <c r="F338" i="7"/>
  <c r="F370" i="7"/>
  <c r="F378" i="7"/>
  <c r="F460" i="7"/>
  <c r="F333" i="7"/>
  <c r="F330" i="7"/>
  <c r="F367" i="7"/>
  <c r="F482" i="7"/>
  <c r="F506" i="7"/>
  <c r="H49" i="6"/>
  <c r="F509" i="29"/>
  <c r="H344" i="1"/>
  <c r="F380" i="23"/>
  <c r="H436" i="19"/>
  <c r="F380" i="15"/>
  <c r="F457" i="13"/>
  <c r="F361" i="13"/>
  <c r="F339" i="13"/>
  <c r="F422" i="13"/>
  <c r="F353" i="11"/>
  <c r="F380" i="11"/>
  <c r="F446" i="7"/>
  <c r="F509" i="7"/>
  <c r="F446" i="25"/>
  <c r="F353" i="23"/>
  <c r="F432" i="23"/>
  <c r="F452" i="19"/>
  <c r="F380" i="13"/>
  <c r="F349" i="13"/>
  <c r="F367" i="11"/>
  <c r="F422" i="7"/>
  <c r="F433" i="7"/>
  <c r="H53" i="6"/>
  <c r="F402" i="5"/>
  <c r="F451" i="5"/>
  <c r="F506" i="5"/>
  <c r="F88" i="2"/>
  <c r="F506" i="1"/>
  <c r="F149" i="1"/>
  <c r="F28" i="10"/>
  <c r="F84" i="3"/>
  <c r="F556" i="2"/>
  <c r="F560" i="2"/>
  <c r="F563" i="2"/>
  <c r="F577" i="2"/>
  <c r="F552" i="2"/>
  <c r="F452" i="2"/>
  <c r="F531" i="2"/>
  <c r="F365" i="2"/>
  <c r="F451" i="2"/>
  <c r="F428" i="2"/>
  <c r="F484" i="2"/>
  <c r="F470" i="2"/>
  <c r="F468" i="2"/>
  <c r="F426" i="2"/>
  <c r="F385" i="2"/>
  <c r="F348" i="2"/>
  <c r="F204" i="2"/>
  <c r="F268" i="2"/>
  <c r="F318" i="2"/>
  <c r="F309" i="2"/>
  <c r="F288" i="2"/>
  <c r="F302" i="2"/>
  <c r="F198" i="2"/>
  <c r="F282" i="2"/>
  <c r="F184" i="2"/>
  <c r="F104" i="2"/>
  <c r="F97" i="2"/>
  <c r="F122" i="2"/>
  <c r="F57" i="2"/>
  <c r="F59" i="7"/>
  <c r="F572" i="3"/>
  <c r="F563" i="3"/>
  <c r="F575" i="3"/>
  <c r="F567" i="3"/>
  <c r="F570" i="3"/>
  <c r="F553" i="3"/>
  <c r="F525" i="3"/>
  <c r="F339" i="3"/>
  <c r="F361" i="3"/>
  <c r="F503" i="3"/>
  <c r="F437" i="3"/>
  <c r="F403" i="3"/>
  <c r="F333" i="3"/>
  <c r="F340" i="3"/>
  <c r="F346" i="3"/>
  <c r="F353" i="3"/>
  <c r="F369" i="3"/>
  <c r="F380" i="3"/>
  <c r="F394" i="3"/>
  <c r="F424" i="3"/>
  <c r="F519" i="3"/>
  <c r="F507" i="3"/>
  <c r="F459" i="3"/>
  <c r="F426" i="3"/>
  <c r="F420" i="3"/>
  <c r="F404" i="3"/>
  <c r="F347" i="3"/>
  <c r="F335" i="3"/>
  <c r="F332" i="3"/>
  <c r="F345" i="3"/>
  <c r="F352" i="3"/>
  <c r="F368" i="3"/>
  <c r="F379" i="3"/>
  <c r="F393" i="3"/>
  <c r="F438" i="3"/>
  <c r="H433" i="3"/>
  <c r="F336" i="3"/>
  <c r="F342" i="3"/>
  <c r="F349" i="3"/>
  <c r="F354" i="3"/>
  <c r="F365" i="3"/>
  <c r="F370" i="3"/>
  <c r="F382" i="3"/>
  <c r="F409" i="3"/>
  <c r="F425" i="3"/>
  <c r="F453" i="3"/>
  <c r="F538" i="3"/>
  <c r="F512" i="3"/>
  <c r="F508" i="3"/>
  <c r="F431" i="3"/>
  <c r="F289" i="3"/>
  <c r="F221" i="3"/>
  <c r="F96" i="3"/>
  <c r="F146" i="3"/>
  <c r="F38" i="3"/>
  <c r="H30" i="3"/>
  <c r="F538" i="8"/>
  <c r="F353" i="8"/>
  <c r="F380" i="8"/>
  <c r="F162" i="8"/>
  <c r="F342" i="6"/>
  <c r="F367" i="4"/>
  <c r="F423" i="4"/>
  <c r="H563" i="28"/>
  <c r="H557" i="27"/>
  <c r="F451" i="12"/>
  <c r="F352" i="10"/>
  <c r="F482" i="10"/>
  <c r="F467" i="10"/>
  <c r="F451" i="8"/>
  <c r="F339" i="8"/>
  <c r="F381" i="8"/>
  <c r="F531" i="6"/>
  <c r="F336" i="4"/>
  <c r="F368" i="4"/>
  <c r="F482" i="4"/>
  <c r="F395" i="4"/>
  <c r="F457" i="12"/>
  <c r="F381" i="12"/>
  <c r="F531" i="12"/>
  <c r="F355" i="10"/>
  <c r="F455" i="10"/>
  <c r="F394" i="8"/>
  <c r="F370" i="8"/>
  <c r="F349" i="6"/>
  <c r="F375" i="6"/>
  <c r="F253" i="6"/>
  <c r="F330" i="6"/>
  <c r="F369" i="4"/>
  <c r="F577" i="5"/>
  <c r="D13" i="4"/>
  <c r="G13" i="4" s="1"/>
  <c r="F465" i="4"/>
  <c r="F542" i="4"/>
  <c r="F539" i="4"/>
  <c r="F454" i="4"/>
  <c r="F435" i="4"/>
  <c r="F431" i="4"/>
  <c r="F378" i="4"/>
  <c r="F269" i="4"/>
  <c r="F53" i="4"/>
  <c r="F361" i="27"/>
  <c r="F331" i="25"/>
  <c r="F374" i="25"/>
  <c r="F453" i="25"/>
  <c r="F530" i="25"/>
  <c r="F336" i="23"/>
  <c r="F345" i="23"/>
  <c r="F354" i="23"/>
  <c r="F375" i="23"/>
  <c r="F382" i="23"/>
  <c r="F530" i="23"/>
  <c r="F526" i="19"/>
  <c r="F478" i="19"/>
  <c r="F343" i="13"/>
  <c r="F382" i="13"/>
  <c r="F412" i="13"/>
  <c r="F506" i="13"/>
  <c r="F538" i="13"/>
  <c r="F369" i="13"/>
  <c r="F524" i="13"/>
  <c r="F340" i="13"/>
  <c r="F370" i="13"/>
  <c r="F428" i="13"/>
  <c r="F571" i="12"/>
  <c r="F339" i="11"/>
  <c r="F361" i="11"/>
  <c r="F509" i="11"/>
  <c r="F365" i="11"/>
  <c r="F353" i="7"/>
  <c r="F339" i="7"/>
  <c r="F354" i="7"/>
  <c r="F379" i="7"/>
  <c r="F477" i="7"/>
  <c r="F510" i="7"/>
  <c r="F349" i="7"/>
  <c r="F390" i="7"/>
  <c r="F342" i="7"/>
  <c r="F352" i="7"/>
  <c r="F368" i="7"/>
  <c r="F382" i="7"/>
  <c r="F412" i="7"/>
  <c r="F457" i="7"/>
  <c r="F538" i="7"/>
  <c r="F570" i="6"/>
  <c r="F346" i="5"/>
  <c r="F360" i="5"/>
  <c r="F432" i="5"/>
  <c r="F456" i="5"/>
  <c r="F538" i="5"/>
  <c r="F100" i="4"/>
  <c r="F435" i="29"/>
  <c r="F500" i="29"/>
  <c r="D13" i="6"/>
  <c r="F522" i="4"/>
  <c r="F495" i="4"/>
  <c r="F442" i="4"/>
  <c r="F436" i="4"/>
  <c r="F553" i="4"/>
  <c r="F579" i="4"/>
  <c r="F577" i="4"/>
  <c r="F568" i="4"/>
  <c r="F566" i="4"/>
  <c r="F558" i="4"/>
  <c r="F28" i="4"/>
  <c r="F26" i="4"/>
  <c r="F562" i="4"/>
  <c r="F557" i="4"/>
  <c r="F361" i="25"/>
  <c r="F333" i="25"/>
  <c r="F352" i="25"/>
  <c r="F380" i="25"/>
  <c r="F412" i="25"/>
  <c r="F349" i="23"/>
  <c r="F361" i="23"/>
  <c r="F369" i="23"/>
  <c r="F390" i="23"/>
  <c r="F524" i="21"/>
  <c r="F467" i="19"/>
  <c r="F379" i="19"/>
  <c r="F424" i="19"/>
  <c r="F477" i="15"/>
  <c r="F374" i="13"/>
  <c r="F402" i="13"/>
  <c r="F330" i="13"/>
  <c r="F409" i="13"/>
  <c r="F436" i="13"/>
  <c r="F477" i="13"/>
  <c r="F390" i="13"/>
  <c r="F393" i="11"/>
  <c r="F346" i="11"/>
  <c r="F378" i="11"/>
  <c r="F409" i="11"/>
  <c r="F361" i="7"/>
  <c r="F394" i="7"/>
  <c r="F340" i="7"/>
  <c r="F380" i="7"/>
  <c r="F453" i="7"/>
  <c r="F478" i="7"/>
  <c r="F423" i="7"/>
  <c r="F343" i="7"/>
  <c r="F393" i="7"/>
  <c r="F571" i="6"/>
  <c r="F555" i="6"/>
  <c r="F332" i="5"/>
  <c r="F353" i="5"/>
  <c r="F382" i="5"/>
  <c r="F407" i="5"/>
  <c r="F552" i="6"/>
  <c r="D13" i="8"/>
  <c r="F503" i="4"/>
  <c r="F457" i="4"/>
  <c r="F450" i="4"/>
  <c r="F402" i="4"/>
  <c r="F396" i="4"/>
  <c r="F386" i="4"/>
  <c r="F350" i="4"/>
  <c r="F340" i="4"/>
  <c r="F575" i="4"/>
  <c r="F431" i="27"/>
  <c r="F349" i="25"/>
  <c r="H574" i="28"/>
  <c r="F340" i="27"/>
  <c r="F339" i="25"/>
  <c r="F354" i="25"/>
  <c r="F367" i="25"/>
  <c r="F390" i="25"/>
  <c r="F437" i="25"/>
  <c r="F457" i="25"/>
  <c r="F538" i="25"/>
  <c r="F531" i="23"/>
  <c r="F379" i="23"/>
  <c r="F412" i="23"/>
  <c r="F538" i="23"/>
  <c r="F330" i="23"/>
  <c r="F336" i="21"/>
  <c r="F477" i="21"/>
  <c r="F330" i="21"/>
  <c r="F428" i="19"/>
  <c r="F531" i="19"/>
  <c r="F339" i="19"/>
  <c r="F390" i="19"/>
  <c r="F538" i="19"/>
  <c r="F506" i="19"/>
  <c r="F369" i="15"/>
  <c r="F376" i="13"/>
  <c r="F450" i="13"/>
  <c r="F353" i="13"/>
  <c r="F405" i="13"/>
  <c r="F336" i="13"/>
  <c r="F379" i="13"/>
  <c r="F553" i="12"/>
  <c r="F360" i="11"/>
  <c r="F424" i="11"/>
  <c r="F529" i="11"/>
  <c r="F451" i="11"/>
  <c r="F379" i="11"/>
  <c r="F423" i="11"/>
  <c r="F524" i="9"/>
  <c r="F563" i="8"/>
  <c r="F369" i="7"/>
  <c r="F346" i="7"/>
  <c r="F436" i="7"/>
  <c r="F492" i="7"/>
  <c r="F365" i="7"/>
  <c r="F336" i="7"/>
  <c r="F374" i="7"/>
  <c r="F432" i="7"/>
  <c r="F450" i="7"/>
  <c r="F529" i="7"/>
  <c r="F556" i="6"/>
  <c r="F367" i="5"/>
  <c r="F424" i="5"/>
  <c r="F436" i="5"/>
  <c r="F540" i="5"/>
  <c r="F529" i="5"/>
  <c r="F567" i="4"/>
  <c r="F572" i="4"/>
  <c r="F379" i="29"/>
  <c r="F453" i="29"/>
  <c r="F535" i="29"/>
  <c r="F373" i="29"/>
  <c r="F538" i="4"/>
  <c r="F535" i="4"/>
  <c r="F468" i="4"/>
  <c r="F464" i="4"/>
  <c r="F453" i="4"/>
  <c r="F425" i="4"/>
  <c r="F374" i="4"/>
  <c r="F576" i="4"/>
  <c r="F540" i="4"/>
  <c r="F513" i="4"/>
  <c r="F507" i="4"/>
  <c r="F500" i="4"/>
  <c r="F484" i="4"/>
  <c r="F455" i="4"/>
  <c r="F451" i="4"/>
  <c r="F430" i="4"/>
  <c r="F426" i="4"/>
  <c r="F420" i="4"/>
  <c r="F404" i="4"/>
  <c r="F372" i="4"/>
  <c r="F337" i="4"/>
  <c r="F537" i="4"/>
  <c r="F533" i="4"/>
  <c r="F526" i="4"/>
  <c r="F510" i="4"/>
  <c r="F463" i="4"/>
  <c r="F459" i="4"/>
  <c r="F456" i="4"/>
  <c r="F452" i="4"/>
  <c r="F448" i="4"/>
  <c r="F421" i="4"/>
  <c r="F405" i="4"/>
  <c r="F401" i="4"/>
  <c r="F381" i="4"/>
  <c r="F377" i="4"/>
  <c r="F373" i="4"/>
  <c r="F365" i="4"/>
  <c r="F360" i="4"/>
  <c r="F355" i="4"/>
  <c r="F309" i="4"/>
  <c r="F304" i="4"/>
  <c r="F273" i="4"/>
  <c r="F271" i="4"/>
  <c r="F263" i="4"/>
  <c r="F232" i="4"/>
  <c r="F196" i="4"/>
  <c r="F189" i="4"/>
  <c r="F173" i="4"/>
  <c r="F169" i="4"/>
  <c r="F264" i="4"/>
  <c r="F185" i="4"/>
  <c r="F174" i="4"/>
  <c r="F170" i="4"/>
  <c r="F318" i="4"/>
  <c r="F282" i="4"/>
  <c r="F234" i="4"/>
  <c r="F213" i="4"/>
  <c r="F211" i="4"/>
  <c r="F193" i="4"/>
  <c r="F182" i="4"/>
  <c r="F171" i="4"/>
  <c r="F192" i="4"/>
  <c r="F312" i="4"/>
  <c r="F297" i="4"/>
  <c r="F293" i="4"/>
  <c r="F284" i="4"/>
  <c r="F235" i="4"/>
  <c r="F227" i="4"/>
  <c r="F222" i="4"/>
  <c r="F203" i="4"/>
  <c r="F199" i="4"/>
  <c r="F183" i="4"/>
  <c r="F172" i="4"/>
  <c r="F149" i="4"/>
  <c r="F133" i="4"/>
  <c r="F128" i="4"/>
  <c r="F108" i="4"/>
  <c r="F106" i="4"/>
  <c r="F90" i="4"/>
  <c r="F81" i="4"/>
  <c r="F107" i="4"/>
  <c r="F144" i="4"/>
  <c r="F115" i="4"/>
  <c r="F102" i="4"/>
  <c r="F95" i="4"/>
  <c r="F91" i="4"/>
  <c r="F84" i="4"/>
  <c r="F77" i="4"/>
  <c r="F139" i="4"/>
  <c r="F126" i="4"/>
  <c r="F124" i="4"/>
  <c r="F116" i="4"/>
  <c r="F85" i="4"/>
  <c r="F99" i="4"/>
  <c r="F127" i="4"/>
  <c r="F111" i="4"/>
  <c r="F105" i="4"/>
  <c r="F97" i="4"/>
  <c r="F43" i="4"/>
  <c r="F29" i="4"/>
  <c r="F24" i="4"/>
  <c r="F572" i="5"/>
  <c r="F558" i="5"/>
  <c r="F484" i="5"/>
  <c r="F333" i="5"/>
  <c r="F342" i="5"/>
  <c r="F349" i="5"/>
  <c r="F354" i="5"/>
  <c r="F361" i="5"/>
  <c r="F368" i="5"/>
  <c r="F390" i="5"/>
  <c r="F408" i="5"/>
  <c r="F433" i="5"/>
  <c r="F438" i="5"/>
  <c r="F452" i="5"/>
  <c r="F457" i="5"/>
  <c r="H495" i="5"/>
  <c r="F330" i="5"/>
  <c r="F531" i="5"/>
  <c r="F509" i="5"/>
  <c r="F336" i="5"/>
  <c r="F343" i="5"/>
  <c r="F350" i="5"/>
  <c r="F365" i="5"/>
  <c r="F369" i="5"/>
  <c r="F379" i="5"/>
  <c r="F394" i="5"/>
  <c r="F404" i="5"/>
  <c r="F422" i="5"/>
  <c r="F430" i="5"/>
  <c r="F442" i="5"/>
  <c r="F453" i="5"/>
  <c r="F482" i="5"/>
  <c r="F521" i="5"/>
  <c r="F503" i="5"/>
  <c r="F539" i="5"/>
  <c r="F474" i="5"/>
  <c r="F421" i="5"/>
  <c r="F345" i="5"/>
  <c r="F352" i="5"/>
  <c r="F370" i="5"/>
  <c r="F380" i="5"/>
  <c r="F405" i="5"/>
  <c r="F423" i="5"/>
  <c r="F431" i="5"/>
  <c r="F435" i="5"/>
  <c r="F446" i="5"/>
  <c r="F454" i="5"/>
  <c r="F465" i="5"/>
  <c r="F483" i="5"/>
  <c r="F524" i="5"/>
  <c r="F510" i="5"/>
  <c r="F526" i="5"/>
  <c r="F542" i="5"/>
  <c r="F426" i="5"/>
  <c r="D12" i="5"/>
  <c r="F309" i="5"/>
  <c r="F276" i="5"/>
  <c r="F171" i="5"/>
  <c r="F43" i="5"/>
  <c r="H45" i="5"/>
  <c r="F572" i="18"/>
  <c r="H440" i="14"/>
  <c r="H577" i="31"/>
  <c r="F128" i="6"/>
  <c r="F521" i="6"/>
  <c r="F503" i="6"/>
  <c r="F499" i="6"/>
  <c r="H382" i="20"/>
  <c r="H568" i="8"/>
  <c r="F338" i="6"/>
  <c r="F426" i="7"/>
  <c r="F555" i="20"/>
  <c r="H49" i="16"/>
  <c r="F575" i="29"/>
  <c r="F404" i="6"/>
  <c r="F339" i="6"/>
  <c r="F578" i="6"/>
  <c r="F553" i="6"/>
  <c r="H470" i="6"/>
  <c r="F467" i="6"/>
  <c r="H464" i="6"/>
  <c r="H444" i="6"/>
  <c r="F437" i="6"/>
  <c r="F416" i="6"/>
  <c r="F336" i="6"/>
  <c r="F353" i="6"/>
  <c r="F282" i="6"/>
  <c r="F197" i="6"/>
  <c r="F230" i="6"/>
  <c r="F226" i="6"/>
  <c r="F164" i="6"/>
  <c r="F221" i="6"/>
  <c r="F28" i="6"/>
  <c r="F64" i="6"/>
  <c r="F58" i="6"/>
  <c r="F52" i="6"/>
  <c r="F19" i="6"/>
  <c r="F172" i="7"/>
  <c r="F287" i="22"/>
  <c r="F555" i="21"/>
  <c r="H63" i="16"/>
  <c r="F108" i="14"/>
  <c r="F563" i="12"/>
  <c r="F560" i="8"/>
  <c r="F273" i="7"/>
  <c r="F24" i="8"/>
  <c r="F309" i="7"/>
  <c r="F232" i="7"/>
  <c r="F198" i="7"/>
  <c r="F373" i="7"/>
  <c r="F269" i="26"/>
  <c r="F240" i="7"/>
  <c r="F203" i="7"/>
  <c r="F575" i="21"/>
  <c r="F573" i="14"/>
  <c r="F91" i="14"/>
  <c r="F567" i="12"/>
  <c r="F573" i="10"/>
  <c r="F202" i="7"/>
  <c r="H500" i="7"/>
  <c r="H331" i="7"/>
  <c r="F234" i="7"/>
  <c r="F449" i="7"/>
  <c r="F577" i="7"/>
  <c r="F553" i="7"/>
  <c r="F542" i="7"/>
  <c r="F444" i="7"/>
  <c r="F421" i="7"/>
  <c r="F215" i="7"/>
  <c r="F150" i="7"/>
  <c r="F503" i="8"/>
  <c r="F186" i="19"/>
  <c r="F390" i="16"/>
  <c r="F369" i="14"/>
  <c r="F443" i="14"/>
  <c r="F162" i="13"/>
  <c r="F276" i="13"/>
  <c r="F382" i="12"/>
  <c r="F432" i="12"/>
  <c r="F538" i="12"/>
  <c r="F345" i="12"/>
  <c r="F331" i="12"/>
  <c r="F346" i="12"/>
  <c r="F519" i="12"/>
  <c r="F423" i="12"/>
  <c r="F339" i="10"/>
  <c r="F446" i="10"/>
  <c r="F368" i="10"/>
  <c r="F450" i="10"/>
  <c r="F345" i="10"/>
  <c r="F330" i="10"/>
  <c r="F343" i="8"/>
  <c r="F367" i="8"/>
  <c r="F376" i="8"/>
  <c r="F393" i="8"/>
  <c r="F456" i="8"/>
  <c r="F482" i="8"/>
  <c r="F529" i="8"/>
  <c r="F361" i="8"/>
  <c r="F330" i="8"/>
  <c r="F340" i="8"/>
  <c r="F395" i="8"/>
  <c r="F446" i="8"/>
  <c r="F390" i="8"/>
  <c r="F138" i="8"/>
  <c r="F216" i="8"/>
  <c r="F170" i="8"/>
  <c r="F336" i="14"/>
  <c r="F467" i="14"/>
  <c r="F299" i="13"/>
  <c r="F367" i="12"/>
  <c r="F393" i="12"/>
  <c r="F529" i="12"/>
  <c r="F353" i="12"/>
  <c r="F332" i="12"/>
  <c r="F379" i="12"/>
  <c r="F452" i="12"/>
  <c r="F525" i="12"/>
  <c r="F503" i="12"/>
  <c r="F347" i="10"/>
  <c r="F378" i="10"/>
  <c r="F374" i="10"/>
  <c r="F465" i="10"/>
  <c r="F394" i="10"/>
  <c r="F350" i="8"/>
  <c r="F368" i="8"/>
  <c r="F432" i="8"/>
  <c r="F457" i="8"/>
  <c r="F506" i="8"/>
  <c r="F530" i="8"/>
  <c r="F369" i="8"/>
  <c r="F443" i="8"/>
  <c r="F332" i="8"/>
  <c r="F346" i="8"/>
  <c r="F378" i="8"/>
  <c r="F409" i="8"/>
  <c r="F486" i="8"/>
  <c r="F349" i="8"/>
  <c r="F423" i="8"/>
  <c r="F300" i="8"/>
  <c r="F65" i="8"/>
  <c r="F60" i="8"/>
  <c r="H45" i="13"/>
  <c r="F370" i="28"/>
  <c r="F169" i="19"/>
  <c r="F339" i="18"/>
  <c r="F354" i="14"/>
  <c r="F424" i="14"/>
  <c r="F342" i="12"/>
  <c r="F374" i="12"/>
  <c r="F412" i="12"/>
  <c r="F456" i="12"/>
  <c r="F506" i="12"/>
  <c r="F530" i="12"/>
  <c r="F369" i="12"/>
  <c r="F438" i="12"/>
  <c r="F453" i="12"/>
  <c r="F509" i="12"/>
  <c r="F354" i="10"/>
  <c r="F486" i="10"/>
  <c r="F381" i="10"/>
  <c r="F336" i="10"/>
  <c r="F540" i="10"/>
  <c r="F352" i="8"/>
  <c r="F374" i="8"/>
  <c r="F382" i="8"/>
  <c r="F412" i="8"/>
  <c r="F513" i="8"/>
  <c r="F531" i="8"/>
  <c r="F524" i="8"/>
  <c r="F364" i="8"/>
  <c r="F379" i="8"/>
  <c r="F438" i="8"/>
  <c r="F99" i="8"/>
  <c r="F94" i="8"/>
  <c r="F84" i="8"/>
  <c r="F301" i="8"/>
  <c r="F285" i="8"/>
  <c r="F567" i="8"/>
  <c r="F578" i="8"/>
  <c r="F562" i="8"/>
  <c r="F575" i="8"/>
  <c r="F520" i="8"/>
  <c r="H508" i="8"/>
  <c r="F484" i="8"/>
  <c r="F465" i="8"/>
  <c r="F230" i="8"/>
  <c r="F219" i="8"/>
  <c r="F139" i="8"/>
  <c r="F90" i="8"/>
  <c r="F108" i="8"/>
  <c r="F106" i="8"/>
  <c r="F26" i="8"/>
  <c r="F28" i="8"/>
  <c r="F21" i="8"/>
  <c r="F63" i="8"/>
  <c r="F57" i="8"/>
  <c r="F50" i="8"/>
  <c r="F48" i="8"/>
  <c r="F33" i="8"/>
  <c r="F288" i="9"/>
  <c r="F346" i="9"/>
  <c r="F379" i="9"/>
  <c r="F520" i="9"/>
  <c r="H481" i="9"/>
  <c r="H384" i="9"/>
  <c r="F192" i="22"/>
  <c r="H167" i="14"/>
  <c r="F268" i="10"/>
  <c r="F227" i="10"/>
  <c r="H485" i="13"/>
  <c r="F247" i="28"/>
  <c r="F197" i="26"/>
  <c r="H487" i="16"/>
  <c r="F28" i="13"/>
  <c r="F300" i="10"/>
  <c r="F294" i="10"/>
  <c r="F281" i="10"/>
  <c r="F299" i="24"/>
  <c r="F201" i="22"/>
  <c r="F129" i="16"/>
  <c r="F44" i="16"/>
  <c r="F38" i="13"/>
  <c r="F575" i="12"/>
  <c r="F554" i="12"/>
  <c r="F579" i="12"/>
  <c r="F119" i="12"/>
  <c r="F112" i="10"/>
  <c r="F144" i="12"/>
  <c r="F84" i="12"/>
  <c r="F200" i="28"/>
  <c r="F297" i="28"/>
  <c r="F224" i="20"/>
  <c r="F556" i="12"/>
  <c r="F568" i="12"/>
  <c r="F123" i="12"/>
  <c r="F109" i="12"/>
  <c r="F570" i="12"/>
  <c r="H474" i="11"/>
  <c r="D13" i="12"/>
  <c r="H26" i="12"/>
  <c r="F143" i="10"/>
  <c r="F137" i="12"/>
  <c r="F102" i="12"/>
  <c r="F555" i="10"/>
  <c r="F567" i="10"/>
  <c r="F565" i="10"/>
  <c r="F560" i="10"/>
  <c r="F441" i="10"/>
  <c r="F429" i="10"/>
  <c r="H434" i="10"/>
  <c r="H429" i="10"/>
  <c r="H545" i="10"/>
  <c r="F404" i="10"/>
  <c r="F512" i="10"/>
  <c r="F495" i="10"/>
  <c r="F386" i="10"/>
  <c r="F315" i="10"/>
  <c r="F83" i="10"/>
  <c r="F150" i="10"/>
  <c r="F102" i="10"/>
  <c r="F59" i="10"/>
  <c r="H42" i="10"/>
  <c r="F281" i="12"/>
  <c r="F433" i="11"/>
  <c r="F535" i="13"/>
  <c r="F150" i="11"/>
  <c r="F503" i="11"/>
  <c r="F575" i="11"/>
  <c r="F554" i="11"/>
  <c r="F568" i="11"/>
  <c r="F454" i="11"/>
  <c r="F434" i="11"/>
  <c r="F426" i="11"/>
  <c r="H394" i="11"/>
  <c r="H331" i="11"/>
  <c r="F435" i="11"/>
  <c r="F242" i="11"/>
  <c r="F222" i="11"/>
  <c r="F183" i="11"/>
  <c r="F230" i="11"/>
  <c r="F107" i="11"/>
  <c r="F84" i="11"/>
  <c r="F296" i="13"/>
  <c r="F449" i="12"/>
  <c r="F408" i="12"/>
  <c r="F387" i="12"/>
  <c r="F522" i="12"/>
  <c r="F426" i="12"/>
  <c r="F404" i="12"/>
  <c r="H449" i="12"/>
  <c r="H363" i="12"/>
  <c r="F403" i="12"/>
  <c r="F375" i="12"/>
  <c r="F347" i="12"/>
  <c r="F330" i="12"/>
  <c r="F302" i="12"/>
  <c r="F199" i="12"/>
  <c r="F168" i="12"/>
  <c r="F196" i="12"/>
  <c r="F99" i="12"/>
  <c r="F125" i="12"/>
  <c r="F108" i="12"/>
  <c r="F104" i="12"/>
  <c r="F97" i="12"/>
  <c r="F36" i="12"/>
  <c r="F62" i="12"/>
  <c r="F482" i="28"/>
  <c r="F542" i="28"/>
  <c r="F426" i="26"/>
  <c r="F451" i="26"/>
  <c r="F529" i="22"/>
  <c r="F336" i="22"/>
  <c r="F509" i="22"/>
  <c r="F219" i="14"/>
  <c r="F353" i="14"/>
  <c r="F361" i="14"/>
  <c r="F390" i="14"/>
  <c r="F423" i="14"/>
  <c r="F438" i="14"/>
  <c r="F457" i="14"/>
  <c r="F529" i="14"/>
  <c r="F230" i="13"/>
  <c r="F163" i="13"/>
  <c r="F37" i="13"/>
  <c r="H42" i="20"/>
  <c r="F362" i="28"/>
  <c r="F354" i="28"/>
  <c r="F567" i="22"/>
  <c r="F262" i="18"/>
  <c r="F202" i="16"/>
  <c r="F345" i="16"/>
  <c r="F368" i="16"/>
  <c r="F340" i="14"/>
  <c r="F372" i="14"/>
  <c r="F402" i="14"/>
  <c r="F425" i="14"/>
  <c r="F446" i="14"/>
  <c r="F540" i="14"/>
  <c r="F309" i="13"/>
  <c r="F214" i="13"/>
  <c r="H345" i="17"/>
  <c r="F536" i="13"/>
  <c r="F378" i="13"/>
  <c r="H269" i="28"/>
  <c r="F346" i="28"/>
  <c r="F365" i="22"/>
  <c r="F451" i="18"/>
  <c r="F524" i="16"/>
  <c r="F281" i="16"/>
  <c r="F343" i="14"/>
  <c r="F359" i="14"/>
  <c r="F378" i="14"/>
  <c r="F412" i="14"/>
  <c r="F453" i="14"/>
  <c r="F506" i="14"/>
  <c r="F464" i="13"/>
  <c r="F462" i="13"/>
  <c r="F355" i="13"/>
  <c r="F63" i="13"/>
  <c r="F577" i="13"/>
  <c r="F579" i="13"/>
  <c r="F563" i="13"/>
  <c r="F572" i="13"/>
  <c r="F424" i="13"/>
  <c r="F413" i="13"/>
  <c r="H430" i="13"/>
  <c r="F484" i="13"/>
  <c r="F476" i="13"/>
  <c r="F426" i="13"/>
  <c r="F404" i="13"/>
  <c r="F395" i="13"/>
  <c r="F366" i="13"/>
  <c r="F364" i="13"/>
  <c r="F359" i="13"/>
  <c r="F354" i="13"/>
  <c r="F293" i="13"/>
  <c r="F273" i="13"/>
  <c r="F268" i="13"/>
  <c r="F227" i="13"/>
  <c r="F219" i="13"/>
  <c r="F215" i="13"/>
  <c r="F204" i="13"/>
  <c r="F189" i="13"/>
  <c r="F225" i="13"/>
  <c r="F288" i="13"/>
  <c r="F269" i="13"/>
  <c r="F216" i="13"/>
  <c r="F173" i="13"/>
  <c r="F202" i="13"/>
  <c r="F264" i="13"/>
  <c r="F301" i="13"/>
  <c r="F221" i="13"/>
  <c r="F217" i="13"/>
  <c r="F209" i="13"/>
  <c r="F203" i="13"/>
  <c r="F193" i="13"/>
  <c r="F174" i="13"/>
  <c r="F115" i="13"/>
  <c r="F99" i="13"/>
  <c r="F122" i="13"/>
  <c r="F108" i="13"/>
  <c r="F119" i="13"/>
  <c r="F123" i="13"/>
  <c r="F149" i="13"/>
  <c r="F146" i="13"/>
  <c r="F117" i="13"/>
  <c r="F91" i="13"/>
  <c r="F110" i="13"/>
  <c r="F59" i="13"/>
  <c r="F50" i="13"/>
  <c r="H333" i="20"/>
  <c r="F129" i="14"/>
  <c r="F474" i="14"/>
  <c r="F53" i="14"/>
  <c r="F363" i="14"/>
  <c r="F459" i="14"/>
  <c r="F572" i="14"/>
  <c r="H380" i="14"/>
  <c r="H513" i="14"/>
  <c r="H488" i="14"/>
  <c r="F360" i="14"/>
  <c r="F356" i="14"/>
  <c r="F484" i="14"/>
  <c r="F464" i="14"/>
  <c r="F433" i="14"/>
  <c r="F386" i="14"/>
  <c r="F286" i="14"/>
  <c r="F236" i="14"/>
  <c r="F230" i="14"/>
  <c r="F163" i="14"/>
  <c r="F295" i="14"/>
  <c r="F118" i="14"/>
  <c r="F38" i="14"/>
  <c r="F62" i="14"/>
  <c r="F19" i="14"/>
  <c r="F544" i="15"/>
  <c r="F533" i="15"/>
  <c r="F519" i="15"/>
  <c r="F515" i="15"/>
  <c r="F487" i="15"/>
  <c r="F474" i="15"/>
  <c r="F465" i="15"/>
  <c r="F429" i="15"/>
  <c r="F427" i="15"/>
  <c r="F421" i="15"/>
  <c r="F371" i="15"/>
  <c r="F569" i="15"/>
  <c r="F238" i="15"/>
  <c r="F209" i="15"/>
  <c r="F204" i="15"/>
  <c r="F545" i="15"/>
  <c r="F520" i="15"/>
  <c r="F475" i="15"/>
  <c r="F446" i="15"/>
  <c r="F424" i="15"/>
  <c r="F384" i="15"/>
  <c r="F565" i="15"/>
  <c r="F319" i="15"/>
  <c r="F223" i="15"/>
  <c r="F540" i="15"/>
  <c r="F524" i="15"/>
  <c r="F502" i="15"/>
  <c r="F483" i="15"/>
  <c r="F481" i="15"/>
  <c r="F470" i="15"/>
  <c r="F461" i="15"/>
  <c r="F451" i="15"/>
  <c r="F577" i="15"/>
  <c r="F242" i="15"/>
  <c r="F229" i="15"/>
  <c r="F271" i="16"/>
  <c r="F541" i="15"/>
  <c r="F527" i="15"/>
  <c r="F486" i="15"/>
  <c r="F471" i="15"/>
  <c r="F464" i="15"/>
  <c r="F454" i="15"/>
  <c r="F403" i="15"/>
  <c r="F357" i="15"/>
  <c r="F452" i="16"/>
  <c r="F567" i="15"/>
  <c r="F574" i="15"/>
  <c r="F566" i="15"/>
  <c r="F576" i="15"/>
  <c r="F568" i="15"/>
  <c r="F563" i="15"/>
  <c r="F552" i="15"/>
  <c r="F546" i="15"/>
  <c r="F542" i="15"/>
  <c r="F536" i="15"/>
  <c r="F534" i="15"/>
  <c r="F525" i="15"/>
  <c r="F521" i="15"/>
  <c r="F507" i="15"/>
  <c r="F504" i="15"/>
  <c r="F500" i="15"/>
  <c r="F484" i="15"/>
  <c r="F472" i="15"/>
  <c r="F468" i="15"/>
  <c r="F466" i="15"/>
  <c r="F462" i="15"/>
  <c r="F458" i="15"/>
  <c r="F449" i="15"/>
  <c r="F447" i="15"/>
  <c r="F433" i="15"/>
  <c r="F405" i="15"/>
  <c r="F401" i="15"/>
  <c r="F377" i="15"/>
  <c r="F355" i="15"/>
  <c r="F448" i="15"/>
  <c r="F543" i="15"/>
  <c r="F537" i="15"/>
  <c r="F526" i="15"/>
  <c r="F497" i="15"/>
  <c r="F489" i="15"/>
  <c r="F485" i="15"/>
  <c r="F479" i="15"/>
  <c r="F473" i="15"/>
  <c r="F469" i="15"/>
  <c r="F463" i="15"/>
  <c r="F459" i="15"/>
  <c r="F456" i="15"/>
  <c r="F444" i="15"/>
  <c r="F442" i="15"/>
  <c r="F434" i="15"/>
  <c r="F402" i="15"/>
  <c r="F366" i="15"/>
  <c r="F320" i="15"/>
  <c r="F239" i="15"/>
  <c r="F235" i="15"/>
  <c r="F174" i="15"/>
  <c r="F317" i="15"/>
  <c r="F244" i="15"/>
  <c r="F240" i="15"/>
  <c r="F231" i="15"/>
  <c r="F217" i="15"/>
  <c r="F202" i="15"/>
  <c r="F200" i="15"/>
  <c r="F318" i="15"/>
  <c r="F228" i="15"/>
  <c r="F203" i="15"/>
  <c r="F146" i="15"/>
  <c r="F112" i="15"/>
  <c r="F110" i="15"/>
  <c r="F82" i="15"/>
  <c r="F132" i="15"/>
  <c r="F129" i="15"/>
  <c r="F121" i="15"/>
  <c r="F113" i="15"/>
  <c r="F104" i="15"/>
  <c r="F54" i="15"/>
  <c r="F42" i="15"/>
  <c r="F55" i="15"/>
  <c r="F56" i="15"/>
  <c r="F19" i="15"/>
  <c r="H508" i="28"/>
  <c r="F571" i="21"/>
  <c r="H367" i="21"/>
  <c r="H477" i="20"/>
  <c r="F442" i="16"/>
  <c r="F428" i="16"/>
  <c r="F22" i="16"/>
  <c r="F556" i="21"/>
  <c r="H435" i="17"/>
  <c r="F227" i="27"/>
  <c r="F209" i="16"/>
  <c r="H511" i="16"/>
  <c r="F575" i="16"/>
  <c r="F553" i="16"/>
  <c r="F536" i="16"/>
  <c r="F443" i="16"/>
  <c r="F425" i="16"/>
  <c r="F386" i="16"/>
  <c r="F402" i="16"/>
  <c r="F374" i="16"/>
  <c r="F503" i="16"/>
  <c r="F264" i="25"/>
  <c r="F149" i="24"/>
  <c r="F309" i="18"/>
  <c r="H42" i="17"/>
  <c r="H512" i="28"/>
  <c r="H355" i="28"/>
  <c r="H422" i="27"/>
  <c r="F200" i="18"/>
  <c r="H523" i="17"/>
  <c r="F102" i="18"/>
  <c r="H352" i="25"/>
  <c r="F572" i="17"/>
  <c r="F361" i="17"/>
  <c r="F227" i="17"/>
  <c r="F167" i="17"/>
  <c r="F162" i="17"/>
  <c r="F119" i="17"/>
  <c r="F110" i="17"/>
  <c r="F83" i="17"/>
  <c r="F124" i="17"/>
  <c r="F122" i="17"/>
  <c r="F72" i="17"/>
  <c r="F359" i="28"/>
  <c r="F345" i="22"/>
  <c r="F464" i="18"/>
  <c r="F425" i="18"/>
  <c r="F337" i="18"/>
  <c r="F382" i="30"/>
  <c r="F465" i="28"/>
  <c r="F432" i="28"/>
  <c r="F437" i="28"/>
  <c r="F428" i="28"/>
  <c r="F211" i="27"/>
  <c r="F345" i="26"/>
  <c r="F456" i="26"/>
  <c r="G552" i="24"/>
  <c r="H552" i="24" s="1"/>
  <c r="F346" i="24"/>
  <c r="F507" i="24"/>
  <c r="F390" i="22"/>
  <c r="F530" i="22"/>
  <c r="F378" i="22"/>
  <c r="F352" i="22"/>
  <c r="H438" i="21"/>
  <c r="F91" i="21"/>
  <c r="F381" i="18"/>
  <c r="F530" i="18"/>
  <c r="F354" i="18"/>
  <c r="F395" i="18"/>
  <c r="F390" i="18"/>
  <c r="F294" i="18"/>
  <c r="F281" i="18"/>
  <c r="F538" i="28"/>
  <c r="F363" i="28"/>
  <c r="F382" i="28"/>
  <c r="F201" i="23"/>
  <c r="F374" i="22"/>
  <c r="F538" i="22"/>
  <c r="F372" i="18"/>
  <c r="F509" i="18"/>
  <c r="F453" i="18"/>
  <c r="F367" i="32"/>
  <c r="F352" i="30"/>
  <c r="F333" i="28"/>
  <c r="F334" i="28"/>
  <c r="F456" i="28"/>
  <c r="F332" i="28"/>
  <c r="F503" i="28"/>
  <c r="H373" i="26"/>
  <c r="F390" i="24"/>
  <c r="F509" i="24"/>
  <c r="F477" i="22"/>
  <c r="F342" i="22"/>
  <c r="F432" i="22"/>
  <c r="F506" i="22"/>
  <c r="F330" i="22"/>
  <c r="F369" i="22"/>
  <c r="F393" i="20"/>
  <c r="F367" i="20"/>
  <c r="F342" i="18"/>
  <c r="F424" i="18"/>
  <c r="F370" i="18"/>
  <c r="F423" i="18"/>
  <c r="F226" i="18"/>
  <c r="F183" i="18"/>
  <c r="F575" i="18"/>
  <c r="H556" i="18"/>
  <c r="F561" i="18"/>
  <c r="H569" i="18"/>
  <c r="F340" i="18"/>
  <c r="F365" i="18"/>
  <c r="F380" i="18"/>
  <c r="F411" i="18"/>
  <c r="F456" i="18"/>
  <c r="F375" i="18"/>
  <c r="F412" i="18"/>
  <c r="F474" i="18"/>
  <c r="F524" i="18"/>
  <c r="F330" i="18"/>
  <c r="F336" i="18"/>
  <c r="F353" i="18"/>
  <c r="F369" i="18"/>
  <c r="F331" i="18"/>
  <c r="F379" i="18"/>
  <c r="F422" i="18"/>
  <c r="F446" i="18"/>
  <c r="F486" i="18"/>
  <c r="F544" i="18"/>
  <c r="F484" i="18"/>
  <c r="F349" i="18"/>
  <c r="F373" i="18"/>
  <c r="F382" i="18"/>
  <c r="F432" i="18"/>
  <c r="F529" i="18"/>
  <c r="F343" i="18"/>
  <c r="F393" i="18"/>
  <c r="F433" i="18"/>
  <c r="F457" i="18"/>
  <c r="F482" i="18"/>
  <c r="F506" i="18"/>
  <c r="F531" i="18"/>
  <c r="F345" i="18"/>
  <c r="F361" i="18"/>
  <c r="F376" i="18"/>
  <c r="F420" i="18"/>
  <c r="F347" i="18"/>
  <c r="F409" i="18"/>
  <c r="F477" i="18"/>
  <c r="F519" i="18"/>
  <c r="F536" i="18"/>
  <c r="H520" i="18"/>
  <c r="F404" i="18"/>
  <c r="F514" i="18"/>
  <c r="F494" i="18"/>
  <c r="F447" i="18"/>
  <c r="F333" i="18"/>
  <c r="F374" i="18"/>
  <c r="F402" i="18"/>
  <c r="F538" i="18"/>
  <c r="F367" i="18"/>
  <c r="F394" i="18"/>
  <c r="F483" i="18"/>
  <c r="F540" i="18"/>
  <c r="F352" i="18"/>
  <c r="F368" i="18"/>
  <c r="F410" i="18"/>
  <c r="F438" i="18"/>
  <c r="F478" i="18"/>
  <c r="F371" i="18"/>
  <c r="F56" i="18"/>
  <c r="H357" i="27"/>
  <c r="H432" i="23"/>
  <c r="H369" i="20"/>
  <c r="F484" i="19"/>
  <c r="H348" i="20"/>
  <c r="H232" i="28"/>
  <c r="H368" i="19"/>
  <c r="H480" i="19"/>
  <c r="H372" i="20"/>
  <c r="F407" i="19"/>
  <c r="F356" i="19"/>
  <c r="F201" i="19"/>
  <c r="F176" i="19"/>
  <c r="F212" i="19"/>
  <c r="F177" i="19"/>
  <c r="F318" i="19"/>
  <c r="F207" i="19"/>
  <c r="F301" i="19"/>
  <c r="F215" i="19"/>
  <c r="F285" i="19"/>
  <c r="F192" i="19"/>
  <c r="F271" i="19"/>
  <c r="F272" i="19"/>
  <c r="F90" i="19"/>
  <c r="F147" i="19"/>
  <c r="F84" i="19"/>
  <c r="F129" i="19"/>
  <c r="F108" i="19"/>
  <c r="F101" i="19"/>
  <c r="F60" i="19"/>
  <c r="F38" i="19"/>
  <c r="F36" i="19"/>
  <c r="F149" i="20"/>
  <c r="H464" i="20"/>
  <c r="H456" i="20"/>
  <c r="H452" i="20"/>
  <c r="H441" i="20"/>
  <c r="H435" i="20"/>
  <c r="F109" i="25"/>
  <c r="F372" i="20"/>
  <c r="F572" i="20"/>
  <c r="F416" i="20"/>
  <c r="F346" i="20"/>
  <c r="F363" i="20"/>
  <c r="F339" i="20"/>
  <c r="F304" i="20"/>
  <c r="F167" i="20"/>
  <c r="F182" i="20"/>
  <c r="F263" i="20"/>
  <c r="H248" i="22"/>
  <c r="F573" i="26"/>
  <c r="H34" i="26"/>
  <c r="F61" i="24"/>
  <c r="H367" i="23"/>
  <c r="F269" i="22"/>
  <c r="F189" i="22"/>
  <c r="F185" i="22"/>
  <c r="H177" i="28"/>
  <c r="H436" i="21"/>
  <c r="F128" i="21"/>
  <c r="F562" i="21"/>
  <c r="F570" i="21"/>
  <c r="F579" i="21"/>
  <c r="F553" i="21"/>
  <c r="F429" i="21"/>
  <c r="F412" i="21"/>
  <c r="F340" i="21"/>
  <c r="H402" i="21"/>
  <c r="F368" i="21"/>
  <c r="F540" i="21"/>
  <c r="H451" i="21"/>
  <c r="F365" i="21"/>
  <c r="F410" i="21"/>
  <c r="F519" i="21"/>
  <c r="F486" i="21"/>
  <c r="F462" i="21"/>
  <c r="F409" i="21"/>
  <c r="F401" i="21"/>
  <c r="F468" i="21"/>
  <c r="F454" i="21"/>
  <c r="F404" i="21"/>
  <c r="H342" i="21"/>
  <c r="F369" i="21"/>
  <c r="F411" i="21"/>
  <c r="H537" i="21"/>
  <c r="H533" i="21"/>
  <c r="F484" i="21"/>
  <c r="H479" i="21"/>
  <c r="H473" i="21"/>
  <c r="H469" i="21"/>
  <c r="F452" i="21"/>
  <c r="F366" i="21"/>
  <c r="F352" i="21"/>
  <c r="F204" i="21"/>
  <c r="F272" i="21"/>
  <c r="F309" i="21"/>
  <c r="F302" i="21"/>
  <c r="F295" i="21"/>
  <c r="F273" i="21"/>
  <c r="F261" i="21"/>
  <c r="F318" i="21"/>
  <c r="F303" i="21"/>
  <c r="F230" i="21"/>
  <c r="F293" i="21"/>
  <c r="F269" i="21"/>
  <c r="F117" i="21"/>
  <c r="F59" i="28"/>
  <c r="H276" i="27"/>
  <c r="F65" i="26"/>
  <c r="F579" i="25"/>
  <c r="H367" i="25"/>
  <c r="F556" i="25"/>
  <c r="H478" i="24"/>
  <c r="F557" i="31"/>
  <c r="F578" i="29"/>
  <c r="F301" i="22"/>
  <c r="F555" i="25"/>
  <c r="H579" i="24"/>
  <c r="F572" i="31"/>
  <c r="H515" i="31"/>
  <c r="F562" i="29"/>
  <c r="F555" i="29"/>
  <c r="F178" i="22"/>
  <c r="F571" i="25"/>
  <c r="F571" i="29"/>
  <c r="F556" i="29"/>
  <c r="F315" i="22"/>
  <c r="F479" i="22"/>
  <c r="H562" i="22"/>
  <c r="H332" i="22"/>
  <c r="F521" i="22"/>
  <c r="F426" i="22"/>
  <c r="F409" i="22"/>
  <c r="F358" i="22"/>
  <c r="H465" i="22"/>
  <c r="F349" i="22"/>
  <c r="F380" i="22"/>
  <c r="F438" i="22"/>
  <c r="F343" i="22"/>
  <c r="F368" i="22"/>
  <c r="F353" i="22"/>
  <c r="F451" i="22"/>
  <c r="F346" i="22"/>
  <c r="F354" i="22"/>
  <c r="F515" i="22"/>
  <c r="F332" i="22"/>
  <c r="F350" i="22"/>
  <c r="F382" i="22"/>
  <c r="F448" i="22"/>
  <c r="F367" i="22"/>
  <c r="F370" i="22"/>
  <c r="F361" i="22"/>
  <c r="F531" i="22"/>
  <c r="F393" i="22"/>
  <c r="F281" i="22"/>
  <c r="F282" i="22"/>
  <c r="F63" i="22"/>
  <c r="F51" i="22"/>
  <c r="H21" i="23"/>
  <c r="H204" i="23"/>
  <c r="F60" i="23"/>
  <c r="H496" i="23"/>
  <c r="F407" i="23"/>
  <c r="F363" i="23"/>
  <c r="F507" i="23"/>
  <c r="F572" i="23"/>
  <c r="F571" i="23"/>
  <c r="F359" i="23"/>
  <c r="F464" i="23"/>
  <c r="F513" i="23"/>
  <c r="F315" i="23"/>
  <c r="F200" i="23"/>
  <c r="F309" i="23"/>
  <c r="F300" i="23"/>
  <c r="F303" i="23"/>
  <c r="F84" i="23"/>
  <c r="F140" i="23"/>
  <c r="F81" i="23"/>
  <c r="F44" i="23"/>
  <c r="F304" i="24"/>
  <c r="F426" i="24"/>
  <c r="F193" i="24"/>
  <c r="F186" i="24"/>
  <c r="F126" i="24"/>
  <c r="F243" i="24"/>
  <c r="F521" i="24"/>
  <c r="F145" i="24"/>
  <c r="F566" i="24"/>
  <c r="F556" i="24"/>
  <c r="F572" i="24"/>
  <c r="H354" i="24"/>
  <c r="F539" i="24"/>
  <c r="H431" i="24"/>
  <c r="F363" i="24"/>
  <c r="H348" i="24"/>
  <c r="H534" i="24"/>
  <c r="F409" i="24"/>
  <c r="F538" i="24"/>
  <c r="F510" i="24"/>
  <c r="F360" i="24"/>
  <c r="F166" i="24"/>
  <c r="F293" i="24"/>
  <c r="F282" i="24"/>
  <c r="F230" i="24"/>
  <c r="F132" i="24"/>
  <c r="F38" i="24"/>
  <c r="H265" i="25"/>
  <c r="H535" i="25"/>
  <c r="F43" i="25"/>
  <c r="H208" i="25"/>
  <c r="F448" i="25"/>
  <c r="F573" i="28"/>
  <c r="F201" i="28"/>
  <c r="F276" i="28"/>
  <c r="H555" i="28"/>
  <c r="F189" i="28"/>
  <c r="F578" i="28"/>
  <c r="F345" i="28"/>
  <c r="F372" i="28"/>
  <c r="F466" i="28"/>
  <c r="F571" i="28"/>
  <c r="F380" i="28"/>
  <c r="F481" i="28"/>
  <c r="F353" i="28"/>
  <c r="F455" i="28"/>
  <c r="F330" i="28"/>
  <c r="F510" i="27"/>
  <c r="F570" i="27"/>
  <c r="F368" i="26"/>
  <c r="F570" i="25"/>
  <c r="F336" i="25"/>
  <c r="F346" i="25"/>
  <c r="F353" i="25"/>
  <c r="F363" i="25"/>
  <c r="F368" i="25"/>
  <c r="F379" i="25"/>
  <c r="F420" i="25"/>
  <c r="F430" i="25"/>
  <c r="F436" i="25"/>
  <c r="F451" i="25"/>
  <c r="F477" i="25"/>
  <c r="F482" i="25"/>
  <c r="F506" i="25"/>
  <c r="F529" i="25"/>
  <c r="F540" i="25"/>
  <c r="H166" i="25"/>
  <c r="F575" i="25"/>
  <c r="F568" i="25"/>
  <c r="F574" i="31"/>
  <c r="F554" i="31"/>
  <c r="F349" i="30"/>
  <c r="F390" i="30"/>
  <c r="F572" i="29"/>
  <c r="F354" i="29"/>
  <c r="F573" i="29"/>
  <c r="F557" i="29"/>
  <c r="F367" i="29"/>
  <c r="F538" i="29"/>
  <c r="F450" i="29"/>
  <c r="F247" i="25"/>
  <c r="F556" i="28"/>
  <c r="H191" i="28"/>
  <c r="H58" i="28"/>
  <c r="F235" i="28"/>
  <c r="F299" i="28"/>
  <c r="F347" i="28"/>
  <c r="F422" i="28"/>
  <c r="F357" i="28"/>
  <c r="F434" i="28"/>
  <c r="F368" i="28"/>
  <c r="F423" i="28"/>
  <c r="F337" i="28"/>
  <c r="F376" i="28"/>
  <c r="F509" i="28"/>
  <c r="F442" i="27"/>
  <c r="F191" i="27"/>
  <c r="F333" i="26"/>
  <c r="F424" i="26"/>
  <c r="F478" i="26"/>
  <c r="F538" i="26"/>
  <c r="F198" i="26"/>
  <c r="F166" i="26"/>
  <c r="F297" i="25"/>
  <c r="F578" i="25"/>
  <c r="F332" i="25"/>
  <c r="F342" i="25"/>
  <c r="F350" i="25"/>
  <c r="F365" i="25"/>
  <c r="F370" i="25"/>
  <c r="F382" i="25"/>
  <c r="F410" i="25"/>
  <c r="F422" i="25"/>
  <c r="F432" i="25"/>
  <c r="F438" i="25"/>
  <c r="F464" i="25"/>
  <c r="F479" i="25"/>
  <c r="F495" i="25"/>
  <c r="F509" i="25"/>
  <c r="F253" i="25"/>
  <c r="H409" i="25"/>
  <c r="F173" i="25"/>
  <c r="F567" i="31"/>
  <c r="F571" i="31"/>
  <c r="F395" i="30"/>
  <c r="F365" i="30"/>
  <c r="F529" i="30"/>
  <c r="F531" i="30"/>
  <c r="F570" i="29"/>
  <c r="F579" i="29"/>
  <c r="F567" i="29"/>
  <c r="F95" i="25"/>
  <c r="F360" i="25"/>
  <c r="H424" i="25"/>
  <c r="H446" i="25"/>
  <c r="F516" i="25"/>
  <c r="F426" i="25"/>
  <c r="F36" i="25"/>
  <c r="F50" i="25"/>
  <c r="F63" i="25"/>
  <c r="F499" i="26"/>
  <c r="F33" i="26"/>
  <c r="F268" i="26"/>
  <c r="F392" i="26"/>
  <c r="F476" i="26"/>
  <c r="F200" i="26"/>
  <c r="F571" i="26"/>
  <c r="F556" i="26"/>
  <c r="F575" i="26"/>
  <c r="H555" i="26"/>
  <c r="F536" i="26"/>
  <c r="F507" i="26"/>
  <c r="F484" i="26"/>
  <c r="F405" i="26"/>
  <c r="F545" i="26"/>
  <c r="F520" i="26"/>
  <c r="H502" i="26"/>
  <c r="H484" i="26"/>
  <c r="F385" i="26"/>
  <c r="F313" i="26"/>
  <c r="F202" i="26"/>
  <c r="H262" i="26"/>
  <c r="F237" i="26"/>
  <c r="F212" i="26"/>
  <c r="F261" i="26"/>
  <c r="F271" i="26"/>
  <c r="F214" i="26"/>
  <c r="F83" i="26"/>
  <c r="H43" i="26"/>
  <c r="F298" i="27"/>
  <c r="F294" i="27"/>
  <c r="F553" i="28"/>
  <c r="F557" i="28"/>
  <c r="F579" i="28"/>
  <c r="F149" i="27"/>
  <c r="F97" i="27"/>
  <c r="F561" i="28"/>
  <c r="G552" i="28"/>
  <c r="F568" i="28"/>
  <c r="F575" i="28"/>
  <c r="H524" i="28"/>
  <c r="F570" i="28"/>
  <c r="F554" i="28"/>
  <c r="F563" i="28"/>
  <c r="H342" i="27"/>
  <c r="F240" i="33"/>
  <c r="F206" i="33"/>
  <c r="F319" i="27"/>
  <c r="F309" i="27"/>
  <c r="F553" i="27"/>
  <c r="F349" i="27"/>
  <c r="F370" i="27"/>
  <c r="F423" i="27"/>
  <c r="F432" i="27"/>
  <c r="F456" i="27"/>
  <c r="F521" i="27"/>
  <c r="F371" i="27"/>
  <c r="F352" i="27"/>
  <c r="F374" i="27"/>
  <c r="F436" i="27"/>
  <c r="F446" i="27"/>
  <c r="F506" i="27"/>
  <c r="F529" i="27"/>
  <c r="F458" i="27"/>
  <c r="F335" i="27"/>
  <c r="F339" i="27"/>
  <c r="F382" i="27"/>
  <c r="F438" i="27"/>
  <c r="F450" i="27"/>
  <c r="F465" i="27"/>
  <c r="F509" i="27"/>
  <c r="F540" i="27"/>
  <c r="F536" i="27"/>
  <c r="F484" i="27"/>
  <c r="F237" i="27"/>
  <c r="F216" i="27"/>
  <c r="F146" i="27"/>
  <c r="F134" i="27"/>
  <c r="F40" i="27"/>
  <c r="F59" i="27"/>
  <c r="F277" i="28"/>
  <c r="F545" i="28"/>
  <c r="H388" i="28"/>
  <c r="F237" i="28"/>
  <c r="F207" i="28"/>
  <c r="F520" i="28"/>
  <c r="F504" i="28"/>
  <c r="F355" i="28"/>
  <c r="F495" i="28"/>
  <c r="F493" i="28"/>
  <c r="F491" i="28"/>
  <c r="F484" i="28"/>
  <c r="F458" i="28"/>
  <c r="F577" i="31"/>
  <c r="F47" i="28"/>
  <c r="H252" i="28"/>
  <c r="F435" i="28"/>
  <c r="F410" i="28"/>
  <c r="F392" i="28"/>
  <c r="F371" i="28"/>
  <c r="F459" i="28"/>
  <c r="H471" i="28"/>
  <c r="H335" i="28"/>
  <c r="F536" i="28"/>
  <c r="F499" i="28"/>
  <c r="F473" i="28"/>
  <c r="F447" i="28"/>
  <c r="H313" i="28"/>
  <c r="F319" i="28"/>
  <c r="F310" i="28"/>
  <c r="F243" i="28"/>
  <c r="F240" i="28"/>
  <c r="F206" i="28"/>
  <c r="H263" i="28"/>
  <c r="F242" i="28"/>
  <c r="F183" i="28"/>
  <c r="H285" i="28"/>
  <c r="F309" i="28"/>
  <c r="F133" i="28"/>
  <c r="H99" i="28"/>
  <c r="F101" i="28"/>
  <c r="F148" i="28"/>
  <c r="F81" i="28"/>
  <c r="F132" i="28"/>
  <c r="F121" i="28"/>
  <c r="F54" i="28"/>
  <c r="F24" i="28"/>
  <c r="F499" i="29"/>
  <c r="F404" i="29"/>
  <c r="F454" i="29"/>
  <c r="F104" i="31"/>
  <c r="F468" i="29"/>
  <c r="H466" i="29"/>
  <c r="F470" i="29"/>
  <c r="F434" i="29"/>
  <c r="F337" i="29"/>
  <c r="F422" i="29"/>
  <c r="F424" i="29"/>
  <c r="F358" i="29"/>
  <c r="F506" i="29"/>
  <c r="F456" i="29"/>
  <c r="F539" i="29"/>
  <c r="F333" i="29"/>
  <c r="F544" i="29"/>
  <c r="F464" i="29"/>
  <c r="F392" i="29"/>
  <c r="F282" i="29"/>
  <c r="F84" i="30"/>
  <c r="F555" i="30"/>
  <c r="F573" i="30"/>
  <c r="F539" i="30"/>
  <c r="F435" i="30"/>
  <c r="F521" i="30"/>
  <c r="F411" i="30"/>
  <c r="F409" i="30"/>
  <c r="F503" i="30"/>
  <c r="F491" i="30"/>
  <c r="F439" i="30"/>
  <c r="F433" i="30"/>
  <c r="F431" i="30"/>
  <c r="F401" i="30"/>
  <c r="F369" i="30"/>
  <c r="H344" i="30"/>
  <c r="F200" i="30"/>
  <c r="F211" i="30"/>
  <c r="F269" i="30"/>
  <c r="F227" i="30"/>
  <c r="F164" i="30"/>
  <c r="F144" i="30"/>
  <c r="F129" i="30"/>
  <c r="F89" i="30"/>
  <c r="F341" i="31"/>
  <c r="F303" i="31"/>
  <c r="F241" i="31"/>
  <c r="F507" i="31"/>
  <c r="F492" i="31"/>
  <c r="F296" i="31"/>
  <c r="F405" i="31"/>
  <c r="F76" i="32"/>
  <c r="F227" i="31"/>
  <c r="F244" i="31"/>
  <c r="F534" i="31"/>
  <c r="F286" i="31"/>
  <c r="F318" i="31"/>
  <c r="F546" i="31"/>
  <c r="F402" i="31"/>
  <c r="F520" i="31"/>
  <c r="F484" i="31"/>
  <c r="H439" i="31"/>
  <c r="F309" i="31"/>
  <c r="F268" i="31"/>
  <c r="H194" i="31"/>
  <c r="F165" i="31"/>
  <c r="F314" i="31"/>
  <c r="F300" i="31"/>
  <c r="F292" i="31"/>
  <c r="F240" i="31"/>
  <c r="F199" i="31"/>
  <c r="F96" i="31"/>
  <c r="F48" i="31"/>
  <c r="F65" i="31"/>
  <c r="F45" i="31"/>
  <c r="F129" i="32"/>
  <c r="F299" i="32"/>
  <c r="F338" i="32"/>
  <c r="F114" i="32"/>
  <c r="F100" i="32"/>
  <c r="F486" i="32"/>
  <c r="F410" i="32"/>
  <c r="F381" i="32"/>
  <c r="F369" i="32"/>
  <c r="F354" i="32"/>
  <c r="F562" i="32"/>
  <c r="F510" i="32"/>
  <c r="F468" i="32"/>
  <c r="H462" i="32"/>
  <c r="H458" i="32"/>
  <c r="H436" i="32"/>
  <c r="H428" i="32"/>
  <c r="H420" i="32"/>
  <c r="H411" i="32"/>
  <c r="H402" i="32"/>
  <c r="H395" i="32"/>
  <c r="F285" i="32"/>
  <c r="F276" i="32"/>
  <c r="F288" i="32"/>
  <c r="F261" i="32"/>
  <c r="H231" i="32"/>
  <c r="F197" i="32"/>
  <c r="F162" i="32"/>
  <c r="F128" i="32"/>
  <c r="F126" i="32"/>
  <c r="F124" i="32"/>
  <c r="F59" i="32"/>
  <c r="F319" i="33"/>
  <c r="F243" i="33"/>
  <c r="F45" i="33"/>
  <c r="E216" i="4"/>
  <c r="E167" i="4"/>
  <c r="E248" i="4"/>
  <c r="E161" i="4"/>
  <c r="E178" i="8"/>
  <c r="E272" i="8"/>
  <c r="E245" i="8"/>
  <c r="E224" i="8"/>
  <c r="H224" i="8" s="1"/>
  <c r="E188" i="8"/>
  <c r="E262" i="8"/>
  <c r="E270" i="12"/>
  <c r="E287" i="12"/>
  <c r="E253" i="12"/>
  <c r="E198" i="12"/>
  <c r="E176" i="12"/>
  <c r="E299" i="12"/>
  <c r="H299" i="12" s="1"/>
  <c r="E263" i="12"/>
  <c r="E197" i="12"/>
  <c r="H197" i="12" s="1"/>
  <c r="E190" i="12"/>
  <c r="E226" i="12"/>
  <c r="H226" i="12" s="1"/>
  <c r="E202" i="23"/>
  <c r="E190" i="23"/>
  <c r="H190" i="23" s="1"/>
  <c r="E161" i="23"/>
  <c r="E242" i="27"/>
  <c r="H242" i="27" s="1"/>
  <c r="E161" i="27"/>
  <c r="E193" i="27"/>
  <c r="E318" i="27"/>
  <c r="H318" i="27" s="1"/>
  <c r="E192" i="27"/>
  <c r="H192" i="27" s="1"/>
  <c r="E198" i="27"/>
  <c r="E263" i="27"/>
  <c r="H263" i="27" s="1"/>
  <c r="E209" i="27"/>
  <c r="E176" i="27"/>
  <c r="H176" i="27" s="1"/>
  <c r="E199" i="29"/>
  <c r="E227" i="29"/>
  <c r="H227" i="29" s="1"/>
  <c r="E262" i="29"/>
  <c r="E264" i="29"/>
  <c r="H264" i="29" s="1"/>
  <c r="E389" i="3"/>
  <c r="E329" i="3"/>
  <c r="E477" i="3"/>
  <c r="E509" i="3"/>
  <c r="H509" i="3" s="1"/>
  <c r="E538" i="3"/>
  <c r="E451" i="3"/>
  <c r="E432" i="3"/>
  <c r="H432" i="3" s="1"/>
  <c r="E423" i="3"/>
  <c r="H423" i="3" s="1"/>
  <c r="E394" i="3"/>
  <c r="E379" i="3"/>
  <c r="E369" i="3"/>
  <c r="E362" i="3"/>
  <c r="H362" i="3" s="1"/>
  <c r="E352" i="3"/>
  <c r="E345" i="3"/>
  <c r="E339" i="3"/>
  <c r="H339" i="3" s="1"/>
  <c r="E333" i="3"/>
  <c r="H333" i="3" s="1"/>
  <c r="E540" i="3"/>
  <c r="E506" i="3"/>
  <c r="E524" i="3"/>
  <c r="E448" i="3"/>
  <c r="H448" i="3" s="1"/>
  <c r="E438" i="3"/>
  <c r="E428" i="3"/>
  <c r="E422" i="3"/>
  <c r="E390" i="3"/>
  <c r="H390" i="3" s="1"/>
  <c r="E378" i="3"/>
  <c r="E368" i="3"/>
  <c r="E361" i="3"/>
  <c r="E350" i="3"/>
  <c r="E343" i="3"/>
  <c r="E338" i="3"/>
  <c r="E332" i="3"/>
  <c r="E529" i="3"/>
  <c r="H529" i="3" s="1"/>
  <c r="E453" i="3"/>
  <c r="H453" i="3" s="1"/>
  <c r="E410" i="3"/>
  <c r="E374" i="3"/>
  <c r="E342" i="3"/>
  <c r="H342" i="3" s="1"/>
  <c r="E487" i="3"/>
  <c r="E486" i="3"/>
  <c r="H486" i="3" s="1"/>
  <c r="E446" i="3"/>
  <c r="E370" i="3"/>
  <c r="H370" i="3" s="1"/>
  <c r="E353" i="3"/>
  <c r="E340" i="3"/>
  <c r="E288" i="6"/>
  <c r="E201" i="6"/>
  <c r="H201" i="6" s="1"/>
  <c r="E262" i="6"/>
  <c r="E253" i="6"/>
  <c r="E185" i="10"/>
  <c r="E287" i="10"/>
  <c r="H287" i="10" s="1"/>
  <c r="E262" i="10"/>
  <c r="E245" i="10"/>
  <c r="E212" i="10"/>
  <c r="E192" i="10"/>
  <c r="H192" i="10" s="1"/>
  <c r="E307" i="10"/>
  <c r="E271" i="10"/>
  <c r="E201" i="10"/>
  <c r="E189" i="10"/>
  <c r="H189" i="10" s="1"/>
  <c r="E164" i="10"/>
  <c r="E161" i="10"/>
  <c r="E301" i="10"/>
  <c r="E198" i="10"/>
  <c r="H198" i="10" s="1"/>
  <c r="E182" i="10"/>
  <c r="E263" i="10"/>
  <c r="E164" i="25"/>
  <c r="E224" i="25"/>
  <c r="H224" i="25" s="1"/>
  <c r="E201" i="25"/>
  <c r="E167" i="25"/>
  <c r="E172" i="31"/>
  <c r="E202" i="31"/>
  <c r="H202" i="31" s="1"/>
  <c r="E182" i="31"/>
  <c r="E247" i="31"/>
  <c r="E262" i="31"/>
  <c r="E212" i="31"/>
  <c r="H212" i="31" s="1"/>
  <c r="E176" i="31"/>
  <c r="E253" i="31"/>
  <c r="E313" i="31"/>
  <c r="E276" i="31"/>
  <c r="H276" i="31" s="1"/>
  <c r="E170" i="31"/>
  <c r="E301" i="31"/>
  <c r="E245" i="31"/>
  <c r="E197" i="31"/>
  <c r="H197" i="31" s="1"/>
  <c r="E174" i="31"/>
  <c r="E304" i="31"/>
  <c r="E178" i="31"/>
  <c r="E167" i="31"/>
  <c r="H167" i="31" s="1"/>
  <c r="E235" i="31"/>
  <c r="E272" i="31"/>
  <c r="E214" i="31"/>
  <c r="E167" i="27"/>
  <c r="H167" i="27" s="1"/>
  <c r="E224" i="27"/>
  <c r="H224" i="27" s="1"/>
  <c r="E297" i="27"/>
  <c r="E189" i="27"/>
  <c r="E191" i="27"/>
  <c r="H191" i="27" s="1"/>
  <c r="E191" i="25"/>
  <c r="E262" i="23"/>
  <c r="E193" i="23"/>
  <c r="H193" i="23" s="1"/>
  <c r="E161" i="12"/>
  <c r="E193" i="10"/>
  <c r="E297" i="10"/>
  <c r="E169" i="8"/>
  <c r="E202" i="8"/>
  <c r="H202" i="8" s="1"/>
  <c r="E261" i="8"/>
  <c r="E161" i="6"/>
  <c r="E346" i="3"/>
  <c r="E367" i="3"/>
  <c r="H367" i="3" s="1"/>
  <c r="E424" i="3"/>
  <c r="H424" i="3" s="1"/>
  <c r="E186" i="31"/>
  <c r="E305" i="31"/>
  <c r="H264" i="28"/>
  <c r="H292" i="28"/>
  <c r="E177" i="27"/>
  <c r="E201" i="27"/>
  <c r="H201" i="27" s="1"/>
  <c r="E192" i="25"/>
  <c r="H192" i="25" s="1"/>
  <c r="E287" i="23"/>
  <c r="E299" i="21"/>
  <c r="E189" i="21"/>
  <c r="H450" i="20"/>
  <c r="E174" i="12"/>
  <c r="E264" i="12"/>
  <c r="E166" i="10"/>
  <c r="H166" i="10" s="1"/>
  <c r="E248" i="10"/>
  <c r="H248" i="10" s="1"/>
  <c r="E349" i="3"/>
  <c r="E380" i="3"/>
  <c r="E510" i="3"/>
  <c r="E188" i="31"/>
  <c r="H188" i="31" s="1"/>
  <c r="E191" i="31"/>
  <c r="E248" i="31"/>
  <c r="E219" i="31"/>
  <c r="E556" i="17"/>
  <c r="H556" i="17" s="1"/>
  <c r="C13" i="17"/>
  <c r="E552" i="17"/>
  <c r="E556" i="32"/>
  <c r="C13" i="32"/>
  <c r="H446" i="21"/>
  <c r="H529" i="5"/>
  <c r="E72" i="14"/>
  <c r="E148" i="14"/>
  <c r="H148" i="14" s="1"/>
  <c r="E76" i="14"/>
  <c r="E100" i="16"/>
  <c r="E87" i="16"/>
  <c r="H425" i="12"/>
  <c r="H262" i="11"/>
  <c r="H332" i="23"/>
  <c r="E49" i="20"/>
  <c r="E31" i="18"/>
  <c r="H31" i="18" s="1"/>
  <c r="E52" i="18"/>
  <c r="E98" i="14"/>
  <c r="H437" i="12"/>
  <c r="E49" i="12"/>
  <c r="H49" i="12" s="1"/>
  <c r="H478" i="2"/>
  <c r="C13" i="26"/>
  <c r="H31" i="30"/>
  <c r="H35" i="30"/>
  <c r="H217" i="16"/>
  <c r="H65" i="16"/>
  <c r="H62" i="11"/>
  <c r="H307" i="11"/>
  <c r="H380" i="2"/>
  <c r="H226" i="31"/>
  <c r="H41" i="29"/>
  <c r="H19" i="15"/>
  <c r="H543" i="5"/>
  <c r="H42" i="29"/>
  <c r="H37" i="2"/>
  <c r="H553" i="4"/>
  <c r="E239" i="18"/>
  <c r="E299" i="18"/>
  <c r="H299" i="18" s="1"/>
  <c r="E186" i="18"/>
  <c r="H186" i="18" s="1"/>
  <c r="E287" i="18"/>
  <c r="H287" i="18" s="1"/>
  <c r="E238" i="18"/>
  <c r="E193" i="18"/>
  <c r="E168" i="18"/>
  <c r="H168" i="18" s="1"/>
  <c r="E304" i="18"/>
  <c r="H304" i="18" s="1"/>
  <c r="E272" i="18"/>
  <c r="E190" i="18"/>
  <c r="E164" i="18"/>
  <c r="H164" i="18" s="1"/>
  <c r="E478" i="34"/>
  <c r="H478" i="34" s="1"/>
  <c r="E329" i="34"/>
  <c r="E493" i="5"/>
  <c r="E329" i="5"/>
  <c r="E530" i="5"/>
  <c r="E509" i="5"/>
  <c r="E477" i="5"/>
  <c r="E456" i="5"/>
  <c r="H456" i="5" s="1"/>
  <c r="E450" i="5"/>
  <c r="H450" i="5" s="1"/>
  <c r="E438" i="5"/>
  <c r="E432" i="5"/>
  <c r="H432" i="5" s="1"/>
  <c r="E422" i="5"/>
  <c r="H422" i="5" s="1"/>
  <c r="E402" i="5"/>
  <c r="H402" i="5" s="1"/>
  <c r="E382" i="5"/>
  <c r="E369" i="5"/>
  <c r="H369" i="5" s="1"/>
  <c r="E361" i="5"/>
  <c r="H361" i="5" s="1"/>
  <c r="E349" i="5"/>
  <c r="H349" i="5" s="1"/>
  <c r="E337" i="5"/>
  <c r="E538" i="5"/>
  <c r="E524" i="5"/>
  <c r="H524" i="5" s="1"/>
  <c r="E465" i="5"/>
  <c r="H465" i="5" s="1"/>
  <c r="E452" i="5"/>
  <c r="H452" i="5" s="1"/>
  <c r="E446" i="5"/>
  <c r="E435" i="5"/>
  <c r="H435" i="5" s="1"/>
  <c r="E424" i="5"/>
  <c r="H424" i="5" s="1"/>
  <c r="E410" i="5"/>
  <c r="E393" i="5"/>
  <c r="H393" i="5" s="1"/>
  <c r="E380" i="5"/>
  <c r="H380" i="5" s="1"/>
  <c r="E367" i="5"/>
  <c r="H367" i="5" s="1"/>
  <c r="E353" i="5"/>
  <c r="E342" i="5"/>
  <c r="H342" i="5" s="1"/>
  <c r="E333" i="5"/>
  <c r="H333" i="5" s="1"/>
  <c r="E531" i="5"/>
  <c r="H531" i="5" s="1"/>
  <c r="E510" i="5"/>
  <c r="H510" i="5" s="1"/>
  <c r="E482" i="5"/>
  <c r="E457" i="5"/>
  <c r="H457" i="5" s="1"/>
  <c r="E451" i="5"/>
  <c r="H451" i="5" s="1"/>
  <c r="E442" i="5"/>
  <c r="E433" i="5"/>
  <c r="H433" i="5" s="1"/>
  <c r="E423" i="5"/>
  <c r="H423" i="5" s="1"/>
  <c r="E407" i="5"/>
  <c r="E390" i="5"/>
  <c r="E379" i="5"/>
  <c r="E362" i="5"/>
  <c r="H362" i="5" s="1"/>
  <c r="E352" i="5"/>
  <c r="H352" i="5" s="1"/>
  <c r="E339" i="5"/>
  <c r="E332" i="5"/>
  <c r="E539" i="11"/>
  <c r="H539" i="11" s="1"/>
  <c r="E509" i="11"/>
  <c r="H509" i="11" s="1"/>
  <c r="E332" i="11"/>
  <c r="E330" i="11"/>
  <c r="E540" i="11"/>
  <c r="H540" i="11" s="1"/>
  <c r="E369" i="11"/>
  <c r="H369" i="11" s="1"/>
  <c r="E361" i="11"/>
  <c r="E456" i="11"/>
  <c r="E382" i="11"/>
  <c r="H382" i="11" s="1"/>
  <c r="E337" i="11"/>
  <c r="H337" i="11" s="1"/>
  <c r="E438" i="11"/>
  <c r="E379" i="11"/>
  <c r="E363" i="11"/>
  <c r="H363" i="11" s="1"/>
  <c r="E349" i="11"/>
  <c r="H349" i="11" s="1"/>
  <c r="E378" i="11"/>
  <c r="E354" i="11"/>
  <c r="E339" i="11"/>
  <c r="E524" i="11"/>
  <c r="H524" i="11" s="1"/>
  <c r="E482" i="11"/>
  <c r="E425" i="11"/>
  <c r="E393" i="11"/>
  <c r="H393" i="11" s="1"/>
  <c r="E367" i="11"/>
  <c r="H367" i="11" s="1"/>
  <c r="E352" i="11"/>
  <c r="H352" i="11" s="1"/>
  <c r="E448" i="11"/>
  <c r="E345" i="11"/>
  <c r="H345" i="11" s="1"/>
  <c r="E477" i="11"/>
  <c r="H477" i="11" s="1"/>
  <c r="E431" i="11"/>
  <c r="E381" i="11"/>
  <c r="H381" i="11" s="1"/>
  <c r="E365" i="11"/>
  <c r="H365" i="11" s="1"/>
  <c r="E329" i="11"/>
  <c r="E436" i="11"/>
  <c r="E370" i="11"/>
  <c r="E333" i="11"/>
  <c r="E412" i="11"/>
  <c r="H412" i="11" s="1"/>
  <c r="E338" i="11"/>
  <c r="E529" i="11"/>
  <c r="E432" i="11"/>
  <c r="H432" i="11" s="1"/>
  <c r="E380" i="11"/>
  <c r="H380" i="11" s="1"/>
  <c r="E364" i="11"/>
  <c r="E358" i="19"/>
  <c r="E409" i="19"/>
  <c r="H409" i="19" s="1"/>
  <c r="E329" i="19"/>
  <c r="E451" i="19"/>
  <c r="E370" i="19"/>
  <c r="E345" i="19"/>
  <c r="H345" i="19" s="1"/>
  <c r="E446" i="19"/>
  <c r="H446" i="19" s="1"/>
  <c r="E361" i="19"/>
  <c r="E338" i="29"/>
  <c r="E479" i="29"/>
  <c r="H479" i="29" s="1"/>
  <c r="E431" i="29"/>
  <c r="H431" i="29" s="1"/>
  <c r="E521" i="29"/>
  <c r="H178" i="28"/>
  <c r="E393" i="27"/>
  <c r="H393" i="27" s="1"/>
  <c r="E434" i="27"/>
  <c r="H434" i="27" s="1"/>
  <c r="E540" i="27"/>
  <c r="H333" i="25"/>
  <c r="E346" i="25"/>
  <c r="H346" i="25" s="1"/>
  <c r="E380" i="25"/>
  <c r="H380" i="25" s="1"/>
  <c r="E423" i="25"/>
  <c r="E457" i="25"/>
  <c r="E555" i="23"/>
  <c r="H555" i="23" s="1"/>
  <c r="E342" i="23"/>
  <c r="H342" i="23" s="1"/>
  <c r="E373" i="23"/>
  <c r="E423" i="23"/>
  <c r="E453" i="23"/>
  <c r="H453" i="23" s="1"/>
  <c r="E566" i="23"/>
  <c r="H380" i="21"/>
  <c r="E432" i="21"/>
  <c r="H514" i="21"/>
  <c r="E336" i="21"/>
  <c r="H336" i="21" s="1"/>
  <c r="E368" i="21"/>
  <c r="H368" i="21" s="1"/>
  <c r="E167" i="20"/>
  <c r="G161" i="20"/>
  <c r="H161" i="20" s="1"/>
  <c r="E395" i="19"/>
  <c r="H395" i="19" s="1"/>
  <c r="E531" i="19"/>
  <c r="H531" i="19" s="1"/>
  <c r="E212" i="18"/>
  <c r="H461" i="16"/>
  <c r="E368" i="11"/>
  <c r="H368" i="11" s="1"/>
  <c r="E451" i="11"/>
  <c r="E362" i="11"/>
  <c r="E345" i="5"/>
  <c r="H345" i="5" s="1"/>
  <c r="E394" i="5"/>
  <c r="H394" i="5" s="1"/>
  <c r="E448" i="5"/>
  <c r="E503" i="5"/>
  <c r="H503" i="5" s="1"/>
  <c r="E59" i="31"/>
  <c r="H59" i="31" s="1"/>
  <c r="F552" i="32"/>
  <c r="C12" i="11"/>
  <c r="E376" i="9"/>
  <c r="E336" i="9"/>
  <c r="H336" i="9" s="1"/>
  <c r="E438" i="9"/>
  <c r="H438" i="9" s="1"/>
  <c r="E451" i="9"/>
  <c r="E370" i="9"/>
  <c r="E529" i="9"/>
  <c r="H529" i="9" s="1"/>
  <c r="E342" i="9"/>
  <c r="H342" i="9" s="1"/>
  <c r="E330" i="9"/>
  <c r="E340" i="15"/>
  <c r="E349" i="15"/>
  <c r="H349" i="15" s="1"/>
  <c r="E368" i="15"/>
  <c r="E361" i="15"/>
  <c r="E431" i="31"/>
  <c r="E510" i="31"/>
  <c r="H510" i="31" s="1"/>
  <c r="E452" i="31"/>
  <c r="E368" i="31"/>
  <c r="E378" i="31"/>
  <c r="E437" i="31"/>
  <c r="H437" i="31" s="1"/>
  <c r="E552" i="2"/>
  <c r="C13" i="2"/>
  <c r="E570" i="2"/>
  <c r="E576" i="2"/>
  <c r="H576" i="2" s="1"/>
  <c r="C13" i="12"/>
  <c r="E560" i="12"/>
  <c r="E558" i="14"/>
  <c r="E578" i="14"/>
  <c r="H578" i="14" s="1"/>
  <c r="F567" i="28"/>
  <c r="F552" i="28"/>
  <c r="E298" i="14"/>
  <c r="E189" i="14"/>
  <c r="H189" i="14" s="1"/>
  <c r="E224" i="14"/>
  <c r="H224" i="14" s="1"/>
  <c r="E455" i="7"/>
  <c r="C12" i="7"/>
  <c r="E544" i="7"/>
  <c r="H544" i="7" s="1"/>
  <c r="E446" i="7"/>
  <c r="H446" i="7" s="1"/>
  <c r="E390" i="7"/>
  <c r="E340" i="7"/>
  <c r="E332" i="7"/>
  <c r="H332" i="7" s="1"/>
  <c r="E378" i="7"/>
  <c r="H378" i="7" s="1"/>
  <c r="E354" i="7"/>
  <c r="E531" i="7"/>
  <c r="E450" i="7"/>
  <c r="H450" i="7" s="1"/>
  <c r="E394" i="7"/>
  <c r="H394" i="7" s="1"/>
  <c r="E369" i="7"/>
  <c r="E361" i="7"/>
  <c r="E336" i="7"/>
  <c r="H336" i="7" s="1"/>
  <c r="E432" i="7"/>
  <c r="H432" i="7" s="1"/>
  <c r="E510" i="7"/>
  <c r="H510" i="7" s="1"/>
  <c r="E477" i="7"/>
  <c r="H477" i="7" s="1"/>
  <c r="E423" i="7"/>
  <c r="H423" i="7" s="1"/>
  <c r="E380" i="7"/>
  <c r="H380" i="7" s="1"/>
  <c r="E338" i="7"/>
  <c r="E330" i="7"/>
  <c r="E412" i="7"/>
  <c r="H412" i="7" s="1"/>
  <c r="E367" i="7"/>
  <c r="H367" i="7" s="1"/>
  <c r="E353" i="7"/>
  <c r="E345" i="7"/>
  <c r="H345" i="7" s="1"/>
  <c r="E456" i="7"/>
  <c r="H456" i="7" s="1"/>
  <c r="E422" i="7"/>
  <c r="E379" i="7"/>
  <c r="E333" i="7"/>
  <c r="E329" i="7"/>
  <c r="E540" i="7"/>
  <c r="H540" i="7" s="1"/>
  <c r="E482" i="7"/>
  <c r="E457" i="7"/>
  <c r="E451" i="7"/>
  <c r="H451" i="7" s="1"/>
  <c r="E352" i="7"/>
  <c r="H352" i="7" s="1"/>
  <c r="E343" i="7"/>
  <c r="E337" i="7"/>
  <c r="H337" i="7" s="1"/>
  <c r="E382" i="7"/>
  <c r="H382" i="7" s="1"/>
  <c r="E463" i="13"/>
  <c r="H463" i="13" s="1"/>
  <c r="E370" i="13"/>
  <c r="H370" i="13" s="1"/>
  <c r="E533" i="13"/>
  <c r="E506" i="13"/>
  <c r="H506" i="13" s="1"/>
  <c r="E353" i="13"/>
  <c r="H353" i="13" s="1"/>
  <c r="E438" i="13"/>
  <c r="H438" i="13" s="1"/>
  <c r="E339" i="13"/>
  <c r="H339" i="13" s="1"/>
  <c r="E530" i="13"/>
  <c r="H530" i="13" s="1"/>
  <c r="E367" i="13"/>
  <c r="H367" i="13" s="1"/>
  <c r="E538" i="13"/>
  <c r="E382" i="13"/>
  <c r="H382" i="13" s="1"/>
  <c r="E519" i="13"/>
  <c r="H519" i="13" s="1"/>
  <c r="E423" i="13"/>
  <c r="H423" i="13" s="1"/>
  <c r="E380" i="13"/>
  <c r="E365" i="13"/>
  <c r="H365" i="13" s="1"/>
  <c r="E529" i="13"/>
  <c r="H529" i="13" s="1"/>
  <c r="E432" i="13"/>
  <c r="H432" i="13" s="1"/>
  <c r="E342" i="13"/>
  <c r="E446" i="13"/>
  <c r="E390" i="13"/>
  <c r="H390" i="13" s="1"/>
  <c r="E379" i="13"/>
  <c r="H379" i="13" s="1"/>
  <c r="E336" i="13"/>
  <c r="E329" i="17"/>
  <c r="E336" i="17"/>
  <c r="H336" i="17" s="1"/>
  <c r="E330" i="17"/>
  <c r="H330" i="17" s="1"/>
  <c r="H272" i="28"/>
  <c r="H307" i="28"/>
  <c r="E352" i="27"/>
  <c r="H352" i="27" s="1"/>
  <c r="E380" i="27"/>
  <c r="E430" i="27"/>
  <c r="E464" i="27"/>
  <c r="H464" i="27" s="1"/>
  <c r="E533" i="27"/>
  <c r="H533" i="27" s="1"/>
  <c r="E330" i="25"/>
  <c r="E345" i="25"/>
  <c r="H345" i="25" s="1"/>
  <c r="E353" i="25"/>
  <c r="H353" i="25" s="1"/>
  <c r="E369" i="25"/>
  <c r="H369" i="25" s="1"/>
  <c r="H396" i="25"/>
  <c r="E412" i="25"/>
  <c r="E451" i="25"/>
  <c r="H451" i="25" s="1"/>
  <c r="E540" i="25"/>
  <c r="H540" i="25" s="1"/>
  <c r="E553" i="23"/>
  <c r="E337" i="23"/>
  <c r="H337" i="23" s="1"/>
  <c r="E349" i="23"/>
  <c r="H349" i="23" s="1"/>
  <c r="E370" i="23"/>
  <c r="E382" i="23"/>
  <c r="E448" i="23"/>
  <c r="E509" i="23"/>
  <c r="H509" i="23" s="1"/>
  <c r="E365" i="21"/>
  <c r="H365" i="21" s="1"/>
  <c r="H423" i="21"/>
  <c r="E448" i="21"/>
  <c r="E538" i="21"/>
  <c r="H538" i="21" s="1"/>
  <c r="E361" i="21"/>
  <c r="E531" i="21"/>
  <c r="H531" i="21" s="1"/>
  <c r="H562" i="20"/>
  <c r="E374" i="19"/>
  <c r="H374" i="19" s="1"/>
  <c r="E176" i="18"/>
  <c r="E253" i="18"/>
  <c r="H253" i="18" s="1"/>
  <c r="E342" i="15"/>
  <c r="E521" i="13"/>
  <c r="H521" i="13" s="1"/>
  <c r="E368" i="13"/>
  <c r="E478" i="11"/>
  <c r="E336" i="11"/>
  <c r="E483" i="11"/>
  <c r="E380" i="9"/>
  <c r="H380" i="9" s="1"/>
  <c r="E506" i="7"/>
  <c r="E530" i="7"/>
  <c r="E453" i="7"/>
  <c r="H453" i="7" s="1"/>
  <c r="E336" i="5"/>
  <c r="H336" i="5" s="1"/>
  <c r="E381" i="5"/>
  <c r="E436" i="5"/>
  <c r="H436" i="5" s="1"/>
  <c r="E21" i="5"/>
  <c r="H21" i="5" s="1"/>
  <c r="E38" i="5"/>
  <c r="E18" i="5"/>
  <c r="E73" i="33"/>
  <c r="E104" i="33"/>
  <c r="H104" i="33" s="1"/>
  <c r="E148" i="3"/>
  <c r="H148" i="3" s="1"/>
  <c r="E119" i="3"/>
  <c r="E120" i="5"/>
  <c r="E109" i="5"/>
  <c r="E144" i="7"/>
  <c r="H144" i="7" s="1"/>
  <c r="E105" i="7"/>
  <c r="E83" i="7"/>
  <c r="H437" i="19"/>
  <c r="H557" i="13"/>
  <c r="H193" i="5"/>
  <c r="H51" i="32"/>
  <c r="H282" i="29"/>
  <c r="H292" i="8"/>
  <c r="H179" i="10"/>
  <c r="H281" i="11"/>
  <c r="H218" i="11"/>
  <c r="H168" i="11"/>
  <c r="H300" i="16"/>
  <c r="H240" i="16"/>
  <c r="H220" i="16"/>
  <c r="H234" i="17"/>
  <c r="H185" i="17"/>
  <c r="H313" i="18"/>
  <c r="H265" i="18"/>
  <c r="H298" i="19"/>
  <c r="H267" i="19"/>
  <c r="H246" i="19"/>
  <c r="H168" i="21"/>
  <c r="H165" i="24"/>
  <c r="H306" i="25"/>
  <c r="H213" i="25"/>
  <c r="H317" i="28"/>
  <c r="H306" i="29"/>
  <c r="H242" i="30"/>
  <c r="H226" i="30"/>
  <c r="H367" i="6"/>
  <c r="H541" i="1"/>
  <c r="H516" i="1"/>
  <c r="H459" i="1"/>
  <c r="H388" i="2"/>
  <c r="H533" i="3"/>
  <c r="H490" i="4"/>
  <c r="H384" i="5"/>
  <c r="H335" i="5"/>
  <c r="H485" i="6"/>
  <c r="H483" i="6"/>
  <c r="H469" i="6"/>
  <c r="H421" i="6"/>
  <c r="H396" i="6"/>
  <c r="H449" i="8"/>
  <c r="H466" i="9"/>
  <c r="H528" i="10"/>
  <c r="H485" i="10"/>
  <c r="H388" i="10"/>
  <c r="H497" i="11"/>
  <c r="H376" i="11"/>
  <c r="H472" i="12"/>
  <c r="H543" i="13"/>
  <c r="H470" i="13"/>
  <c r="H545" i="14"/>
  <c r="H541" i="14"/>
  <c r="H487" i="14"/>
  <c r="H459" i="14"/>
  <c r="H455" i="14"/>
  <c r="H447" i="14"/>
  <c r="H391" i="14"/>
  <c r="H389" i="14"/>
  <c r="H512" i="16"/>
  <c r="H472" i="16"/>
  <c r="H371" i="16"/>
  <c r="H527" i="17"/>
  <c r="H448" i="17"/>
  <c r="H421" i="17"/>
  <c r="H333" i="17"/>
  <c r="H545" i="18"/>
  <c r="H543" i="18"/>
  <c r="H535" i="18"/>
  <c r="H528" i="18"/>
  <c r="H522" i="18"/>
  <c r="H518" i="18"/>
  <c r="H514" i="18"/>
  <c r="H498" i="18"/>
  <c r="H447" i="18"/>
  <c r="H429" i="18"/>
  <c r="H543" i="19"/>
  <c r="H517" i="19"/>
  <c r="H498" i="19"/>
  <c r="H485" i="19"/>
  <c r="H427" i="19"/>
  <c r="H377" i="19"/>
  <c r="H514" i="20"/>
  <c r="H440" i="20"/>
  <c r="H395" i="20"/>
  <c r="H389" i="20"/>
  <c r="H385" i="20"/>
  <c r="H337" i="13"/>
  <c r="H480" i="8"/>
  <c r="H455" i="2"/>
  <c r="H295" i="29"/>
  <c r="H33" i="29"/>
  <c r="H534" i="6"/>
  <c r="H555" i="18"/>
  <c r="H365" i="17"/>
  <c r="H444" i="16"/>
  <c r="H273" i="13"/>
  <c r="H390" i="30"/>
  <c r="H553" i="17"/>
  <c r="E148" i="34"/>
  <c r="H148" i="34" s="1"/>
  <c r="H371" i="20"/>
  <c r="H363" i="20"/>
  <c r="H339" i="20"/>
  <c r="H545" i="21"/>
  <c r="H542" i="21"/>
  <c r="H523" i="21"/>
  <c r="H511" i="21"/>
  <c r="H504" i="21"/>
  <c r="H472" i="21"/>
  <c r="H385" i="21"/>
  <c r="H372" i="21"/>
  <c r="H340" i="21"/>
  <c r="H518" i="22"/>
  <c r="H493" i="22"/>
  <c r="H474" i="22"/>
  <c r="H472" i="22"/>
  <c r="H458" i="22"/>
  <c r="H443" i="22"/>
  <c r="H426" i="22"/>
  <c r="H536" i="23"/>
  <c r="H525" i="23"/>
  <c r="H485" i="23"/>
  <c r="H445" i="23"/>
  <c r="H441" i="23"/>
  <c r="H437" i="23"/>
  <c r="H429" i="23"/>
  <c r="H421" i="23"/>
  <c r="H410" i="23"/>
  <c r="H405" i="23"/>
  <c r="H503" i="24"/>
  <c r="H456" i="24"/>
  <c r="H442" i="24"/>
  <c r="H534" i="25"/>
  <c r="H491" i="25"/>
  <c r="H388" i="25"/>
  <c r="H384" i="25"/>
  <c r="H335" i="25"/>
  <c r="H537" i="26"/>
  <c r="H473" i="26"/>
  <c r="H441" i="26"/>
  <c r="H389" i="26"/>
  <c r="H348" i="26"/>
  <c r="H389" i="28"/>
  <c r="H341" i="28"/>
  <c r="H522" i="29"/>
  <c r="H397" i="29"/>
  <c r="H371" i="29"/>
  <c r="H355" i="29"/>
  <c r="H439" i="30"/>
  <c r="H408" i="30"/>
  <c r="H388" i="30"/>
  <c r="H373" i="30"/>
  <c r="H520" i="31"/>
  <c r="H544" i="32"/>
  <c r="H527" i="32"/>
  <c r="H517" i="32"/>
  <c r="H443" i="32"/>
  <c r="H381" i="32"/>
  <c r="H373" i="32"/>
  <c r="H577" i="34"/>
  <c r="H569" i="1"/>
  <c r="H560" i="9"/>
  <c r="H566" i="15"/>
  <c r="H54" i="1"/>
  <c r="H38" i="1"/>
  <c r="H60" i="2"/>
  <c r="H50" i="8"/>
  <c r="H38" i="17"/>
  <c r="H36" i="17"/>
  <c r="H23" i="17"/>
  <c r="H47" i="18"/>
  <c r="H39" i="18"/>
  <c r="H33" i="18"/>
  <c r="H58" i="19"/>
  <c r="H50" i="19"/>
  <c r="H63" i="20"/>
  <c r="H50" i="24"/>
  <c r="H47" i="25"/>
  <c r="H40" i="25"/>
  <c r="H32" i="25"/>
  <c r="H28" i="25"/>
  <c r="H21" i="25"/>
  <c r="H55" i="26"/>
  <c r="H39" i="26"/>
  <c r="H58" i="29"/>
  <c r="H57" i="30"/>
  <c r="H33" i="30"/>
  <c r="H45" i="31"/>
  <c r="E76" i="23"/>
  <c r="H76" i="23" s="1"/>
  <c r="E140" i="11"/>
  <c r="H140" i="11" s="1"/>
  <c r="E137" i="33"/>
  <c r="E129" i="31"/>
  <c r="H129" i="31" s="1"/>
  <c r="E139" i="7"/>
  <c r="H139" i="7" s="1"/>
  <c r="E95" i="33"/>
  <c r="H95" i="33" s="1"/>
  <c r="E116" i="33"/>
  <c r="E139" i="33"/>
  <c r="H139" i="33" s="1"/>
  <c r="E75" i="12"/>
  <c r="E127" i="12"/>
  <c r="E124" i="12"/>
  <c r="E119" i="12"/>
  <c r="H119" i="12" s="1"/>
  <c r="E117" i="12"/>
  <c r="E148" i="28"/>
  <c r="H148" i="28" s="1"/>
  <c r="E125" i="19"/>
  <c r="E71" i="13"/>
  <c r="E136" i="13"/>
  <c r="E99" i="11"/>
  <c r="H99" i="11" s="1"/>
  <c r="E73" i="11"/>
  <c r="E125" i="3"/>
  <c r="H125" i="3" s="1"/>
  <c r="E84" i="33"/>
  <c r="H84" i="33" s="1"/>
  <c r="E114" i="33"/>
  <c r="E114" i="29"/>
  <c r="E91" i="29"/>
  <c r="H91" i="29" s="1"/>
  <c r="E125" i="13"/>
  <c r="H125" i="13" s="1"/>
  <c r="E120" i="11"/>
  <c r="H120" i="11" s="1"/>
  <c r="E98" i="21"/>
  <c r="E72" i="21"/>
  <c r="H72" i="21" s="1"/>
  <c r="E128" i="18"/>
  <c r="H128" i="18" s="1"/>
  <c r="E120" i="17"/>
  <c r="H120" i="17" s="1"/>
  <c r="E140" i="16"/>
  <c r="E125" i="14"/>
  <c r="H125" i="14" s="1"/>
  <c r="E146" i="14"/>
  <c r="E71" i="11"/>
  <c r="E100" i="10"/>
  <c r="E75" i="7"/>
  <c r="H75" i="7" s="1"/>
  <c r="E89" i="7"/>
  <c r="H89" i="7" s="1"/>
  <c r="E114" i="7"/>
  <c r="H114" i="7" s="1"/>
  <c r="E96" i="33"/>
  <c r="E126" i="33"/>
  <c r="E73" i="31"/>
  <c r="H73" i="31" s="1"/>
  <c r="E76" i="29"/>
  <c r="E148" i="12"/>
  <c r="H73" i="34"/>
  <c r="E98" i="11"/>
  <c r="H98" i="11" s="1"/>
  <c r="E146" i="11"/>
  <c r="H146" i="11" s="1"/>
  <c r="E76" i="9"/>
  <c r="E106" i="7"/>
  <c r="H106" i="7" s="1"/>
  <c r="E125" i="7"/>
  <c r="H125" i="7" s="1"/>
  <c r="E87" i="33"/>
  <c r="E107" i="33"/>
  <c r="E128" i="33"/>
  <c r="E148" i="18"/>
  <c r="H148" i="18" s="1"/>
  <c r="E248" i="15"/>
  <c r="E162" i="15"/>
  <c r="E542" i="33"/>
  <c r="H542" i="33" s="1"/>
  <c r="C12" i="33"/>
  <c r="E539" i="33"/>
  <c r="E536" i="33"/>
  <c r="E524" i="33"/>
  <c r="H524" i="33" s="1"/>
  <c r="E509" i="33"/>
  <c r="H509" i="33" s="1"/>
  <c r="E494" i="33"/>
  <c r="E481" i="33"/>
  <c r="E473" i="33"/>
  <c r="H473" i="33" s="1"/>
  <c r="E465" i="33"/>
  <c r="H465" i="33" s="1"/>
  <c r="E457" i="33"/>
  <c r="E451" i="33"/>
  <c r="E443" i="33"/>
  <c r="H443" i="33" s="1"/>
  <c r="E434" i="33"/>
  <c r="H434" i="33" s="1"/>
  <c r="E426" i="33"/>
  <c r="E407" i="33"/>
  <c r="E392" i="33"/>
  <c r="H392" i="33" s="1"/>
  <c r="E377" i="33"/>
  <c r="H377" i="33" s="1"/>
  <c r="E372" i="33"/>
  <c r="E366" i="33"/>
  <c r="E360" i="33"/>
  <c r="H360" i="33" s="1"/>
  <c r="E354" i="33"/>
  <c r="H354" i="33" s="1"/>
  <c r="E350" i="33"/>
  <c r="E346" i="33"/>
  <c r="E340" i="33"/>
  <c r="H340" i="33" s="1"/>
  <c r="E336" i="33"/>
  <c r="H336" i="33" s="1"/>
  <c r="E534" i="33"/>
  <c r="E518" i="33"/>
  <c r="E506" i="33"/>
  <c r="H506" i="33" s="1"/>
  <c r="E492" i="33"/>
  <c r="H492" i="33" s="1"/>
  <c r="E479" i="33"/>
  <c r="E471" i="33"/>
  <c r="E464" i="33"/>
  <c r="E456" i="33"/>
  <c r="H456" i="33" s="1"/>
  <c r="E448" i="33"/>
  <c r="E440" i="33"/>
  <c r="E433" i="33"/>
  <c r="H433" i="33" s="1"/>
  <c r="E424" i="33"/>
  <c r="H424" i="33" s="1"/>
  <c r="E412" i="33"/>
  <c r="E402" i="33"/>
  <c r="E387" i="33"/>
  <c r="H387" i="33" s="1"/>
  <c r="E376" i="33"/>
  <c r="H376" i="33" s="1"/>
  <c r="E370" i="33"/>
  <c r="E364" i="33"/>
  <c r="E357" i="33"/>
  <c r="H357" i="33" s="1"/>
  <c r="E353" i="33"/>
  <c r="H353" i="33" s="1"/>
  <c r="E349" i="33"/>
  <c r="E345" i="33"/>
  <c r="E339" i="33"/>
  <c r="H339" i="33" s="1"/>
  <c r="E335" i="33"/>
  <c r="H335" i="33" s="1"/>
  <c r="E525" i="33"/>
  <c r="E497" i="33"/>
  <c r="E476" i="33"/>
  <c r="E459" i="33"/>
  <c r="H459" i="33" s="1"/>
  <c r="E445" i="33"/>
  <c r="E429" i="33"/>
  <c r="E411" i="33"/>
  <c r="H411" i="33" s="1"/>
  <c r="E381" i="33"/>
  <c r="H381" i="33" s="1"/>
  <c r="E368" i="33"/>
  <c r="E356" i="33"/>
  <c r="E348" i="33"/>
  <c r="H348" i="33" s="1"/>
  <c r="E338" i="33"/>
  <c r="E487" i="33"/>
  <c r="E468" i="33"/>
  <c r="E453" i="33"/>
  <c r="H453" i="33" s="1"/>
  <c r="E438" i="33"/>
  <c r="H438" i="33" s="1"/>
  <c r="E422" i="33"/>
  <c r="E408" i="33"/>
  <c r="E380" i="33"/>
  <c r="H380" i="33" s="1"/>
  <c r="E367" i="33"/>
  <c r="H367" i="33" s="1"/>
  <c r="E355" i="33"/>
  <c r="E347" i="33"/>
  <c r="E337" i="33"/>
  <c r="H337" i="33" s="1"/>
  <c r="E513" i="33"/>
  <c r="H513" i="33" s="1"/>
  <c r="E486" i="33"/>
  <c r="E452" i="33"/>
  <c r="E435" i="33"/>
  <c r="H435" i="33" s="1"/>
  <c r="E421" i="33"/>
  <c r="H421" i="33" s="1"/>
  <c r="E395" i="33"/>
  <c r="E375" i="33"/>
  <c r="E363" i="33"/>
  <c r="H363" i="33" s="1"/>
  <c r="E352" i="33"/>
  <c r="H352" i="33" s="1"/>
  <c r="E343" i="33"/>
  <c r="E333" i="33"/>
  <c r="E456" i="8"/>
  <c r="H456" i="8" s="1"/>
  <c r="E370" i="8"/>
  <c r="H370" i="8" s="1"/>
  <c r="E369" i="8"/>
  <c r="E361" i="8"/>
  <c r="E343" i="8"/>
  <c r="H343" i="8" s="1"/>
  <c r="E336" i="8"/>
  <c r="H336" i="8" s="1"/>
  <c r="E519" i="8"/>
  <c r="E437" i="8"/>
  <c r="E338" i="8"/>
  <c r="H338" i="8" s="1"/>
  <c r="E482" i="8"/>
  <c r="H482" i="8" s="1"/>
  <c r="E368" i="8"/>
  <c r="E353" i="8"/>
  <c r="E529" i="8"/>
  <c r="H529" i="8" s="1"/>
  <c r="E432" i="8"/>
  <c r="H432" i="8" s="1"/>
  <c r="E382" i="8"/>
  <c r="E477" i="8"/>
  <c r="E423" i="8"/>
  <c r="H423" i="8" s="1"/>
  <c r="E365" i="8"/>
  <c r="E349" i="8"/>
  <c r="E339" i="8"/>
  <c r="E330" i="8"/>
  <c r="H330" i="8" s="1"/>
  <c r="E428" i="8"/>
  <c r="H428" i="8" s="1"/>
  <c r="E378" i="8"/>
  <c r="E457" i="8"/>
  <c r="E394" i="8"/>
  <c r="H394" i="8" s="1"/>
  <c r="E352" i="8"/>
  <c r="H352" i="8" s="1"/>
  <c r="E342" i="8"/>
  <c r="E430" i="8"/>
  <c r="E390" i="8"/>
  <c r="H390" i="8" s="1"/>
  <c r="E379" i="8"/>
  <c r="E531" i="8"/>
  <c r="E506" i="8"/>
  <c r="H506" i="8" s="1"/>
  <c r="E451" i="8"/>
  <c r="E412" i="8"/>
  <c r="H412" i="8" s="1"/>
  <c r="E354" i="8"/>
  <c r="E524" i="8"/>
  <c r="H524" i="8" s="1"/>
  <c r="E367" i="8"/>
  <c r="H367" i="8" s="1"/>
  <c r="E329" i="8"/>
  <c r="E521" i="8"/>
  <c r="E438" i="8"/>
  <c r="H438" i="8" s="1"/>
  <c r="E530" i="14"/>
  <c r="H530" i="14" s="1"/>
  <c r="E506" i="14"/>
  <c r="H506" i="14" s="1"/>
  <c r="E370" i="14"/>
  <c r="E336" i="14"/>
  <c r="E538" i="14"/>
  <c r="H538" i="14" s="1"/>
  <c r="E456" i="14"/>
  <c r="H456" i="14" s="1"/>
  <c r="E424" i="14"/>
  <c r="E365" i="14"/>
  <c r="E524" i="14"/>
  <c r="E394" i="14"/>
  <c r="H394" i="14" s="1"/>
  <c r="E352" i="14"/>
  <c r="H352" i="14" s="1"/>
  <c r="E446" i="20"/>
  <c r="E390" i="20"/>
  <c r="H390" i="20" s="1"/>
  <c r="E345" i="20"/>
  <c r="H345" i="20" s="1"/>
  <c r="E531" i="26"/>
  <c r="E451" i="26"/>
  <c r="E336" i="26"/>
  <c r="H336" i="26" s="1"/>
  <c r="E540" i="26"/>
  <c r="H540" i="26" s="1"/>
  <c r="E432" i="26"/>
  <c r="E390" i="26"/>
  <c r="E361" i="26"/>
  <c r="H361" i="26" s="1"/>
  <c r="E359" i="30"/>
  <c r="H359" i="30" s="1"/>
  <c r="E342" i="30"/>
  <c r="H342" i="30" s="1"/>
  <c r="E446" i="30"/>
  <c r="E331" i="30"/>
  <c r="H331" i="30" s="1"/>
  <c r="E367" i="30"/>
  <c r="H367" i="30" s="1"/>
  <c r="E531" i="30"/>
  <c r="E530" i="30"/>
  <c r="H530" i="30" s="1"/>
  <c r="E330" i="30"/>
  <c r="H330" i="30" s="1"/>
  <c r="E345" i="30"/>
  <c r="H345" i="30" s="1"/>
  <c r="E333" i="30"/>
  <c r="E558" i="33"/>
  <c r="E577" i="33"/>
  <c r="H577" i="33" s="1"/>
  <c r="E569" i="33"/>
  <c r="H569" i="33" s="1"/>
  <c r="E557" i="33"/>
  <c r="E576" i="33"/>
  <c r="E568" i="33"/>
  <c r="H568" i="33" s="1"/>
  <c r="E556" i="33"/>
  <c r="H556" i="33" s="1"/>
  <c r="E575" i="33"/>
  <c r="E567" i="33"/>
  <c r="E555" i="33"/>
  <c r="H555" i="33" s="1"/>
  <c r="E574" i="33"/>
  <c r="H574" i="33" s="1"/>
  <c r="E566" i="33"/>
  <c r="E554" i="33"/>
  <c r="E553" i="33"/>
  <c r="H553" i="33" s="1"/>
  <c r="E562" i="33"/>
  <c r="H562" i="33" s="1"/>
  <c r="E572" i="33"/>
  <c r="E579" i="33"/>
  <c r="E560" i="33"/>
  <c r="E570" i="33"/>
  <c r="H570" i="33" s="1"/>
  <c r="E578" i="33"/>
  <c r="E573" i="33"/>
  <c r="E563" i="33"/>
  <c r="H563" i="33" s="1"/>
  <c r="E571" i="33"/>
  <c r="H571" i="33" s="1"/>
  <c r="E561" i="33"/>
  <c r="E557" i="5"/>
  <c r="C13" i="5"/>
  <c r="E552" i="5"/>
  <c r="E571" i="5"/>
  <c r="E554" i="5"/>
  <c r="E553" i="5"/>
  <c r="H553" i="5" s="1"/>
  <c r="E567" i="5"/>
  <c r="H567" i="5" s="1"/>
  <c r="E563" i="5"/>
  <c r="E575" i="5"/>
  <c r="E562" i="5"/>
  <c r="H562" i="5" s="1"/>
  <c r="E555" i="5"/>
  <c r="H555" i="5" s="1"/>
  <c r="E566" i="5"/>
  <c r="E568" i="5"/>
  <c r="C13" i="11"/>
  <c r="E553" i="11"/>
  <c r="H553" i="11" s="1"/>
  <c r="E555" i="11"/>
  <c r="E566" i="11"/>
  <c r="E572" i="11"/>
  <c r="H572" i="11" s="1"/>
  <c r="E556" i="11"/>
  <c r="H556" i="11" s="1"/>
  <c r="E579" i="11"/>
  <c r="H579" i="11" s="1"/>
  <c r="C13" i="24"/>
  <c r="E571" i="24"/>
  <c r="H571" i="24" s="1"/>
  <c r="E570" i="24"/>
  <c r="H570" i="24" s="1"/>
  <c r="E555" i="24"/>
  <c r="E554" i="24"/>
  <c r="E552" i="24"/>
  <c r="H91" i="28"/>
  <c r="E540" i="28"/>
  <c r="H540" i="28" s="1"/>
  <c r="E513" i="28"/>
  <c r="E487" i="28"/>
  <c r="H487" i="28" s="1"/>
  <c r="E433" i="28"/>
  <c r="H433" i="28" s="1"/>
  <c r="E423" i="28"/>
  <c r="H423" i="28" s="1"/>
  <c r="E390" i="28"/>
  <c r="H390" i="28" s="1"/>
  <c r="E368" i="28"/>
  <c r="H368" i="28" s="1"/>
  <c r="E342" i="26"/>
  <c r="H342" i="26" s="1"/>
  <c r="E482" i="26"/>
  <c r="H482" i="26" s="1"/>
  <c r="E329" i="26"/>
  <c r="E338" i="10"/>
  <c r="H338" i="10" s="1"/>
  <c r="E422" i="8"/>
  <c r="H422" i="8" s="1"/>
  <c r="E342" i="33"/>
  <c r="E394" i="33"/>
  <c r="E461" i="33"/>
  <c r="H461" i="33" s="1"/>
  <c r="E329" i="33"/>
  <c r="E284" i="33"/>
  <c r="E276" i="33"/>
  <c r="E238" i="33"/>
  <c r="H238" i="33" s="1"/>
  <c r="E213" i="33"/>
  <c r="H213" i="33" s="1"/>
  <c r="E303" i="33"/>
  <c r="E269" i="33"/>
  <c r="E193" i="33"/>
  <c r="H193" i="33" s="1"/>
  <c r="E292" i="33"/>
  <c r="H292" i="33" s="1"/>
  <c r="E230" i="33"/>
  <c r="E254" i="33"/>
  <c r="E219" i="33"/>
  <c r="H219" i="33" s="1"/>
  <c r="E190" i="33"/>
  <c r="H190" i="33" s="1"/>
  <c r="E299" i="33"/>
  <c r="E454" i="10"/>
  <c r="E380" i="10"/>
  <c r="H380" i="10" s="1"/>
  <c r="E362" i="10"/>
  <c r="E394" i="10"/>
  <c r="H394" i="10" s="1"/>
  <c r="E361" i="10"/>
  <c r="E343" i="10"/>
  <c r="E329" i="10"/>
  <c r="E456" i="10"/>
  <c r="E453" i="10"/>
  <c r="E438" i="10"/>
  <c r="H438" i="10" s="1"/>
  <c r="E339" i="10"/>
  <c r="H339" i="10" s="1"/>
  <c r="E452" i="10"/>
  <c r="E482" i="10"/>
  <c r="E443" i="10"/>
  <c r="H443" i="10" s="1"/>
  <c r="E479" i="10"/>
  <c r="H479" i="10" s="1"/>
  <c r="E446" i="10"/>
  <c r="E378" i="10"/>
  <c r="E368" i="10"/>
  <c r="H368" i="10" s="1"/>
  <c r="E510" i="10"/>
  <c r="H510" i="10" s="1"/>
  <c r="E477" i="10"/>
  <c r="H477" i="10" s="1"/>
  <c r="E332" i="10"/>
  <c r="H332" i="10" s="1"/>
  <c r="E467" i="10"/>
  <c r="H467" i="10" s="1"/>
  <c r="E529" i="10"/>
  <c r="H529" i="10" s="1"/>
  <c r="E365" i="10"/>
  <c r="H365" i="10" s="1"/>
  <c r="E354" i="10"/>
  <c r="E531" i="10"/>
  <c r="H531" i="10" s="1"/>
  <c r="E336" i="16"/>
  <c r="H336" i="16" s="1"/>
  <c r="E333" i="16"/>
  <c r="H333" i="16" s="1"/>
  <c r="E530" i="16"/>
  <c r="H530" i="16" s="1"/>
  <c r="E349" i="16"/>
  <c r="H349" i="16" s="1"/>
  <c r="E506" i="16"/>
  <c r="H506" i="16" s="1"/>
  <c r="E402" i="22"/>
  <c r="E349" i="22"/>
  <c r="H349" i="22" s="1"/>
  <c r="E540" i="22"/>
  <c r="H540" i="22" s="1"/>
  <c r="E369" i="22"/>
  <c r="H369" i="22" s="1"/>
  <c r="E432" i="22"/>
  <c r="E394" i="22"/>
  <c r="E353" i="22"/>
  <c r="H353" i="22" s="1"/>
  <c r="E366" i="28"/>
  <c r="H366" i="28" s="1"/>
  <c r="E338" i="28"/>
  <c r="E350" i="28"/>
  <c r="H350" i="28" s="1"/>
  <c r="E361" i="28"/>
  <c r="H361" i="28" s="1"/>
  <c r="E372" i="28"/>
  <c r="H372" i="28" s="1"/>
  <c r="E382" i="28"/>
  <c r="H382" i="28" s="1"/>
  <c r="E420" i="28"/>
  <c r="H420" i="28" s="1"/>
  <c r="E425" i="28"/>
  <c r="H425" i="28" s="1"/>
  <c r="E434" i="28"/>
  <c r="H434" i="28" s="1"/>
  <c r="E332" i="28"/>
  <c r="E342" i="28"/>
  <c r="E364" i="28"/>
  <c r="E373" i="28"/>
  <c r="H373" i="28" s="1"/>
  <c r="E554" i="1"/>
  <c r="C13" i="1"/>
  <c r="E552" i="1"/>
  <c r="C13" i="7"/>
  <c r="E570" i="7"/>
  <c r="E571" i="7"/>
  <c r="H571" i="7" s="1"/>
  <c r="E575" i="7"/>
  <c r="H575" i="7" s="1"/>
  <c r="E560" i="7"/>
  <c r="H560" i="7" s="1"/>
  <c r="E555" i="7"/>
  <c r="E567" i="7"/>
  <c r="E552" i="7"/>
  <c r="E553" i="7"/>
  <c r="H553" i="7" s="1"/>
  <c r="E578" i="7"/>
  <c r="E557" i="7"/>
  <c r="H557" i="7" s="1"/>
  <c r="E556" i="7"/>
  <c r="H556" i="7" s="1"/>
  <c r="E573" i="13"/>
  <c r="H573" i="13" s="1"/>
  <c r="E552" i="13"/>
  <c r="E566" i="13"/>
  <c r="E563" i="13"/>
  <c r="H563" i="13" s="1"/>
  <c r="E556" i="13"/>
  <c r="E555" i="13"/>
  <c r="E571" i="13"/>
  <c r="E572" i="22"/>
  <c r="H572" i="22" s="1"/>
  <c r="C13" i="22"/>
  <c r="E552" i="22"/>
  <c r="E556" i="22"/>
  <c r="H556" i="22" s="1"/>
  <c r="E579" i="22"/>
  <c r="H579" i="22" s="1"/>
  <c r="E578" i="22"/>
  <c r="H578" i="22" s="1"/>
  <c r="E555" i="22"/>
  <c r="H190" i="28"/>
  <c r="H182" i="28"/>
  <c r="E531" i="28"/>
  <c r="E503" i="28"/>
  <c r="H503" i="28" s="1"/>
  <c r="E482" i="28"/>
  <c r="E467" i="28"/>
  <c r="H467" i="28" s="1"/>
  <c r="E452" i="28"/>
  <c r="H452" i="28" s="1"/>
  <c r="E446" i="28"/>
  <c r="E430" i="28"/>
  <c r="E422" i="28"/>
  <c r="H422" i="28" s="1"/>
  <c r="E380" i="28"/>
  <c r="E345" i="28"/>
  <c r="E349" i="26"/>
  <c r="H349" i="26" s="1"/>
  <c r="E529" i="26"/>
  <c r="H529" i="26" s="1"/>
  <c r="E410" i="24"/>
  <c r="E446" i="16"/>
  <c r="E412" i="12"/>
  <c r="H412" i="12" s="1"/>
  <c r="E552" i="11"/>
  <c r="E570" i="11"/>
  <c r="H378" i="11"/>
  <c r="E380" i="8"/>
  <c r="H380" i="8" s="1"/>
  <c r="E374" i="8"/>
  <c r="H374" i="8" s="1"/>
  <c r="E572" i="5"/>
  <c r="H572" i="5" s="1"/>
  <c r="E556" i="5"/>
  <c r="E351" i="33"/>
  <c r="H351" i="33" s="1"/>
  <c r="E529" i="33"/>
  <c r="E221" i="19"/>
  <c r="E161" i="19"/>
  <c r="E272" i="19"/>
  <c r="H272" i="19" s="1"/>
  <c r="E201" i="19"/>
  <c r="E176" i="19"/>
  <c r="E167" i="19"/>
  <c r="H167" i="19" s="1"/>
  <c r="E458" i="6"/>
  <c r="E374" i="6"/>
  <c r="H374" i="6" s="1"/>
  <c r="E536" i="6"/>
  <c r="E438" i="6"/>
  <c r="E353" i="6"/>
  <c r="H353" i="6" s="1"/>
  <c r="E330" i="6"/>
  <c r="H330" i="6" s="1"/>
  <c r="E529" i="6"/>
  <c r="E381" i="6"/>
  <c r="H381" i="6" s="1"/>
  <c r="E333" i="6"/>
  <c r="H333" i="6" s="1"/>
  <c r="E506" i="6"/>
  <c r="E380" i="6"/>
  <c r="E349" i="6"/>
  <c r="H349" i="6" s="1"/>
  <c r="E370" i="6"/>
  <c r="H370" i="6" s="1"/>
  <c r="E379" i="6"/>
  <c r="H379" i="6" s="1"/>
  <c r="E382" i="6"/>
  <c r="H382" i="6" s="1"/>
  <c r="E368" i="6"/>
  <c r="H368" i="6" s="1"/>
  <c r="C12" i="12"/>
  <c r="E354" i="12"/>
  <c r="E457" i="12"/>
  <c r="E529" i="12"/>
  <c r="H529" i="12" s="1"/>
  <c r="E438" i="12"/>
  <c r="H438" i="12" s="1"/>
  <c r="E423" i="12"/>
  <c r="H423" i="12" s="1"/>
  <c r="E365" i="12"/>
  <c r="E369" i="12"/>
  <c r="H369" i="12" s="1"/>
  <c r="E380" i="12"/>
  <c r="H380" i="12" s="1"/>
  <c r="E483" i="12"/>
  <c r="H483" i="12" s="1"/>
  <c r="E353" i="12"/>
  <c r="H353" i="12" s="1"/>
  <c r="E432" i="12"/>
  <c r="H432" i="12" s="1"/>
  <c r="E342" i="12"/>
  <c r="H342" i="12" s="1"/>
  <c r="E451" i="18"/>
  <c r="H451" i="18" s="1"/>
  <c r="E467" i="18"/>
  <c r="E362" i="18"/>
  <c r="H362" i="18" s="1"/>
  <c r="E380" i="18"/>
  <c r="H380" i="18" s="1"/>
  <c r="E412" i="18"/>
  <c r="H412" i="18" s="1"/>
  <c r="E346" i="18"/>
  <c r="H346" i="18" s="1"/>
  <c r="E454" i="18"/>
  <c r="H454" i="18" s="1"/>
  <c r="E393" i="32"/>
  <c r="H393" i="32" s="1"/>
  <c r="E342" i="32"/>
  <c r="H342" i="32" s="1"/>
  <c r="E345" i="32"/>
  <c r="E558" i="3"/>
  <c r="H558" i="3" s="1"/>
  <c r="E575" i="3"/>
  <c r="H575" i="3" s="1"/>
  <c r="E568" i="3"/>
  <c r="E572" i="3"/>
  <c r="E555" i="3"/>
  <c r="E570" i="3"/>
  <c r="H570" i="3" s="1"/>
  <c r="E579" i="3"/>
  <c r="E554" i="3"/>
  <c r="E578" i="3"/>
  <c r="H578" i="3" s="1"/>
  <c r="E552" i="3"/>
  <c r="E558" i="9"/>
  <c r="G552" i="9"/>
  <c r="E552" i="9"/>
  <c r="E566" i="9"/>
  <c r="H566" i="9" s="1"/>
  <c r="C13" i="15"/>
  <c r="E554" i="15"/>
  <c r="H554" i="15" s="1"/>
  <c r="H243" i="28"/>
  <c r="E330" i="28"/>
  <c r="H330" i="28" s="1"/>
  <c r="E530" i="28"/>
  <c r="H530" i="28" s="1"/>
  <c r="E510" i="28"/>
  <c r="H510" i="28" s="1"/>
  <c r="E478" i="28"/>
  <c r="E465" i="28"/>
  <c r="H465" i="28" s="1"/>
  <c r="E450" i="28"/>
  <c r="H450" i="28" s="1"/>
  <c r="E443" i="28"/>
  <c r="H443" i="28" s="1"/>
  <c r="E402" i="28"/>
  <c r="H402" i="28" s="1"/>
  <c r="E374" i="28"/>
  <c r="H374" i="28" s="1"/>
  <c r="E353" i="28"/>
  <c r="H353" i="28" s="1"/>
  <c r="E336" i="28"/>
  <c r="H336" i="28" s="1"/>
  <c r="H197" i="26"/>
  <c r="E412" i="26"/>
  <c r="E352" i="24"/>
  <c r="E578" i="24"/>
  <c r="H578" i="24" s="1"/>
  <c r="E380" i="22"/>
  <c r="H380" i="22" s="1"/>
  <c r="E189" i="19"/>
  <c r="E552" i="15"/>
  <c r="E345" i="14"/>
  <c r="E330" i="12"/>
  <c r="H330" i="12" s="1"/>
  <c r="E579" i="7"/>
  <c r="E362" i="33"/>
  <c r="H362" i="33" s="1"/>
  <c r="E430" i="33"/>
  <c r="H430" i="33" s="1"/>
  <c r="E477" i="33"/>
  <c r="H477" i="33" s="1"/>
  <c r="H410" i="25"/>
  <c r="H544" i="25"/>
  <c r="H531" i="23"/>
  <c r="H521" i="22"/>
  <c r="H437" i="16"/>
  <c r="H379" i="5"/>
  <c r="H361" i="2"/>
  <c r="H169" i="28"/>
  <c r="H446" i="27"/>
  <c r="H531" i="25"/>
  <c r="H479" i="24"/>
  <c r="H468" i="22"/>
  <c r="H353" i="20"/>
  <c r="H428" i="17"/>
  <c r="H437" i="11"/>
  <c r="H372" i="7"/>
  <c r="H465" i="2"/>
  <c r="H395" i="24"/>
  <c r="H411" i="10"/>
  <c r="H364" i="11"/>
  <c r="H332" i="11"/>
  <c r="H190" i="10"/>
  <c r="H253" i="10"/>
  <c r="H272" i="10"/>
  <c r="H336" i="3"/>
  <c r="H353" i="11"/>
  <c r="H377" i="7"/>
  <c r="H425" i="7"/>
  <c r="H390" i="7"/>
  <c r="H196" i="5"/>
  <c r="H553" i="15"/>
  <c r="H19" i="9"/>
  <c r="H228" i="16"/>
  <c r="H317" i="23"/>
  <c r="H347" i="5"/>
  <c r="H520" i="9"/>
  <c r="H512" i="9"/>
  <c r="H391" i="9"/>
  <c r="H387" i="9"/>
  <c r="H488" i="12"/>
  <c r="H447" i="12"/>
  <c r="H483" i="19"/>
  <c r="H479" i="19"/>
  <c r="H525" i="22"/>
  <c r="H489" i="22"/>
  <c r="H485" i="22"/>
  <c r="H480" i="22"/>
  <c r="H466" i="22"/>
  <c r="H387" i="22"/>
  <c r="H469" i="28"/>
  <c r="H518" i="30"/>
  <c r="H501" i="30"/>
  <c r="H481" i="30"/>
  <c r="H477" i="30"/>
  <c r="H344" i="31"/>
  <c r="H542" i="32"/>
  <c r="H536" i="32"/>
  <c r="H525" i="32"/>
  <c r="H521" i="32"/>
  <c r="H513" i="32"/>
  <c r="H496" i="32"/>
  <c r="H463" i="32"/>
  <c r="H455" i="32"/>
  <c r="H435" i="32"/>
  <c r="H431" i="32"/>
  <c r="H427" i="32"/>
  <c r="H410" i="32"/>
  <c r="H573" i="24"/>
  <c r="H569" i="31"/>
  <c r="H570" i="30"/>
  <c r="H19" i="14"/>
  <c r="H553" i="30"/>
  <c r="H113" i="3"/>
  <c r="H104" i="6"/>
  <c r="H84" i="6"/>
  <c r="H277" i="25"/>
  <c r="H388" i="3"/>
  <c r="H411" i="6"/>
  <c r="H440" i="7"/>
  <c r="H467" i="11"/>
  <c r="H408" i="12"/>
  <c r="H520" i="14"/>
  <c r="H496" i="14"/>
  <c r="H460" i="14"/>
  <c r="H377" i="14"/>
  <c r="H363" i="14"/>
  <c r="H535" i="16"/>
  <c r="H528" i="16"/>
  <c r="H523" i="16"/>
  <c r="H459" i="16"/>
  <c r="H483" i="17"/>
  <c r="H477" i="17"/>
  <c r="H473" i="17"/>
  <c r="H465" i="17"/>
  <c r="H453" i="17"/>
  <c r="H451" i="17"/>
  <c r="H447" i="17"/>
  <c r="H431" i="17"/>
  <c r="H360" i="17"/>
  <c r="H332" i="17"/>
  <c r="H517" i="18"/>
  <c r="H546" i="19"/>
  <c r="H542" i="19"/>
  <c r="H518" i="19"/>
  <c r="H409" i="21"/>
  <c r="H405" i="21"/>
  <c r="H373" i="21"/>
  <c r="H335" i="21"/>
  <c r="H543" i="22"/>
  <c r="H541" i="22"/>
  <c r="H535" i="22"/>
  <c r="H522" i="22"/>
  <c r="H507" i="22"/>
  <c r="H504" i="22"/>
  <c r="H500" i="22"/>
  <c r="H484" i="22"/>
  <c r="H371" i="22"/>
  <c r="H344" i="25"/>
  <c r="H471" i="29"/>
  <c r="H459" i="29"/>
  <c r="H558" i="13"/>
  <c r="H577" i="21"/>
  <c r="H52" i="16"/>
  <c r="H51" i="17"/>
  <c r="E84" i="16"/>
  <c r="H84" i="16" s="1"/>
  <c r="E98" i="16"/>
  <c r="E76" i="16"/>
  <c r="H76" i="16" s="1"/>
  <c r="E127" i="16"/>
  <c r="H127" i="16" s="1"/>
  <c r="E71" i="22"/>
  <c r="E131" i="22"/>
  <c r="H131" i="22" s="1"/>
  <c r="E120" i="22"/>
  <c r="H120" i="22" s="1"/>
  <c r="E126" i="22"/>
  <c r="H126" i="22" s="1"/>
  <c r="E119" i="22"/>
  <c r="E99" i="22"/>
  <c r="H99" i="22" s="1"/>
  <c r="E76" i="22"/>
  <c r="E95" i="26"/>
  <c r="H95" i="26" s="1"/>
  <c r="E98" i="26"/>
  <c r="E131" i="26"/>
  <c r="H131" i="26" s="1"/>
  <c r="E106" i="26"/>
  <c r="H106" i="26" s="1"/>
  <c r="E110" i="26"/>
  <c r="H110" i="26" s="1"/>
  <c r="E125" i="26"/>
  <c r="H125" i="26" s="1"/>
  <c r="E87" i="26"/>
  <c r="H87" i="26" s="1"/>
  <c r="E99" i="26"/>
  <c r="H99" i="26" s="1"/>
  <c r="E76" i="26"/>
  <c r="H76" i="26" s="1"/>
  <c r="E120" i="26"/>
  <c r="H120" i="26" s="1"/>
  <c r="E125" i="22"/>
  <c r="E72" i="22"/>
  <c r="H72" i="22" s="1"/>
  <c r="E125" i="20"/>
  <c r="H125" i="20" s="1"/>
  <c r="E122" i="18"/>
  <c r="E125" i="18"/>
  <c r="H125" i="18" s="1"/>
  <c r="E120" i="16"/>
  <c r="H120" i="16" s="1"/>
  <c r="E119" i="14"/>
  <c r="H119" i="14" s="1"/>
  <c r="E94" i="14"/>
  <c r="H94" i="14" s="1"/>
  <c r="E105" i="12"/>
  <c r="H105" i="12" s="1"/>
  <c r="C10" i="12"/>
  <c r="E145" i="12"/>
  <c r="H145" i="12" s="1"/>
  <c r="E138" i="12"/>
  <c r="H138" i="12" s="1"/>
  <c r="E131" i="14"/>
  <c r="E75" i="14"/>
  <c r="H75" i="14" s="1"/>
  <c r="E85" i="14"/>
  <c r="H85" i="14" s="1"/>
  <c r="E137" i="14"/>
  <c r="H137" i="14" s="1"/>
  <c r="E117" i="14"/>
  <c r="H117" i="14" s="1"/>
  <c r="E122" i="14"/>
  <c r="H122" i="14" s="1"/>
  <c r="E87" i="14"/>
  <c r="H87" i="14" s="1"/>
  <c r="E120" i="14"/>
  <c r="H120" i="14" s="1"/>
  <c r="E109" i="14"/>
  <c r="H109" i="14" s="1"/>
  <c r="E83" i="14"/>
  <c r="H83" i="14" s="1"/>
  <c r="E76" i="18"/>
  <c r="H76" i="18" s="1"/>
  <c r="E105" i="18"/>
  <c r="H105" i="18" s="1"/>
  <c r="E127" i="18"/>
  <c r="H127" i="18" s="1"/>
  <c r="E94" i="18"/>
  <c r="H94" i="18" s="1"/>
  <c r="E88" i="18"/>
  <c r="H88" i="18" s="1"/>
  <c r="E85" i="18"/>
  <c r="H85" i="18" s="1"/>
  <c r="E83" i="18"/>
  <c r="E139" i="18"/>
  <c r="H139" i="18" s="1"/>
  <c r="E120" i="18"/>
  <c r="H120" i="18" s="1"/>
  <c r="E107" i="18"/>
  <c r="H107" i="18" s="1"/>
  <c r="E142" i="28"/>
  <c r="H142" i="28" s="1"/>
  <c r="E122" i="28"/>
  <c r="H122" i="28" s="1"/>
  <c r="E107" i="28"/>
  <c r="H107" i="28" s="1"/>
  <c r="E89" i="28"/>
  <c r="H89" i="28" s="1"/>
  <c r="E137" i="28"/>
  <c r="E120" i="28"/>
  <c r="H120" i="28" s="1"/>
  <c r="E71" i="28"/>
  <c r="E109" i="28"/>
  <c r="E146" i="28"/>
  <c r="H146" i="28" s="1"/>
  <c r="E106" i="28"/>
  <c r="H106" i="28" s="1"/>
  <c r="E85" i="28"/>
  <c r="H85" i="28" s="1"/>
  <c r="E136" i="28"/>
  <c r="H136" i="28" s="1"/>
  <c r="E115" i="28"/>
  <c r="H115" i="28" s="1"/>
  <c r="E87" i="28"/>
  <c r="H87" i="28" s="1"/>
  <c r="E119" i="28"/>
  <c r="H119" i="28" s="1"/>
  <c r="E77" i="12"/>
  <c r="H77" i="12" s="1"/>
  <c r="E84" i="12"/>
  <c r="E116" i="12"/>
  <c r="H116" i="12" s="1"/>
  <c r="E122" i="12"/>
  <c r="H122" i="12" s="1"/>
  <c r="E144" i="12"/>
  <c r="H144" i="12" s="1"/>
  <c r="E151" i="12"/>
  <c r="E71" i="12"/>
  <c r="E115" i="12"/>
  <c r="H115" i="12" s="1"/>
  <c r="E99" i="12"/>
  <c r="H99" i="12" s="1"/>
  <c r="E126" i="12"/>
  <c r="E83" i="12"/>
  <c r="H83" i="12" s="1"/>
  <c r="E131" i="12"/>
  <c r="H131" i="12" s="1"/>
  <c r="E98" i="12"/>
  <c r="H98" i="12" s="1"/>
  <c r="E76" i="12"/>
  <c r="E90" i="12"/>
  <c r="H90" i="12" s="1"/>
  <c r="E109" i="12"/>
  <c r="H109" i="12" s="1"/>
  <c r="E111" i="12"/>
  <c r="E114" i="12"/>
  <c r="E133" i="12"/>
  <c r="H133" i="12" s="1"/>
  <c r="E150" i="12"/>
  <c r="H150" i="12" s="1"/>
  <c r="E72" i="12"/>
  <c r="H72" i="12" s="1"/>
  <c r="E100" i="12"/>
  <c r="E87" i="12"/>
  <c r="H87" i="12" s="1"/>
  <c r="E120" i="12"/>
  <c r="H120" i="12" s="1"/>
  <c r="E100" i="28"/>
  <c r="H100" i="28" s="1"/>
  <c r="E73" i="28"/>
  <c r="E80" i="28"/>
  <c r="H80" i="28" s="1"/>
  <c r="E114" i="28"/>
  <c r="H114" i="28" s="1"/>
  <c r="E88" i="26"/>
  <c r="H88" i="26" s="1"/>
  <c r="E125" i="28"/>
  <c r="E75" i="28"/>
  <c r="H75" i="28" s="1"/>
  <c r="E111" i="28"/>
  <c r="H111" i="28" s="1"/>
  <c r="E76" i="28"/>
  <c r="H76" i="28" s="1"/>
  <c r="E98" i="28"/>
  <c r="H98" i="28" s="1"/>
  <c r="E146" i="26"/>
  <c r="E75" i="26"/>
  <c r="H75" i="26" s="1"/>
  <c r="E105" i="22"/>
  <c r="H105" i="22" s="1"/>
  <c r="E114" i="22"/>
  <c r="E137" i="22"/>
  <c r="H137" i="22" s="1"/>
  <c r="E98" i="18"/>
  <c r="H98" i="18" s="1"/>
  <c r="E119" i="18"/>
  <c r="H119" i="18" s="1"/>
  <c r="E83" i="16"/>
  <c r="E126" i="16"/>
  <c r="H126" i="16" s="1"/>
  <c r="E131" i="16"/>
  <c r="H131" i="16" s="1"/>
  <c r="E71" i="16"/>
  <c r="E99" i="14"/>
  <c r="E100" i="14"/>
  <c r="H100" i="14" s="1"/>
  <c r="E107" i="12"/>
  <c r="H107" i="12" s="1"/>
  <c r="E125" i="12"/>
  <c r="H125" i="12" s="1"/>
  <c r="E146" i="33"/>
  <c r="E133" i="33"/>
  <c r="H133" i="33" s="1"/>
  <c r="E123" i="33"/>
  <c r="H123" i="33" s="1"/>
  <c r="E110" i="33"/>
  <c r="H110" i="33" s="1"/>
  <c r="E101" i="33"/>
  <c r="E91" i="33"/>
  <c r="H91" i="33" s="1"/>
  <c r="E77" i="33"/>
  <c r="H77" i="33" s="1"/>
  <c r="E143" i="33"/>
  <c r="H143" i="33" s="1"/>
  <c r="E118" i="33"/>
  <c r="E109" i="33"/>
  <c r="H109" i="33" s="1"/>
  <c r="E99" i="33"/>
  <c r="H99" i="33" s="1"/>
  <c r="E88" i="33"/>
  <c r="H88" i="33" s="1"/>
  <c r="E76" i="33"/>
  <c r="E98" i="1"/>
  <c r="H98" i="1" s="1"/>
  <c r="E71" i="1"/>
  <c r="E126" i="1"/>
  <c r="H126" i="1" s="1"/>
  <c r="E145" i="5"/>
  <c r="E90" i="5"/>
  <c r="H90" i="5" s="1"/>
  <c r="C10" i="5"/>
  <c r="E149" i="5"/>
  <c r="H149" i="5" s="1"/>
  <c r="E131" i="7"/>
  <c r="E122" i="7"/>
  <c r="H122" i="7" s="1"/>
  <c r="E94" i="7"/>
  <c r="H94" i="7" s="1"/>
  <c r="E87" i="7"/>
  <c r="H87" i="7" s="1"/>
  <c r="E73" i="7"/>
  <c r="E119" i="7"/>
  <c r="H119" i="7" s="1"/>
  <c r="E109" i="7"/>
  <c r="H109" i="7" s="1"/>
  <c r="E90" i="7"/>
  <c r="H90" i="7" s="1"/>
  <c r="E131" i="11"/>
  <c r="E87" i="11"/>
  <c r="H87" i="11" s="1"/>
  <c r="E119" i="11"/>
  <c r="H119" i="11" s="1"/>
  <c r="E126" i="11"/>
  <c r="H126" i="11" s="1"/>
  <c r="E90" i="11"/>
  <c r="E123" i="11"/>
  <c r="H123" i="11" s="1"/>
  <c r="E122" i="11"/>
  <c r="H122" i="11" s="1"/>
  <c r="E94" i="11"/>
  <c r="H94" i="11" s="1"/>
  <c r="E118" i="11"/>
  <c r="E115" i="11"/>
  <c r="H115" i="11" s="1"/>
  <c r="E102" i="12"/>
  <c r="H102" i="12" s="1"/>
  <c r="E72" i="19"/>
  <c r="E125" i="29"/>
  <c r="H147" i="14"/>
  <c r="H79" i="32"/>
  <c r="H80" i="12"/>
  <c r="H294" i="7"/>
  <c r="H252" i="24"/>
  <c r="E202" i="24"/>
  <c r="H202" i="24" s="1"/>
  <c r="H193" i="24"/>
  <c r="H312" i="25"/>
  <c r="H227" i="25"/>
  <c r="H200" i="25"/>
  <c r="H218" i="28"/>
  <c r="E208" i="31"/>
  <c r="E204" i="31"/>
  <c r="H204" i="31" s="1"/>
  <c r="H285" i="32"/>
  <c r="E525" i="5"/>
  <c r="H544" i="6"/>
  <c r="H528" i="6"/>
  <c r="H340" i="6"/>
  <c r="H481" i="8"/>
  <c r="H466" i="19"/>
  <c r="E441" i="19"/>
  <c r="H441" i="19" s="1"/>
  <c r="H435" i="19"/>
  <c r="H404" i="19"/>
  <c r="H388" i="19"/>
  <c r="H528" i="20"/>
  <c r="H518" i="20"/>
  <c r="H516" i="20"/>
  <c r="H512" i="20"/>
  <c r="H499" i="20"/>
  <c r="H483" i="20"/>
  <c r="H469" i="20"/>
  <c r="H465" i="20"/>
  <c r="H457" i="20"/>
  <c r="H453" i="20"/>
  <c r="H411" i="20"/>
  <c r="H347" i="20"/>
  <c r="H437" i="21"/>
  <c r="H421" i="21"/>
  <c r="H395" i="21"/>
  <c r="H389" i="21"/>
  <c r="H376" i="21"/>
  <c r="H348" i="21"/>
  <c r="H355" i="23"/>
  <c r="H528" i="24"/>
  <c r="H520" i="24"/>
  <c r="H474" i="24"/>
  <c r="H413" i="24"/>
  <c r="H475" i="25"/>
  <c r="H465" i="30"/>
  <c r="E572" i="26"/>
  <c r="H572" i="26" s="1"/>
  <c r="E566" i="30"/>
  <c r="E101" i="5"/>
  <c r="E162" i="6"/>
  <c r="H162" i="6" s="1"/>
  <c r="H206" i="33"/>
  <c r="E186" i="34"/>
  <c r="E298" i="3"/>
  <c r="H244" i="4"/>
  <c r="H240" i="4"/>
  <c r="E190" i="4"/>
  <c r="H183" i="25"/>
  <c r="H233" i="31"/>
  <c r="E332" i="8"/>
  <c r="H332" i="8" s="1"/>
  <c r="H347" i="3"/>
  <c r="H375" i="4"/>
  <c r="H351" i="4"/>
  <c r="H513" i="6"/>
  <c r="H522" i="9"/>
  <c r="H493" i="10"/>
  <c r="E526" i="11"/>
  <c r="H526" i="11" s="1"/>
  <c r="E519" i="11"/>
  <c r="H519" i="11" s="1"/>
  <c r="H499" i="11"/>
  <c r="H449" i="19"/>
  <c r="H385" i="19"/>
  <c r="H460" i="20"/>
  <c r="H431" i="20"/>
  <c r="H381" i="20"/>
  <c r="H346" i="20"/>
  <c r="H517" i="21"/>
  <c r="H497" i="21"/>
  <c r="E503" i="23"/>
  <c r="H501" i="23"/>
  <c r="H493" i="23"/>
  <c r="H489" i="23"/>
  <c r="E482" i="23"/>
  <c r="H428" i="23"/>
  <c r="H472" i="26"/>
  <c r="H444" i="26"/>
  <c r="H388" i="26"/>
  <c r="H484" i="28"/>
  <c r="H472" i="28"/>
  <c r="H445" i="28"/>
  <c r="E565" i="22"/>
  <c r="H58" i="7"/>
  <c r="H64" i="12"/>
  <c r="H34" i="12"/>
  <c r="H30" i="12"/>
  <c r="H23" i="12"/>
  <c r="H58" i="13"/>
  <c r="H50" i="13"/>
  <c r="H36" i="13"/>
  <c r="H30" i="13"/>
  <c r="E189" i="6"/>
  <c r="H189" i="6" s="1"/>
  <c r="E215" i="10"/>
  <c r="E304" i="21"/>
  <c r="E495" i="2"/>
  <c r="H495" i="2" s="1"/>
  <c r="E462" i="2"/>
  <c r="H462" i="2" s="1"/>
  <c r="H518" i="29"/>
  <c r="H516" i="29"/>
  <c r="H431" i="30"/>
  <c r="E430" i="30"/>
  <c r="H430" i="30" s="1"/>
  <c r="H413" i="30"/>
  <c r="H389" i="30"/>
  <c r="H385" i="30"/>
  <c r="H377" i="31"/>
  <c r="H468" i="32"/>
  <c r="H456" i="32"/>
  <c r="H562" i="4"/>
  <c r="H567" i="6"/>
  <c r="H569" i="15"/>
  <c r="H565" i="16"/>
  <c r="H562" i="16"/>
  <c r="H576" i="17"/>
  <c r="E567" i="17"/>
  <c r="H565" i="19"/>
  <c r="H576" i="21"/>
  <c r="H569" i="22"/>
  <c r="H65" i="1"/>
  <c r="H57" i="1"/>
  <c r="H45" i="1"/>
  <c r="H41" i="1"/>
  <c r="H59" i="6"/>
  <c r="H55" i="11"/>
  <c r="H39" i="12"/>
  <c r="H31" i="12"/>
  <c r="H57" i="13"/>
  <c r="H59" i="22"/>
  <c r="H45" i="23"/>
  <c r="H41" i="23"/>
  <c r="H21" i="27"/>
  <c r="H54" i="31"/>
  <c r="H46" i="31"/>
  <c r="H30" i="31"/>
  <c r="E317" i="5"/>
  <c r="E312" i="5"/>
  <c r="E189" i="8"/>
  <c r="H189" i="8" s="1"/>
  <c r="E273" i="10"/>
  <c r="H273" i="10" s="1"/>
  <c r="H165" i="31"/>
  <c r="H332" i="1"/>
  <c r="E520" i="2"/>
  <c r="H520" i="2" s="1"/>
  <c r="H516" i="2"/>
  <c r="H493" i="4"/>
  <c r="H485" i="4"/>
  <c r="H467" i="4"/>
  <c r="E429" i="7"/>
  <c r="H429" i="7" s="1"/>
  <c r="H464" i="25"/>
  <c r="H452" i="25"/>
  <c r="H441" i="25"/>
  <c r="H472" i="31"/>
  <c r="H386" i="32"/>
  <c r="H565" i="1"/>
  <c r="E557" i="32"/>
  <c r="H557" i="32" s="1"/>
  <c r="H38" i="20"/>
  <c r="H41" i="21"/>
  <c r="H39" i="21"/>
  <c r="H35" i="21"/>
  <c r="H33" i="21"/>
  <c r="H39" i="24"/>
  <c r="H65" i="25"/>
  <c r="H60" i="26"/>
  <c r="H54" i="26"/>
  <c r="E357" i="31"/>
  <c r="E403" i="31"/>
  <c r="E516" i="31"/>
  <c r="H516" i="31" s="1"/>
  <c r="E536" i="31"/>
  <c r="H536" i="31" s="1"/>
  <c r="E386" i="31"/>
  <c r="E497" i="31"/>
  <c r="H497" i="31" s="1"/>
  <c r="E346" i="31"/>
  <c r="H346" i="31" s="1"/>
  <c r="E353" i="31"/>
  <c r="H353" i="31" s="1"/>
  <c r="E476" i="31"/>
  <c r="E456" i="31"/>
  <c r="E446" i="31"/>
  <c r="H446" i="31" s="1"/>
  <c r="E435" i="31"/>
  <c r="H435" i="31" s="1"/>
  <c r="E430" i="31"/>
  <c r="H430" i="31" s="1"/>
  <c r="E412" i="31"/>
  <c r="E382" i="31"/>
  <c r="H382" i="31" s="1"/>
  <c r="E350" i="31"/>
  <c r="H350" i="31" s="1"/>
  <c r="E367" i="27"/>
  <c r="E448" i="27"/>
  <c r="H448" i="27" s="1"/>
  <c r="H177" i="7"/>
  <c r="E376" i="31"/>
  <c r="H376" i="31" s="1"/>
  <c r="E423" i="31"/>
  <c r="H423" i="31" s="1"/>
  <c r="E432" i="31"/>
  <c r="H432" i="31" s="1"/>
  <c r="E443" i="31"/>
  <c r="H443" i="31" s="1"/>
  <c r="E465" i="31"/>
  <c r="H465" i="31" s="1"/>
  <c r="E483" i="31"/>
  <c r="E541" i="31"/>
  <c r="E338" i="31"/>
  <c r="H338" i="31" s="1"/>
  <c r="E512" i="31"/>
  <c r="H512" i="31" s="1"/>
  <c r="E520" i="29"/>
  <c r="E478" i="29"/>
  <c r="E47" i="33"/>
  <c r="H47" i="33" s="1"/>
  <c r="E54" i="33"/>
  <c r="H54" i="33" s="1"/>
  <c r="E58" i="33"/>
  <c r="E42" i="3"/>
  <c r="E52" i="3"/>
  <c r="H52" i="3" s="1"/>
  <c r="E32" i="3"/>
  <c r="H32" i="3" s="1"/>
  <c r="E128" i="14"/>
  <c r="E151" i="14"/>
  <c r="E104" i="22"/>
  <c r="H104" i="22" s="1"/>
  <c r="E146" i="22"/>
  <c r="H146" i="22" s="1"/>
  <c r="E136" i="24"/>
  <c r="E89" i="24"/>
  <c r="E127" i="26"/>
  <c r="H127" i="26" s="1"/>
  <c r="E144" i="26"/>
  <c r="H144" i="26" s="1"/>
  <c r="C10" i="26"/>
  <c r="E72" i="30"/>
  <c r="E140" i="30"/>
  <c r="H140" i="30" s="1"/>
  <c r="E75" i="30"/>
  <c r="H75" i="30" s="1"/>
  <c r="E125" i="32"/>
  <c r="E85" i="32"/>
  <c r="E122" i="32"/>
  <c r="H122" i="32" s="1"/>
  <c r="E139" i="24"/>
  <c r="H139" i="24" s="1"/>
  <c r="E386" i="29"/>
  <c r="E473" i="29"/>
  <c r="H473" i="29" s="1"/>
  <c r="E354" i="29"/>
  <c r="H354" i="29" s="1"/>
  <c r="E425" i="29"/>
  <c r="H425" i="29" s="1"/>
  <c r="E456" i="29"/>
  <c r="E372" i="29"/>
  <c r="H372" i="29" s="1"/>
  <c r="E332" i="27"/>
  <c r="H332" i="27" s="1"/>
  <c r="E353" i="27"/>
  <c r="E381" i="27"/>
  <c r="E423" i="27"/>
  <c r="H423" i="27" s="1"/>
  <c r="E435" i="27"/>
  <c r="H435" i="27" s="1"/>
  <c r="E456" i="27"/>
  <c r="H456" i="27" s="1"/>
  <c r="E509" i="27"/>
  <c r="H509" i="27" s="1"/>
  <c r="E529" i="27"/>
  <c r="H529" i="27" s="1"/>
  <c r="E330" i="27"/>
  <c r="H330" i="27" s="1"/>
  <c r="E336" i="27"/>
  <c r="H336" i="27" s="1"/>
  <c r="E346" i="27"/>
  <c r="E354" i="27"/>
  <c r="E368" i="27"/>
  <c r="H368" i="27" s="1"/>
  <c r="E374" i="27"/>
  <c r="H374" i="27" s="1"/>
  <c r="E382" i="27"/>
  <c r="H382" i="27" s="1"/>
  <c r="E425" i="27"/>
  <c r="H425" i="27" s="1"/>
  <c r="E432" i="27"/>
  <c r="H432" i="27" s="1"/>
  <c r="E436" i="27"/>
  <c r="H436" i="27" s="1"/>
  <c r="E450" i="27"/>
  <c r="H450" i="27" s="1"/>
  <c r="E457" i="27"/>
  <c r="H457" i="27" s="1"/>
  <c r="E467" i="27"/>
  <c r="H467" i="27" s="1"/>
  <c r="E510" i="27"/>
  <c r="H510" i="27" s="1"/>
  <c r="E530" i="27"/>
  <c r="E538" i="27"/>
  <c r="H538" i="27" s="1"/>
  <c r="E329" i="27"/>
  <c r="H248" i="24"/>
  <c r="E343" i="31"/>
  <c r="E392" i="31"/>
  <c r="H392" i="31" s="1"/>
  <c r="E424" i="31"/>
  <c r="H424" i="31" s="1"/>
  <c r="E434" i="31"/>
  <c r="H434" i="31" s="1"/>
  <c r="E448" i="31"/>
  <c r="E473" i="31"/>
  <c r="E542" i="31"/>
  <c r="H542" i="31" s="1"/>
  <c r="E356" i="31"/>
  <c r="H356" i="31" s="1"/>
  <c r="E529" i="31"/>
  <c r="E333" i="31"/>
  <c r="H333" i="31" s="1"/>
  <c r="E531" i="31"/>
  <c r="H531" i="31" s="1"/>
  <c r="E120" i="30"/>
  <c r="H120" i="30" s="1"/>
  <c r="E448" i="29"/>
  <c r="E379" i="29"/>
  <c r="H379" i="29" s="1"/>
  <c r="E393" i="29"/>
  <c r="H393" i="29" s="1"/>
  <c r="E18" i="9"/>
  <c r="E61" i="9"/>
  <c r="E44" i="14"/>
  <c r="E28" i="14"/>
  <c r="H28" i="14" s="1"/>
  <c r="E52" i="14"/>
  <c r="E35" i="22"/>
  <c r="E37" i="22"/>
  <c r="E22" i="23"/>
  <c r="H22" i="23" s="1"/>
  <c r="E28" i="23"/>
  <c r="H28" i="23" s="1"/>
  <c r="E71" i="33"/>
  <c r="E151" i="33"/>
  <c r="H151" i="33" s="1"/>
  <c r="E142" i="33"/>
  <c r="H142" i="33" s="1"/>
  <c r="E122" i="33"/>
  <c r="H122" i="33" s="1"/>
  <c r="E112" i="33"/>
  <c r="E106" i="33"/>
  <c r="E98" i="33"/>
  <c r="H98" i="33" s="1"/>
  <c r="E90" i="33"/>
  <c r="H90" i="33" s="1"/>
  <c r="E83" i="33"/>
  <c r="E137" i="3"/>
  <c r="H137" i="3" s="1"/>
  <c r="E75" i="3"/>
  <c r="H75" i="3" s="1"/>
  <c r="E73" i="3"/>
  <c r="H73" i="3" s="1"/>
  <c r="E133" i="3"/>
  <c r="E138" i="7"/>
  <c r="H138" i="7" s="1"/>
  <c r="E135" i="7"/>
  <c r="H135" i="7" s="1"/>
  <c r="C10" i="7"/>
  <c r="E128" i="11"/>
  <c r="E81" i="11"/>
  <c r="E136" i="22"/>
  <c r="H136" i="22" s="1"/>
  <c r="E106" i="22"/>
  <c r="H106" i="22" s="1"/>
  <c r="E108" i="30"/>
  <c r="E219" i="5"/>
  <c r="H219" i="5" s="1"/>
  <c r="E463" i="27"/>
  <c r="H463" i="27" s="1"/>
  <c r="E348" i="27"/>
  <c r="E470" i="27"/>
  <c r="E515" i="27"/>
  <c r="E331" i="27"/>
  <c r="H331" i="27" s="1"/>
  <c r="E338" i="27"/>
  <c r="E445" i="27"/>
  <c r="E345" i="27"/>
  <c r="H345" i="27" s="1"/>
  <c r="E373" i="27"/>
  <c r="H373" i="27" s="1"/>
  <c r="E394" i="27"/>
  <c r="E431" i="27"/>
  <c r="H431" i="27" s="1"/>
  <c r="E534" i="27"/>
  <c r="H534" i="27" s="1"/>
  <c r="E339" i="27"/>
  <c r="H339" i="27" s="1"/>
  <c r="E349" i="27"/>
  <c r="H349" i="27" s="1"/>
  <c r="E369" i="27"/>
  <c r="H369" i="27" s="1"/>
  <c r="E379" i="27"/>
  <c r="H379" i="27" s="1"/>
  <c r="E390" i="27"/>
  <c r="H390" i="27" s="1"/>
  <c r="E402" i="27"/>
  <c r="E428" i="27"/>
  <c r="H428" i="27" s="1"/>
  <c r="E433" i="27"/>
  <c r="H433" i="27" s="1"/>
  <c r="E438" i="27"/>
  <c r="H438" i="27" s="1"/>
  <c r="E451" i="27"/>
  <c r="E462" i="27"/>
  <c r="H462" i="27" s="1"/>
  <c r="E478" i="27"/>
  <c r="H478" i="27" s="1"/>
  <c r="E521" i="27"/>
  <c r="E531" i="27"/>
  <c r="E539" i="27"/>
  <c r="H539" i="27" s="1"/>
  <c r="E367" i="31"/>
  <c r="H367" i="31" s="1"/>
  <c r="E393" i="31"/>
  <c r="E428" i="31"/>
  <c r="H428" i="31" s="1"/>
  <c r="E436" i="31"/>
  <c r="H436" i="31" s="1"/>
  <c r="E450" i="31"/>
  <c r="H450" i="31" s="1"/>
  <c r="E474" i="31"/>
  <c r="E519" i="31"/>
  <c r="E330" i="31"/>
  <c r="H330" i="31" s="1"/>
  <c r="E436" i="29"/>
  <c r="H436" i="29" s="1"/>
  <c r="E363" i="29"/>
  <c r="E106" i="20"/>
  <c r="E137" i="26"/>
  <c r="E77" i="32"/>
  <c r="H77" i="32" s="1"/>
  <c r="E73" i="32"/>
  <c r="H73" i="32" s="1"/>
  <c r="E234" i="5"/>
  <c r="E249" i="5"/>
  <c r="H249" i="5" s="1"/>
  <c r="E270" i="5"/>
  <c r="H270" i="5" s="1"/>
  <c r="E303" i="5"/>
  <c r="E297" i="5"/>
  <c r="E198" i="5"/>
  <c r="E176" i="5"/>
  <c r="H176" i="5" s="1"/>
  <c r="E227" i="5"/>
  <c r="H227" i="5" s="1"/>
  <c r="E235" i="5"/>
  <c r="E242" i="5"/>
  <c r="H242" i="5" s="1"/>
  <c r="E169" i="9"/>
  <c r="H169" i="9" s="1"/>
  <c r="E297" i="9"/>
  <c r="H297" i="9" s="1"/>
  <c r="E211" i="9"/>
  <c r="E269" i="9"/>
  <c r="E289" i="11"/>
  <c r="H289" i="11" s="1"/>
  <c r="C11" i="11"/>
  <c r="E290" i="11"/>
  <c r="E303" i="11"/>
  <c r="H303" i="11" s="1"/>
  <c r="E230" i="22"/>
  <c r="H230" i="22" s="1"/>
  <c r="E238" i="22"/>
  <c r="E273" i="22"/>
  <c r="E312" i="22"/>
  <c r="E244" i="28"/>
  <c r="H244" i="28" s="1"/>
  <c r="E184" i="28"/>
  <c r="H184" i="28" s="1"/>
  <c r="E173" i="30"/>
  <c r="E188" i="30"/>
  <c r="H188" i="30" s="1"/>
  <c r="E303" i="30"/>
  <c r="H303" i="30" s="1"/>
  <c r="E225" i="32"/>
  <c r="H225" i="32" s="1"/>
  <c r="E234" i="32"/>
  <c r="E253" i="32"/>
  <c r="E148" i="31"/>
  <c r="H148" i="31" s="1"/>
  <c r="E177" i="4"/>
  <c r="E224" i="6"/>
  <c r="E182" i="6"/>
  <c r="E304" i="8"/>
  <c r="H304" i="8" s="1"/>
  <c r="E213" i="10"/>
  <c r="E203" i="10"/>
  <c r="E225" i="12"/>
  <c r="E216" i="12"/>
  <c r="H216" i="12" s="1"/>
  <c r="E219" i="21"/>
  <c r="E301" i="23"/>
  <c r="E196" i="25"/>
  <c r="H196" i="25" s="1"/>
  <c r="E318" i="29"/>
  <c r="H318" i="29" s="1"/>
  <c r="E363" i="6"/>
  <c r="H363" i="6" s="1"/>
  <c r="E486" i="6"/>
  <c r="H386" i="31"/>
  <c r="H61" i="9"/>
  <c r="E35" i="2"/>
  <c r="E22" i="2"/>
  <c r="H22" i="2" s="1"/>
  <c r="E44" i="8"/>
  <c r="H44" i="8" s="1"/>
  <c r="E23" i="8"/>
  <c r="H23" i="8" s="1"/>
  <c r="H150" i="3"/>
  <c r="H132" i="28"/>
  <c r="E204" i="27"/>
  <c r="E210" i="27"/>
  <c r="H210" i="27" s="1"/>
  <c r="E242" i="31"/>
  <c r="E210" i="31"/>
  <c r="H169" i="4"/>
  <c r="E164" i="4"/>
  <c r="H164" i="4" s="1"/>
  <c r="E284" i="6"/>
  <c r="E238" i="6"/>
  <c r="E192" i="6"/>
  <c r="E215" i="8"/>
  <c r="H215" i="8" s="1"/>
  <c r="E216" i="10"/>
  <c r="H216" i="10" s="1"/>
  <c r="H286" i="15"/>
  <c r="H269" i="15"/>
  <c r="H221" i="15"/>
  <c r="H291" i="16"/>
  <c r="H292" i="17"/>
  <c r="H244" i="18"/>
  <c r="H225" i="21"/>
  <c r="H252" i="22"/>
  <c r="E224" i="23"/>
  <c r="H194" i="23"/>
  <c r="H309" i="24"/>
  <c r="H320" i="25"/>
  <c r="E303" i="27"/>
  <c r="H223" i="27"/>
  <c r="C12" i="3"/>
  <c r="E491" i="3"/>
  <c r="H491" i="3" s="1"/>
  <c r="E520" i="3"/>
  <c r="E539" i="3"/>
  <c r="E384" i="3"/>
  <c r="H384" i="3" s="1"/>
  <c r="E518" i="3"/>
  <c r="E373" i="3"/>
  <c r="E429" i="3"/>
  <c r="E442" i="3"/>
  <c r="H442" i="3" s="1"/>
  <c r="E536" i="3"/>
  <c r="C12" i="8"/>
  <c r="E488" i="8"/>
  <c r="E372" i="8"/>
  <c r="H372" i="8" s="1"/>
  <c r="E377" i="8"/>
  <c r="H377" i="8" s="1"/>
  <c r="E331" i="8"/>
  <c r="E363" i="8"/>
  <c r="H363" i="8" s="1"/>
  <c r="E366" i="8"/>
  <c r="H366" i="8" s="1"/>
  <c r="E431" i="8"/>
  <c r="E507" i="10"/>
  <c r="E516" i="10"/>
  <c r="E519" i="10"/>
  <c r="H519" i="10" s="1"/>
  <c r="E334" i="10"/>
  <c r="E401" i="10"/>
  <c r="H401" i="10" s="1"/>
  <c r="E459" i="10"/>
  <c r="E527" i="10"/>
  <c r="H527" i="10" s="1"/>
  <c r="E541" i="10"/>
  <c r="H541" i="10" s="1"/>
  <c r="E385" i="10"/>
  <c r="H385" i="10" s="1"/>
  <c r="E392" i="10"/>
  <c r="E501" i="10"/>
  <c r="H501" i="10" s="1"/>
  <c r="E359" i="3"/>
  <c r="E557" i="3"/>
  <c r="E576" i="3"/>
  <c r="E561" i="3"/>
  <c r="H561" i="3" s="1"/>
  <c r="E568" i="7"/>
  <c r="E569" i="7"/>
  <c r="H569" i="7" s="1"/>
  <c r="E561" i="11"/>
  <c r="E568" i="11"/>
  <c r="H568" i="11" s="1"/>
  <c r="E579" i="15"/>
  <c r="H579" i="15" s="1"/>
  <c r="E572" i="15"/>
  <c r="E574" i="24"/>
  <c r="E575" i="24"/>
  <c r="H575" i="24" s="1"/>
  <c r="E60" i="6"/>
  <c r="E57" i="6"/>
  <c r="H57" i="6" s="1"/>
  <c r="E123" i="29"/>
  <c r="E72" i="29"/>
  <c r="H72" i="29" s="1"/>
  <c r="E88" i="29"/>
  <c r="H88" i="29" s="1"/>
  <c r="E99" i="29"/>
  <c r="E94" i="29"/>
  <c r="H94" i="29" s="1"/>
  <c r="E49" i="24"/>
  <c r="H49" i="24" s="1"/>
  <c r="E46" i="24"/>
  <c r="H46" i="24" s="1"/>
  <c r="E51" i="26"/>
  <c r="H51" i="26" s="1"/>
  <c r="E36" i="26"/>
  <c r="H36" i="26" s="1"/>
  <c r="E36" i="32"/>
  <c r="H36" i="32" s="1"/>
  <c r="E29" i="32"/>
  <c r="H29" i="32" s="1"/>
  <c r="H75" i="1"/>
  <c r="H101" i="28"/>
  <c r="E295" i="8"/>
  <c r="H295" i="8" s="1"/>
  <c r="E264" i="8"/>
  <c r="E209" i="8"/>
  <c r="H209" i="8" s="1"/>
  <c r="H291" i="10"/>
  <c r="H317" i="12"/>
  <c r="H300" i="12"/>
  <c r="H243" i="14"/>
  <c r="H241" i="15"/>
  <c r="H168" i="15"/>
  <c r="H293" i="19"/>
  <c r="H288" i="19"/>
  <c r="H194" i="20"/>
  <c r="H176" i="20"/>
  <c r="H184" i="22"/>
  <c r="E209" i="23"/>
  <c r="E183" i="23"/>
  <c r="H183" i="23" s="1"/>
  <c r="H204" i="24"/>
  <c r="H234" i="25"/>
  <c r="H292" i="27"/>
  <c r="H285" i="27"/>
  <c r="E281" i="27"/>
  <c r="H281" i="27" s="1"/>
  <c r="H446" i="20"/>
  <c r="E409" i="4"/>
  <c r="E445" i="5"/>
  <c r="H445" i="5" s="1"/>
  <c r="E429" i="5"/>
  <c r="H429" i="5" s="1"/>
  <c r="E530" i="9"/>
  <c r="H530" i="9" s="1"/>
  <c r="E521" i="9"/>
  <c r="E487" i="9"/>
  <c r="H487" i="9" s="1"/>
  <c r="E456" i="9"/>
  <c r="H456" i="9" s="1"/>
  <c r="E360" i="9"/>
  <c r="H360" i="9" s="1"/>
  <c r="E544" i="11"/>
  <c r="E492" i="19"/>
  <c r="H492" i="19" s="1"/>
  <c r="E481" i="19"/>
  <c r="H481" i="19" s="1"/>
  <c r="E331" i="21"/>
  <c r="H331" i="21" s="1"/>
  <c r="E358" i="25"/>
  <c r="H367" i="27"/>
  <c r="E360" i="28"/>
  <c r="H360" i="28" s="1"/>
  <c r="E452" i="30"/>
  <c r="E451" i="32"/>
  <c r="H451" i="32" s="1"/>
  <c r="H38" i="32"/>
  <c r="H53" i="30"/>
  <c r="H185" i="32"/>
  <c r="H179" i="32"/>
  <c r="H413" i="34"/>
  <c r="E412" i="34"/>
  <c r="H412" i="34" s="1"/>
  <c r="H416" i="2"/>
  <c r="E386" i="2"/>
  <c r="E512" i="5"/>
  <c r="H512" i="5" s="1"/>
  <c r="H407" i="6"/>
  <c r="E348" i="7"/>
  <c r="E410" i="9"/>
  <c r="H460" i="11"/>
  <c r="H480" i="12"/>
  <c r="E358" i="13"/>
  <c r="H389" i="16"/>
  <c r="H358" i="17"/>
  <c r="H371" i="19"/>
  <c r="H518" i="21"/>
  <c r="H488" i="21"/>
  <c r="H476" i="21"/>
  <c r="H449" i="21"/>
  <c r="E428" i="21"/>
  <c r="H428" i="21" s="1"/>
  <c r="H358" i="22"/>
  <c r="H334" i="22"/>
  <c r="E401" i="23"/>
  <c r="H401" i="23" s="1"/>
  <c r="E386" i="23"/>
  <c r="H386" i="23" s="1"/>
  <c r="H356" i="23"/>
  <c r="H546" i="24"/>
  <c r="H542" i="24"/>
  <c r="H413" i="28"/>
  <c r="E412" i="28"/>
  <c r="H344" i="28"/>
  <c r="H366" i="29"/>
  <c r="H542" i="30"/>
  <c r="H502" i="30"/>
  <c r="H498" i="30"/>
  <c r="H494" i="30"/>
  <c r="H490" i="30"/>
  <c r="H486" i="30"/>
  <c r="H525" i="31"/>
  <c r="H523" i="31"/>
  <c r="H490" i="31"/>
  <c r="H459" i="32"/>
  <c r="H343" i="32"/>
  <c r="H341" i="32"/>
  <c r="H569" i="28"/>
  <c r="E578" i="32"/>
  <c r="H55" i="3"/>
  <c r="H54" i="5"/>
  <c r="H65" i="9"/>
  <c r="H23" i="9"/>
  <c r="H39" i="17"/>
  <c r="H20" i="23"/>
  <c r="H62" i="24"/>
  <c r="H55" i="25"/>
  <c r="H32" i="26"/>
  <c r="H40" i="27"/>
  <c r="H48" i="32"/>
  <c r="H291" i="28"/>
  <c r="H235" i="32"/>
  <c r="E458" i="2"/>
  <c r="H458" i="2" s="1"/>
  <c r="E405" i="2"/>
  <c r="E530" i="4"/>
  <c r="E509" i="4"/>
  <c r="H509" i="4" s="1"/>
  <c r="H426" i="4"/>
  <c r="E423" i="4"/>
  <c r="H423" i="4" s="1"/>
  <c r="H378" i="4"/>
  <c r="E339" i="4"/>
  <c r="H339" i="4" s="1"/>
  <c r="E366" i="7"/>
  <c r="H366" i="7" s="1"/>
  <c r="E423" i="9"/>
  <c r="H423" i="9" s="1"/>
  <c r="H537" i="11"/>
  <c r="H512" i="12"/>
  <c r="E527" i="13"/>
  <c r="H527" i="13" s="1"/>
  <c r="H546" i="21"/>
  <c r="H442" i="22"/>
  <c r="H388" i="22"/>
  <c r="E519" i="23"/>
  <c r="H519" i="23" s="1"/>
  <c r="H517" i="23"/>
  <c r="H500" i="23"/>
  <c r="H482" i="23"/>
  <c r="H371" i="24"/>
  <c r="H442" i="30"/>
  <c r="H469" i="31"/>
  <c r="H389" i="32"/>
  <c r="H344" i="32"/>
  <c r="H573" i="15"/>
  <c r="H561" i="17"/>
  <c r="E576" i="18"/>
  <c r="H576" i="18" s="1"/>
  <c r="H65" i="15"/>
  <c r="H58" i="15"/>
  <c r="H46" i="15"/>
  <c r="H28" i="15"/>
  <c r="H57" i="16"/>
  <c r="H42" i="19"/>
  <c r="H38" i="19"/>
  <c r="H47" i="24"/>
  <c r="H60" i="25"/>
  <c r="H33" i="26"/>
  <c r="H41" i="27"/>
  <c r="H40" i="29"/>
  <c r="H556" i="23"/>
  <c r="H567" i="16"/>
  <c r="H567" i="26"/>
  <c r="G552" i="25"/>
  <c r="H563" i="8"/>
  <c r="H560" i="8"/>
  <c r="F552" i="25"/>
  <c r="F552" i="1"/>
  <c r="D13" i="24"/>
  <c r="H565" i="28"/>
  <c r="G552" i="20"/>
  <c r="G552" i="19"/>
  <c r="H552" i="19" s="1"/>
  <c r="G552" i="15"/>
  <c r="H552" i="15" s="1"/>
  <c r="G552" i="13"/>
  <c r="H552" i="13" s="1"/>
  <c r="H570" i="5"/>
  <c r="H575" i="31"/>
  <c r="F552" i="20"/>
  <c r="D13" i="5"/>
  <c r="D13" i="25"/>
  <c r="D13" i="28"/>
  <c r="H563" i="1"/>
  <c r="H577" i="5"/>
  <c r="H565" i="30"/>
  <c r="H336" i="25"/>
  <c r="H390" i="25"/>
  <c r="H346" i="23"/>
  <c r="H446" i="23"/>
  <c r="H459" i="21"/>
  <c r="H510" i="13"/>
  <c r="H387" i="2"/>
  <c r="H402" i="27"/>
  <c r="H531" i="27"/>
  <c r="H337" i="24"/>
  <c r="H529" i="21"/>
  <c r="H538" i="3"/>
  <c r="H531" i="30"/>
  <c r="H402" i="22"/>
  <c r="H531" i="26"/>
  <c r="H478" i="28"/>
  <c r="H345" i="28"/>
  <c r="H380" i="27"/>
  <c r="H503" i="27"/>
  <c r="H524" i="27"/>
  <c r="H432" i="26"/>
  <c r="H331" i="25"/>
  <c r="H342" i="25"/>
  <c r="H368" i="25"/>
  <c r="H448" i="25"/>
  <c r="H482" i="25"/>
  <c r="H510" i="24"/>
  <c r="H382" i="23"/>
  <c r="H432" i="22"/>
  <c r="H448" i="21"/>
  <c r="H420" i="21"/>
  <c r="H540" i="21"/>
  <c r="H379" i="21"/>
  <c r="H370" i="19"/>
  <c r="H353" i="17"/>
  <c r="H339" i="16"/>
  <c r="H525" i="16"/>
  <c r="H457" i="13"/>
  <c r="H450" i="12"/>
  <c r="H451" i="11"/>
  <c r="H333" i="7"/>
  <c r="H446" i="28"/>
  <c r="H526" i="25"/>
  <c r="H364" i="16"/>
  <c r="H368" i="30"/>
  <c r="H509" i="28"/>
  <c r="H491" i="28"/>
  <c r="H474" i="28"/>
  <c r="H426" i="28"/>
  <c r="H364" i="28"/>
  <c r="H346" i="27"/>
  <c r="H394" i="27"/>
  <c r="H541" i="27"/>
  <c r="H366" i="26"/>
  <c r="H412" i="25"/>
  <c r="H436" i="25"/>
  <c r="H432" i="21"/>
  <c r="H544" i="21"/>
  <c r="H510" i="21"/>
  <c r="H332" i="20"/>
  <c r="H458" i="19"/>
  <c r="H438" i="17"/>
  <c r="H368" i="7"/>
  <c r="H375" i="7"/>
  <c r="H338" i="7"/>
  <c r="H510" i="6"/>
  <c r="H448" i="5"/>
  <c r="H467" i="5"/>
  <c r="H356" i="2"/>
  <c r="H535" i="29"/>
  <c r="H353" i="21"/>
  <c r="H370" i="21"/>
  <c r="H364" i="20"/>
  <c r="H332" i="19"/>
  <c r="H481" i="18"/>
  <c r="H434" i="18"/>
  <c r="H335" i="14"/>
  <c r="H381" i="13"/>
  <c r="H361" i="11"/>
  <c r="H382" i="8"/>
  <c r="H361" i="7"/>
  <c r="H365" i="7"/>
  <c r="H410" i="7"/>
  <c r="H431" i="7"/>
  <c r="H351" i="6"/>
  <c r="H438" i="5"/>
  <c r="H338" i="3"/>
  <c r="H438" i="3"/>
  <c r="H342" i="2"/>
  <c r="H510" i="2"/>
  <c r="H422" i="1"/>
  <c r="H544" i="29"/>
  <c r="H357" i="8"/>
  <c r="H420" i="9"/>
  <c r="H405" i="9"/>
  <c r="H533" i="10"/>
  <c r="H484" i="21"/>
  <c r="H442" i="23"/>
  <c r="H413" i="23"/>
  <c r="H371" i="23"/>
  <c r="H405" i="26"/>
  <c r="H534" i="28"/>
  <c r="H523" i="28"/>
  <c r="H444" i="28"/>
  <c r="H442" i="28"/>
  <c r="H412" i="28"/>
  <c r="H395" i="29"/>
  <c r="H356" i="29"/>
  <c r="H525" i="30"/>
  <c r="H523" i="30"/>
  <c r="H511" i="30"/>
  <c r="H500" i="30"/>
  <c r="H484" i="30"/>
  <c r="H355" i="30"/>
  <c r="H335" i="30"/>
  <c r="H448" i="32"/>
  <c r="H346" i="6"/>
  <c r="H542" i="16"/>
  <c r="H476" i="16"/>
  <c r="H468" i="16"/>
  <c r="H453" i="16"/>
  <c r="H388" i="20"/>
  <c r="H375" i="20"/>
  <c r="H334" i="20"/>
  <c r="H433" i="22"/>
  <c r="H512" i="23"/>
  <c r="H498" i="23"/>
  <c r="H494" i="23"/>
  <c r="H490" i="23"/>
  <c r="H486" i="23"/>
  <c r="H375" i="24"/>
  <c r="H356" i="30"/>
  <c r="H516" i="32"/>
  <c r="H416" i="32"/>
  <c r="H405" i="32"/>
  <c r="H401" i="32"/>
  <c r="H284" i="24"/>
  <c r="H196" i="28"/>
  <c r="H248" i="28"/>
  <c r="H276" i="28"/>
  <c r="H261" i="28"/>
  <c r="H188" i="28"/>
  <c r="H168" i="28"/>
  <c r="H208" i="27"/>
  <c r="H299" i="27"/>
  <c r="H272" i="26"/>
  <c r="H202" i="25"/>
  <c r="H272" i="24"/>
  <c r="H167" i="20"/>
  <c r="H214" i="12"/>
  <c r="H316" i="12"/>
  <c r="H249" i="25"/>
  <c r="H237" i="25"/>
  <c r="H219" i="25"/>
  <c r="H262" i="28"/>
  <c r="H189" i="27"/>
  <c r="G161" i="19"/>
  <c r="H263" i="18"/>
  <c r="H245" i="31"/>
  <c r="H315" i="8"/>
  <c r="H203" i="16"/>
  <c r="H295" i="20"/>
  <c r="H238" i="23"/>
  <c r="H230" i="23"/>
  <c r="H165" i="27"/>
  <c r="H61" i="3"/>
  <c r="H50" i="28"/>
  <c r="H61" i="27"/>
  <c r="H49" i="25"/>
  <c r="H49" i="20"/>
  <c r="H43" i="3"/>
  <c r="H33" i="8"/>
  <c r="H54" i="10"/>
  <c r="H59" i="17"/>
  <c r="H55" i="17"/>
  <c r="H30" i="18"/>
  <c r="H38" i="23"/>
  <c r="H39" i="25"/>
  <c r="H20" i="30"/>
  <c r="H28" i="31"/>
  <c r="H38" i="24"/>
  <c r="H24" i="7"/>
  <c r="H33" i="7"/>
  <c r="H34" i="8"/>
  <c r="H46" i="14"/>
  <c r="H31" i="16"/>
  <c r="H22" i="16"/>
  <c r="H40" i="19"/>
  <c r="H33" i="22"/>
  <c r="E552" i="34"/>
  <c r="C13" i="34"/>
  <c r="E567" i="4"/>
  <c r="H567" i="4" s="1"/>
  <c r="C13" i="4"/>
  <c r="E575" i="8"/>
  <c r="H575" i="8" s="1"/>
  <c r="C13" i="8"/>
  <c r="G13" i="8" s="1"/>
  <c r="E557" i="8"/>
  <c r="H557" i="8" s="1"/>
  <c r="E556" i="8"/>
  <c r="H556" i="8" s="1"/>
  <c r="E579" i="8"/>
  <c r="H579" i="8" s="1"/>
  <c r="E571" i="8"/>
  <c r="E555" i="8"/>
  <c r="H555" i="8" s="1"/>
  <c r="E554" i="8"/>
  <c r="E557" i="12"/>
  <c r="H557" i="12" s="1"/>
  <c r="E571" i="12"/>
  <c r="H571" i="12" s="1"/>
  <c r="E566" i="12"/>
  <c r="H566" i="12" s="1"/>
  <c r="E568" i="12"/>
  <c r="H568" i="12" s="1"/>
  <c r="G552" i="12"/>
  <c r="E579" i="12"/>
  <c r="E552" i="12"/>
  <c r="E555" i="12"/>
  <c r="H555" i="12" s="1"/>
  <c r="E572" i="14"/>
  <c r="H572" i="14" s="1"/>
  <c r="E569" i="14"/>
  <c r="E556" i="14"/>
  <c r="H556" i="14" s="1"/>
  <c r="E555" i="14"/>
  <c r="H555" i="14" s="1"/>
  <c r="E567" i="14"/>
  <c r="H567" i="14" s="1"/>
  <c r="E571" i="14"/>
  <c r="H571" i="14" s="1"/>
  <c r="E552" i="14"/>
  <c r="E570" i="14"/>
  <c r="H570" i="14" s="1"/>
  <c r="E557" i="14"/>
  <c r="E560" i="21"/>
  <c r="H560" i="21" s="1"/>
  <c r="E566" i="21"/>
  <c r="H566" i="21" s="1"/>
  <c r="E578" i="21"/>
  <c r="E571" i="21"/>
  <c r="E567" i="21"/>
  <c r="H567" i="21" s="1"/>
  <c r="E565" i="21"/>
  <c r="H565" i="21" s="1"/>
  <c r="E568" i="21"/>
  <c r="H568" i="21" s="1"/>
  <c r="E573" i="21"/>
  <c r="H573" i="21" s="1"/>
  <c r="E572" i="25"/>
  <c r="H572" i="25" s="1"/>
  <c r="E553" i="25"/>
  <c r="H553" i="25" s="1"/>
  <c r="C13" i="25"/>
  <c r="E555" i="25"/>
  <c r="H555" i="25" s="1"/>
  <c r="E570" i="25"/>
  <c r="H570" i="25" s="1"/>
  <c r="E571" i="25"/>
  <c r="H571" i="25" s="1"/>
  <c r="E561" i="12"/>
  <c r="G552" i="21"/>
  <c r="E554" i="12"/>
  <c r="H554" i="12" s="1"/>
  <c r="E553" i="2"/>
  <c r="H553" i="2" s="1"/>
  <c r="G552" i="2"/>
  <c r="E575" i="2"/>
  <c r="H575" i="2" s="1"/>
  <c r="E568" i="2"/>
  <c r="H568" i="2" s="1"/>
  <c r="E556" i="2"/>
  <c r="E578" i="2"/>
  <c r="H578" i="2" s="1"/>
  <c r="E560" i="2"/>
  <c r="E579" i="2"/>
  <c r="E572" i="2"/>
  <c r="E563" i="2"/>
  <c r="H563" i="2" s="1"/>
  <c r="E555" i="2"/>
  <c r="H555" i="2" s="1"/>
  <c r="E571" i="2"/>
  <c r="H571" i="2" s="1"/>
  <c r="E554" i="2"/>
  <c r="H554" i="2" s="1"/>
  <c r="E563" i="6"/>
  <c r="E571" i="6"/>
  <c r="H571" i="6" s="1"/>
  <c r="E552" i="6"/>
  <c r="E555" i="6"/>
  <c r="H555" i="6" s="1"/>
  <c r="C13" i="6"/>
  <c r="G13" i="6" s="1"/>
  <c r="E570" i="6"/>
  <c r="H570" i="6" s="1"/>
  <c r="E562" i="6"/>
  <c r="H562" i="6" s="1"/>
  <c r="E572" i="6"/>
  <c r="H572" i="6" s="1"/>
  <c r="E554" i="10"/>
  <c r="E570" i="10"/>
  <c r="H570" i="10" s="1"/>
  <c r="E575" i="10"/>
  <c r="H575" i="10" s="1"/>
  <c r="E557" i="10"/>
  <c r="H557" i="10" s="1"/>
  <c r="E573" i="10"/>
  <c r="H573" i="10" s="1"/>
  <c r="E552" i="10"/>
  <c r="E556" i="10"/>
  <c r="H556" i="10" s="1"/>
  <c r="C13" i="10"/>
  <c r="E568" i="10"/>
  <c r="H568" i="10" s="1"/>
  <c r="E571" i="10"/>
  <c r="E578" i="10"/>
  <c r="E555" i="10"/>
  <c r="H555" i="10" s="1"/>
  <c r="E561" i="16"/>
  <c r="H561" i="16" s="1"/>
  <c r="C13" i="16"/>
  <c r="E555" i="16"/>
  <c r="H555" i="16" s="1"/>
  <c r="E552" i="16"/>
  <c r="E563" i="16"/>
  <c r="H563" i="16" s="1"/>
  <c r="E571" i="23"/>
  <c r="H571" i="23" s="1"/>
  <c r="E573" i="23"/>
  <c r="H573" i="23" s="1"/>
  <c r="E570" i="23"/>
  <c r="H570" i="23" s="1"/>
  <c r="E567" i="23"/>
  <c r="H567" i="23" s="1"/>
  <c r="E579" i="23"/>
  <c r="H579" i="23" s="1"/>
  <c r="E565" i="23"/>
  <c r="E578" i="25"/>
  <c r="H578" i="25" s="1"/>
  <c r="E554" i="25"/>
  <c r="E552" i="23"/>
  <c r="E552" i="21"/>
  <c r="E575" i="14"/>
  <c r="H575" i="14" s="1"/>
  <c r="E578" i="12"/>
  <c r="H578" i="12" s="1"/>
  <c r="E556" i="12"/>
  <c r="H556" i="12" s="1"/>
  <c r="E560" i="10"/>
  <c r="H560" i="10" s="1"/>
  <c r="E556" i="6"/>
  <c r="H556" i="6" s="1"/>
  <c r="C13" i="23"/>
  <c r="E574" i="27"/>
  <c r="H574" i="27" s="1"/>
  <c r="E565" i="27"/>
  <c r="H565" i="27" s="1"/>
  <c r="E565" i="31"/>
  <c r="H578" i="28"/>
  <c r="E573" i="27"/>
  <c r="H573" i="27" s="1"/>
  <c r="E560" i="27"/>
  <c r="H560" i="27" s="1"/>
  <c r="E556" i="20"/>
  <c r="E570" i="20"/>
  <c r="H570" i="20" s="1"/>
  <c r="E562" i="18"/>
  <c r="H562" i="18" s="1"/>
  <c r="E553" i="18"/>
  <c r="H571" i="5"/>
  <c r="E562" i="31"/>
  <c r="H562" i="31" s="1"/>
  <c r="E573" i="31"/>
  <c r="H573" i="31" s="1"/>
  <c r="E566" i="31"/>
  <c r="E560" i="31"/>
  <c r="E557" i="31"/>
  <c r="H557" i="31" s="1"/>
  <c r="E552" i="29"/>
  <c r="C13" i="20"/>
  <c r="C13" i="31"/>
  <c r="E553" i="13"/>
  <c r="E553" i="19"/>
  <c r="E577" i="3"/>
  <c r="H577" i="3" s="1"/>
  <c r="E569" i="3"/>
  <c r="H569" i="3" s="1"/>
  <c r="H565" i="4"/>
  <c r="E576" i="5"/>
  <c r="E565" i="7"/>
  <c r="H565" i="7" s="1"/>
  <c r="E561" i="7"/>
  <c r="H561" i="7" s="1"/>
  <c r="H563" i="9"/>
  <c r="H575" i="17"/>
  <c r="H571" i="17"/>
  <c r="E568" i="22"/>
  <c r="H568" i="22" s="1"/>
  <c r="E558" i="28"/>
  <c r="H558" i="28" s="1"/>
  <c r="E575" i="30"/>
  <c r="E561" i="30"/>
  <c r="H561" i="30" s="1"/>
  <c r="E565" i="18"/>
  <c r="H565" i="18" s="1"/>
  <c r="E579" i="27"/>
  <c r="H579" i="27" s="1"/>
  <c r="E556" i="27"/>
  <c r="H556" i="27" s="1"/>
  <c r="E568" i="27"/>
  <c r="H568" i="27" s="1"/>
  <c r="E570" i="27"/>
  <c r="H570" i="27" s="1"/>
  <c r="H578" i="26"/>
  <c r="H554" i="24"/>
  <c r="E552" i="20"/>
  <c r="E571" i="18"/>
  <c r="H571" i="18" s="1"/>
  <c r="E579" i="18"/>
  <c r="H579" i="18" s="1"/>
  <c r="E552" i="18"/>
  <c r="E567" i="18"/>
  <c r="H567" i="18" s="1"/>
  <c r="E575" i="18"/>
  <c r="H575" i="18" s="1"/>
  <c r="E561" i="18"/>
  <c r="H561" i="18" s="1"/>
  <c r="E563" i="31"/>
  <c r="H563" i="31" s="1"/>
  <c r="E553" i="31"/>
  <c r="H553" i="31" s="1"/>
  <c r="E570" i="31"/>
  <c r="E568" i="31"/>
  <c r="H568" i="31" s="1"/>
  <c r="H553" i="16"/>
  <c r="E562" i="3"/>
  <c r="H562" i="3" s="1"/>
  <c r="E560" i="3"/>
  <c r="H560" i="3" s="1"/>
  <c r="H566" i="4"/>
  <c r="H565" i="9"/>
  <c r="E569" i="11"/>
  <c r="H569" i="11" s="1"/>
  <c r="H574" i="13"/>
  <c r="H561" i="13"/>
  <c r="E578" i="15"/>
  <c r="H578" i="15" s="1"/>
  <c r="H572" i="17"/>
  <c r="E573" i="19"/>
  <c r="E571" i="20"/>
  <c r="H571" i="20" s="1"/>
  <c r="H574" i="25"/>
  <c r="E569" i="32"/>
  <c r="H569" i="32" s="1"/>
  <c r="E351" i="12"/>
  <c r="E359" i="12"/>
  <c r="H359" i="12" s="1"/>
  <c r="E362" i="12"/>
  <c r="E385" i="12"/>
  <c r="H385" i="12" s="1"/>
  <c r="E407" i="12"/>
  <c r="H407" i="12" s="1"/>
  <c r="E431" i="12"/>
  <c r="H431" i="12" s="1"/>
  <c r="E389" i="12"/>
  <c r="H389" i="12" s="1"/>
  <c r="E435" i="12"/>
  <c r="H435" i="12" s="1"/>
  <c r="E458" i="12"/>
  <c r="H458" i="12" s="1"/>
  <c r="E463" i="12"/>
  <c r="H463" i="12" s="1"/>
  <c r="E507" i="12"/>
  <c r="H507" i="12" s="1"/>
  <c r="E331" i="12"/>
  <c r="H331" i="12" s="1"/>
  <c r="E355" i="12"/>
  <c r="E521" i="12"/>
  <c r="H521" i="12" s="1"/>
  <c r="E435" i="16"/>
  <c r="H435" i="16" s="1"/>
  <c r="E539" i="16"/>
  <c r="H539" i="16" s="1"/>
  <c r="E433" i="16"/>
  <c r="H433" i="16" s="1"/>
  <c r="E402" i="24"/>
  <c r="E422" i="24"/>
  <c r="H422" i="24" s="1"/>
  <c r="E462" i="24"/>
  <c r="H462" i="24" s="1"/>
  <c r="E499" i="24"/>
  <c r="H499" i="24" s="1"/>
  <c r="E384" i="24"/>
  <c r="H384" i="24" s="1"/>
  <c r="E467" i="24"/>
  <c r="H467" i="24" s="1"/>
  <c r="E513" i="24"/>
  <c r="H513" i="24" s="1"/>
  <c r="E490" i="24"/>
  <c r="E411" i="24"/>
  <c r="H411" i="24" s="1"/>
  <c r="E443" i="24"/>
  <c r="E416" i="26"/>
  <c r="H416" i="26" s="1"/>
  <c r="E343" i="26"/>
  <c r="H343" i="26" s="1"/>
  <c r="E362" i="26"/>
  <c r="H362" i="26" s="1"/>
  <c r="E379" i="26"/>
  <c r="H379" i="26" s="1"/>
  <c r="E420" i="26"/>
  <c r="H420" i="26" s="1"/>
  <c r="E438" i="26"/>
  <c r="E530" i="26"/>
  <c r="H530" i="26" s="1"/>
  <c r="E353" i="24"/>
  <c r="H353" i="24" s="1"/>
  <c r="E354" i="22"/>
  <c r="H354" i="22" s="1"/>
  <c r="E482" i="22"/>
  <c r="H482" i="22" s="1"/>
  <c r="E453" i="22"/>
  <c r="H453" i="22" s="1"/>
  <c r="E390" i="22"/>
  <c r="H390" i="22" s="1"/>
  <c r="E342" i="20"/>
  <c r="H342" i="20" s="1"/>
  <c r="E423" i="20"/>
  <c r="H423" i="20" s="1"/>
  <c r="E357" i="18"/>
  <c r="H357" i="18" s="1"/>
  <c r="E423" i="18"/>
  <c r="H423" i="18" s="1"/>
  <c r="E486" i="18"/>
  <c r="H486" i="18" s="1"/>
  <c r="E531" i="16"/>
  <c r="H531" i="16" s="1"/>
  <c r="E339" i="14"/>
  <c r="H339" i="14" s="1"/>
  <c r="E353" i="14"/>
  <c r="H353" i="14" s="1"/>
  <c r="E374" i="14"/>
  <c r="H374" i="14" s="1"/>
  <c r="E410" i="14"/>
  <c r="H410" i="14" s="1"/>
  <c r="E437" i="14"/>
  <c r="H437" i="14" s="1"/>
  <c r="E457" i="14"/>
  <c r="E509" i="14"/>
  <c r="H509" i="14" s="1"/>
  <c r="E330" i="14"/>
  <c r="E332" i="12"/>
  <c r="H332" i="12" s="1"/>
  <c r="E410" i="12"/>
  <c r="H410" i="12" s="1"/>
  <c r="E453" i="12"/>
  <c r="H453" i="12" s="1"/>
  <c r="E477" i="12"/>
  <c r="E448" i="12"/>
  <c r="H448" i="12" s="1"/>
  <c r="E467" i="12"/>
  <c r="H467" i="12" s="1"/>
  <c r="E530" i="12"/>
  <c r="H530" i="12" s="1"/>
  <c r="E370" i="12"/>
  <c r="H370" i="12" s="1"/>
  <c r="E452" i="12"/>
  <c r="H452" i="12" s="1"/>
  <c r="H502" i="33"/>
  <c r="H335" i="32"/>
  <c r="E472" i="18"/>
  <c r="H472" i="18" s="1"/>
  <c r="H457" i="28"/>
  <c r="H342" i="28"/>
  <c r="H332" i="28"/>
  <c r="E332" i="26"/>
  <c r="H332" i="26" s="1"/>
  <c r="E338" i="26"/>
  <c r="H338" i="26" s="1"/>
  <c r="E345" i="26"/>
  <c r="H345" i="26" s="1"/>
  <c r="E352" i="26"/>
  <c r="H352" i="26" s="1"/>
  <c r="E365" i="26"/>
  <c r="E369" i="26"/>
  <c r="H369" i="26" s="1"/>
  <c r="E380" i="26"/>
  <c r="H380" i="26" s="1"/>
  <c r="H421" i="26"/>
  <c r="E446" i="26"/>
  <c r="H446" i="26" s="1"/>
  <c r="E464" i="26"/>
  <c r="H464" i="26" s="1"/>
  <c r="E506" i="26"/>
  <c r="H506" i="26" s="1"/>
  <c r="E343" i="24"/>
  <c r="H343" i="24" s="1"/>
  <c r="E394" i="24"/>
  <c r="H394" i="24" s="1"/>
  <c r="E432" i="24"/>
  <c r="H432" i="24" s="1"/>
  <c r="H373" i="23"/>
  <c r="E345" i="22"/>
  <c r="H345" i="22" s="1"/>
  <c r="E361" i="22"/>
  <c r="H361" i="22" s="1"/>
  <c r="E420" i="22"/>
  <c r="H420" i="22" s="1"/>
  <c r="E342" i="22"/>
  <c r="E410" i="22"/>
  <c r="H410" i="22" s="1"/>
  <c r="E456" i="22"/>
  <c r="H456" i="22" s="1"/>
  <c r="E370" i="20"/>
  <c r="H370" i="20" s="1"/>
  <c r="E330" i="20"/>
  <c r="H330" i="20" s="1"/>
  <c r="E379" i="20"/>
  <c r="E380" i="20"/>
  <c r="H380" i="20" s="1"/>
  <c r="E438" i="20"/>
  <c r="H438" i="20" s="1"/>
  <c r="E408" i="18"/>
  <c r="H408" i="18" s="1"/>
  <c r="E332" i="18"/>
  <c r="H332" i="18" s="1"/>
  <c r="E462" i="18"/>
  <c r="H462" i="18" s="1"/>
  <c r="E478" i="18"/>
  <c r="H478" i="18" s="1"/>
  <c r="E530" i="18"/>
  <c r="E352" i="18"/>
  <c r="E369" i="18"/>
  <c r="H369" i="18" s="1"/>
  <c r="E394" i="18"/>
  <c r="H394" i="18" s="1"/>
  <c r="E345" i="16"/>
  <c r="H345" i="16" s="1"/>
  <c r="E361" i="16"/>
  <c r="H361" i="16" s="1"/>
  <c r="E330" i="16"/>
  <c r="H330" i="16" s="1"/>
  <c r="E342" i="16"/>
  <c r="H342" i="16" s="1"/>
  <c r="E430" i="16"/>
  <c r="E456" i="16"/>
  <c r="H456" i="16" s="1"/>
  <c r="E333" i="14"/>
  <c r="H333" i="14" s="1"/>
  <c r="E342" i="14"/>
  <c r="H342" i="14" s="1"/>
  <c r="E349" i="14"/>
  <c r="E361" i="14"/>
  <c r="H361" i="14" s="1"/>
  <c r="E368" i="14"/>
  <c r="H368" i="14" s="1"/>
  <c r="E378" i="14"/>
  <c r="H378" i="14" s="1"/>
  <c r="E390" i="14"/>
  <c r="H390" i="14" s="1"/>
  <c r="E412" i="14"/>
  <c r="H412" i="14" s="1"/>
  <c r="E430" i="14"/>
  <c r="H430" i="14" s="1"/>
  <c r="E438" i="14"/>
  <c r="H438" i="14" s="1"/>
  <c r="E448" i="14"/>
  <c r="E477" i="14"/>
  <c r="H477" i="14" s="1"/>
  <c r="E333" i="12"/>
  <c r="E349" i="12"/>
  <c r="H349" i="12" s="1"/>
  <c r="E526" i="12"/>
  <c r="E350" i="12"/>
  <c r="H350" i="12" s="1"/>
  <c r="E382" i="12"/>
  <c r="H382" i="12" s="1"/>
  <c r="E337" i="12"/>
  <c r="H337" i="12" s="1"/>
  <c r="E367" i="12"/>
  <c r="E531" i="12"/>
  <c r="H531" i="12" s="1"/>
  <c r="E338" i="12"/>
  <c r="H338" i="12" s="1"/>
  <c r="E378" i="12"/>
  <c r="H378" i="12" s="1"/>
  <c r="H515" i="11"/>
  <c r="H506" i="6"/>
  <c r="H412" i="5"/>
  <c r="H519" i="31"/>
  <c r="E372" i="12"/>
  <c r="H372" i="12" s="1"/>
  <c r="E347" i="14"/>
  <c r="H347" i="14" s="1"/>
  <c r="E376" i="14"/>
  <c r="H376" i="14" s="1"/>
  <c r="E381" i="14"/>
  <c r="H381" i="14" s="1"/>
  <c r="E362" i="14"/>
  <c r="H362" i="14" s="1"/>
  <c r="E373" i="14"/>
  <c r="E338" i="14"/>
  <c r="E408" i="14"/>
  <c r="H408" i="14" s="1"/>
  <c r="E420" i="14"/>
  <c r="H420" i="14" s="1"/>
  <c r="E431" i="14"/>
  <c r="E461" i="14"/>
  <c r="H461" i="14" s="1"/>
  <c r="E463" i="14"/>
  <c r="H463" i="14" s="1"/>
  <c r="E468" i="14"/>
  <c r="H468" i="14" s="1"/>
  <c r="E519" i="14"/>
  <c r="H519" i="14" s="1"/>
  <c r="E542" i="14"/>
  <c r="E462" i="14"/>
  <c r="H462" i="14" s="1"/>
  <c r="E525" i="14"/>
  <c r="H525" i="14" s="1"/>
  <c r="E536" i="14"/>
  <c r="E355" i="18"/>
  <c r="H355" i="18" s="1"/>
  <c r="E358" i="18"/>
  <c r="H358" i="18" s="1"/>
  <c r="E384" i="18"/>
  <c r="H384" i="18" s="1"/>
  <c r="E387" i="18"/>
  <c r="H387" i="18" s="1"/>
  <c r="E389" i="18"/>
  <c r="H389" i="18" s="1"/>
  <c r="E401" i="18"/>
  <c r="H401" i="18" s="1"/>
  <c r="E444" i="18"/>
  <c r="H444" i="18" s="1"/>
  <c r="E488" i="18"/>
  <c r="H488" i="18" s="1"/>
  <c r="E493" i="18"/>
  <c r="E495" i="18"/>
  <c r="H495" i="18" s="1"/>
  <c r="E507" i="18"/>
  <c r="H507" i="18" s="1"/>
  <c r="E388" i="18"/>
  <c r="E468" i="18"/>
  <c r="E471" i="18"/>
  <c r="E511" i="18"/>
  <c r="H511" i="18" s="1"/>
  <c r="E516" i="18"/>
  <c r="H516" i="18" s="1"/>
  <c r="E525" i="18"/>
  <c r="H525" i="18" s="1"/>
  <c r="E537" i="18"/>
  <c r="H537" i="18" s="1"/>
  <c r="E461" i="18"/>
  <c r="H461" i="18" s="1"/>
  <c r="E476" i="18"/>
  <c r="H476" i="18" s="1"/>
  <c r="E499" i="18"/>
  <c r="H499" i="18" s="1"/>
  <c r="E541" i="18"/>
  <c r="H541" i="18" s="1"/>
  <c r="E356" i="22"/>
  <c r="H356" i="22" s="1"/>
  <c r="E425" i="22"/>
  <c r="H425" i="22" s="1"/>
  <c r="E467" i="22"/>
  <c r="H467" i="22" s="1"/>
  <c r="E486" i="22"/>
  <c r="H486" i="22" s="1"/>
  <c r="E513" i="22"/>
  <c r="H513" i="22" s="1"/>
  <c r="E338" i="22"/>
  <c r="H338" i="22" s="1"/>
  <c r="E457" i="22"/>
  <c r="E364" i="22"/>
  <c r="H364" i="22" s="1"/>
  <c r="E475" i="22"/>
  <c r="H475" i="22" s="1"/>
  <c r="E422" i="22"/>
  <c r="E492" i="22"/>
  <c r="H492" i="22" s="1"/>
  <c r="E435" i="26"/>
  <c r="H435" i="26" s="1"/>
  <c r="E442" i="26"/>
  <c r="H442" i="26" s="1"/>
  <c r="E525" i="26"/>
  <c r="C12" i="26"/>
  <c r="E364" i="26"/>
  <c r="H364" i="26" s="1"/>
  <c r="E431" i="26"/>
  <c r="H431" i="26" s="1"/>
  <c r="E439" i="26"/>
  <c r="H439" i="26" s="1"/>
  <c r="E494" i="26"/>
  <c r="E535" i="24"/>
  <c r="H535" i="24" s="1"/>
  <c r="E331" i="26"/>
  <c r="H331" i="26" s="1"/>
  <c r="E337" i="26"/>
  <c r="H337" i="26" s="1"/>
  <c r="E350" i="26"/>
  <c r="H350" i="26" s="1"/>
  <c r="E368" i="26"/>
  <c r="H368" i="26" s="1"/>
  <c r="E393" i="26"/>
  <c r="H393" i="26" s="1"/>
  <c r="E456" i="26"/>
  <c r="H456" i="26" s="1"/>
  <c r="E486" i="26"/>
  <c r="H486" i="26" s="1"/>
  <c r="E542" i="26"/>
  <c r="H542" i="26" s="1"/>
  <c r="H432" i="25"/>
  <c r="E339" i="24"/>
  <c r="E382" i="24"/>
  <c r="H382" i="24" s="1"/>
  <c r="E412" i="24"/>
  <c r="H412" i="24" s="1"/>
  <c r="E412" i="22"/>
  <c r="H412" i="22" s="1"/>
  <c r="E336" i="22"/>
  <c r="H336" i="22" s="1"/>
  <c r="E370" i="22"/>
  <c r="E451" i="22"/>
  <c r="H451" i="22" s="1"/>
  <c r="E339" i="22"/>
  <c r="H339" i="22" s="1"/>
  <c r="E333" i="22"/>
  <c r="E365" i="22"/>
  <c r="H365" i="22" s="1"/>
  <c r="E446" i="22"/>
  <c r="H446" i="22" s="1"/>
  <c r="E538" i="22"/>
  <c r="H538" i="22" s="1"/>
  <c r="E531" i="20"/>
  <c r="H531" i="20" s="1"/>
  <c r="E363" i="18"/>
  <c r="H363" i="18" s="1"/>
  <c r="E448" i="18"/>
  <c r="H448" i="18" s="1"/>
  <c r="E353" i="16"/>
  <c r="H353" i="16" s="1"/>
  <c r="E369" i="16"/>
  <c r="H369" i="16" s="1"/>
  <c r="E350" i="16"/>
  <c r="H350" i="16" s="1"/>
  <c r="E423" i="16"/>
  <c r="H423" i="16" s="1"/>
  <c r="E524" i="16"/>
  <c r="H524" i="16" s="1"/>
  <c r="E332" i="14"/>
  <c r="E346" i="14"/>
  <c r="H346" i="14" s="1"/>
  <c r="E367" i="14"/>
  <c r="H367" i="14" s="1"/>
  <c r="E382" i="14"/>
  <c r="H382" i="14" s="1"/>
  <c r="E428" i="14"/>
  <c r="E446" i="14"/>
  <c r="H446" i="14" s="1"/>
  <c r="E529" i="14"/>
  <c r="H529" i="14" s="1"/>
  <c r="E374" i="12"/>
  <c r="H374" i="12" s="1"/>
  <c r="E538" i="12"/>
  <c r="H538" i="12" s="1"/>
  <c r="E336" i="12"/>
  <c r="H336" i="12" s="1"/>
  <c r="E345" i="12"/>
  <c r="H345" i="12" s="1"/>
  <c r="E361" i="12"/>
  <c r="H361" i="12" s="1"/>
  <c r="E376" i="12"/>
  <c r="E451" i="12"/>
  <c r="H451" i="12" s="1"/>
  <c r="E393" i="16"/>
  <c r="H393" i="16" s="1"/>
  <c r="E333" i="26"/>
  <c r="H333" i="26" s="1"/>
  <c r="E339" i="26"/>
  <c r="H339" i="26" s="1"/>
  <c r="E346" i="26"/>
  <c r="E353" i="26"/>
  <c r="E370" i="26"/>
  <c r="H370" i="26" s="1"/>
  <c r="E382" i="26"/>
  <c r="H382" i="26" s="1"/>
  <c r="E409" i="26"/>
  <c r="E423" i="26"/>
  <c r="H423" i="26" s="1"/>
  <c r="E448" i="26"/>
  <c r="H448" i="26" s="1"/>
  <c r="E477" i="26"/>
  <c r="H477" i="26" s="1"/>
  <c r="E524" i="26"/>
  <c r="H524" i="26" s="1"/>
  <c r="E538" i="26"/>
  <c r="H538" i="26" s="1"/>
  <c r="H457" i="25"/>
  <c r="E370" i="24"/>
  <c r="H370" i="24" s="1"/>
  <c r="E453" i="24"/>
  <c r="H453" i="24" s="1"/>
  <c r="H379" i="23"/>
  <c r="H506" i="23"/>
  <c r="E506" i="22"/>
  <c r="H506" i="22" s="1"/>
  <c r="E352" i="22"/>
  <c r="H352" i="22" s="1"/>
  <c r="E368" i="22"/>
  <c r="H368" i="22" s="1"/>
  <c r="E374" i="22"/>
  <c r="H374" i="22" s="1"/>
  <c r="E423" i="22"/>
  <c r="H423" i="22" s="1"/>
  <c r="E529" i="22"/>
  <c r="H529" i="22" s="1"/>
  <c r="E330" i="22"/>
  <c r="H330" i="22" s="1"/>
  <c r="E336" i="20"/>
  <c r="E361" i="20"/>
  <c r="H361" i="20" s="1"/>
  <c r="E394" i="20"/>
  <c r="H394" i="20" s="1"/>
  <c r="E365" i="20"/>
  <c r="H365" i="20" s="1"/>
  <c r="E329" i="20"/>
  <c r="E340" i="18"/>
  <c r="H340" i="18" s="1"/>
  <c r="E457" i="18"/>
  <c r="H457" i="18" s="1"/>
  <c r="E354" i="18"/>
  <c r="E376" i="18"/>
  <c r="H376" i="18" s="1"/>
  <c r="E531" i="18"/>
  <c r="H531" i="18" s="1"/>
  <c r="E510" i="16"/>
  <c r="H510" i="16" s="1"/>
  <c r="E382" i="16"/>
  <c r="H382" i="16" s="1"/>
  <c r="E432" i="16"/>
  <c r="E529" i="16"/>
  <c r="H529" i="16" s="1"/>
  <c r="E329" i="16"/>
  <c r="H361" i="15"/>
  <c r="E343" i="14"/>
  <c r="H343" i="14" s="1"/>
  <c r="E350" i="14"/>
  <c r="H350" i="14" s="1"/>
  <c r="E364" i="14"/>
  <c r="H364" i="14" s="1"/>
  <c r="E369" i="14"/>
  <c r="H369" i="14" s="1"/>
  <c r="E379" i="14"/>
  <c r="E393" i="14"/>
  <c r="H393" i="14" s="1"/>
  <c r="E423" i="14"/>
  <c r="H423" i="14" s="1"/>
  <c r="E432" i="14"/>
  <c r="H432" i="14" s="1"/>
  <c r="E451" i="14"/>
  <c r="H451" i="14" s="1"/>
  <c r="E503" i="14"/>
  <c r="H503" i="14" s="1"/>
  <c r="E521" i="14"/>
  <c r="H521" i="14" s="1"/>
  <c r="E531" i="14"/>
  <c r="H531" i="14" s="1"/>
  <c r="E339" i="12"/>
  <c r="E379" i="12"/>
  <c r="H379" i="12" s="1"/>
  <c r="E390" i="12"/>
  <c r="H390" i="12" s="1"/>
  <c r="E422" i="12"/>
  <c r="H422" i="12" s="1"/>
  <c r="E424" i="12"/>
  <c r="H424" i="12" s="1"/>
  <c r="E456" i="12"/>
  <c r="H456" i="12" s="1"/>
  <c r="E352" i="12"/>
  <c r="H352" i="12" s="1"/>
  <c r="E368" i="12"/>
  <c r="H368" i="12" s="1"/>
  <c r="E394" i="12"/>
  <c r="H394" i="12" s="1"/>
  <c r="E482" i="12"/>
  <c r="E506" i="12"/>
  <c r="H506" i="12" s="1"/>
  <c r="E524" i="12"/>
  <c r="H524" i="12" s="1"/>
  <c r="E346" i="12"/>
  <c r="H346" i="12" s="1"/>
  <c r="H382" i="5"/>
  <c r="H543" i="31"/>
  <c r="E384" i="33"/>
  <c r="H384" i="33" s="1"/>
  <c r="E472" i="33"/>
  <c r="H472" i="33" s="1"/>
  <c r="E537" i="33"/>
  <c r="E530" i="33"/>
  <c r="H530" i="33" s="1"/>
  <c r="E521" i="33"/>
  <c r="H521" i="33" s="1"/>
  <c r="E514" i="33"/>
  <c r="H514" i="33" s="1"/>
  <c r="E507" i="33"/>
  <c r="E499" i="33"/>
  <c r="E490" i="33"/>
  <c r="H490" i="33" s="1"/>
  <c r="E482" i="33"/>
  <c r="E478" i="33"/>
  <c r="H478" i="33" s="1"/>
  <c r="E474" i="33"/>
  <c r="E467" i="33"/>
  <c r="H467" i="33" s="1"/>
  <c r="E462" i="33"/>
  <c r="H462" i="33" s="1"/>
  <c r="E458" i="33"/>
  <c r="H458" i="33" s="1"/>
  <c r="E454" i="33"/>
  <c r="H454" i="33" s="1"/>
  <c r="E450" i="33"/>
  <c r="H450" i="33" s="1"/>
  <c r="E446" i="33"/>
  <c r="H446" i="33" s="1"/>
  <c r="E442" i="33"/>
  <c r="H442" i="33" s="1"/>
  <c r="E436" i="33"/>
  <c r="H436" i="33" s="1"/>
  <c r="E432" i="33"/>
  <c r="H432" i="33" s="1"/>
  <c r="E428" i="33"/>
  <c r="H428" i="33" s="1"/>
  <c r="E423" i="33"/>
  <c r="H423" i="33" s="1"/>
  <c r="E409" i="33"/>
  <c r="E401" i="33"/>
  <c r="H401" i="33" s="1"/>
  <c r="E393" i="33"/>
  <c r="H393" i="33" s="1"/>
  <c r="E382" i="33"/>
  <c r="H382" i="33" s="1"/>
  <c r="E378" i="33"/>
  <c r="H378" i="33" s="1"/>
  <c r="E374" i="33"/>
  <c r="H374" i="33" s="1"/>
  <c r="E369" i="33"/>
  <c r="H369" i="33" s="1"/>
  <c r="E365" i="33"/>
  <c r="E361" i="33"/>
  <c r="H361" i="33" s="1"/>
  <c r="E391" i="33"/>
  <c r="H391" i="33" s="1"/>
  <c r="E540" i="33"/>
  <c r="H540" i="33" s="1"/>
  <c r="E533" i="33"/>
  <c r="H533" i="33" s="1"/>
  <c r="E520" i="33"/>
  <c r="H520" i="33" s="1"/>
  <c r="E510" i="33"/>
  <c r="H510" i="33" s="1"/>
  <c r="E501" i="33"/>
  <c r="E489" i="33"/>
  <c r="H489" i="33" s="1"/>
  <c r="E480" i="33"/>
  <c r="E475" i="33"/>
  <c r="H475" i="33" s="1"/>
  <c r="E460" i="33"/>
  <c r="H460" i="33" s="1"/>
  <c r="E455" i="33"/>
  <c r="H455" i="33" s="1"/>
  <c r="E449" i="33"/>
  <c r="H449" i="33" s="1"/>
  <c r="E444" i="33"/>
  <c r="H444" i="33" s="1"/>
  <c r="E437" i="33"/>
  <c r="H437" i="33" s="1"/>
  <c r="E431" i="33"/>
  <c r="H431" i="33" s="1"/>
  <c r="E425" i="33"/>
  <c r="E420" i="33"/>
  <c r="H420" i="33" s="1"/>
  <c r="E410" i="33"/>
  <c r="H410" i="33" s="1"/>
  <c r="E396" i="33"/>
  <c r="H396" i="33" s="1"/>
  <c r="E390" i="33"/>
  <c r="H390" i="33" s="1"/>
  <c r="E379" i="33"/>
  <c r="H379" i="33" s="1"/>
  <c r="E329" i="6"/>
  <c r="E522" i="6"/>
  <c r="E362" i="6"/>
  <c r="E449" i="6"/>
  <c r="H449" i="6" s="1"/>
  <c r="E465" i="6"/>
  <c r="H465" i="6" s="1"/>
  <c r="C12" i="6"/>
  <c r="E347" i="6"/>
  <c r="H347" i="6" s="1"/>
  <c r="E410" i="6"/>
  <c r="H410" i="6" s="1"/>
  <c r="E389" i="33"/>
  <c r="E424" i="22"/>
  <c r="H424" i="22" s="1"/>
  <c r="E454" i="24"/>
  <c r="E445" i="24"/>
  <c r="H445" i="24" s="1"/>
  <c r="H345" i="32"/>
  <c r="H347" i="29"/>
  <c r="E389" i="34"/>
  <c r="H389" i="34" s="1"/>
  <c r="E390" i="34"/>
  <c r="H390" i="34" s="1"/>
  <c r="E386" i="5"/>
  <c r="E389" i="5"/>
  <c r="H389" i="5" s="1"/>
  <c r="E396" i="5"/>
  <c r="H396" i="5" s="1"/>
  <c r="E534" i="5"/>
  <c r="H534" i="5" s="1"/>
  <c r="E377" i="28"/>
  <c r="E462" i="28"/>
  <c r="H462" i="28" s="1"/>
  <c r="E391" i="28"/>
  <c r="H391" i="28" s="1"/>
  <c r="E396" i="28"/>
  <c r="H396" i="28" s="1"/>
  <c r="E404" i="28"/>
  <c r="E385" i="28"/>
  <c r="E480" i="28"/>
  <c r="H480" i="28" s="1"/>
  <c r="E494" i="28"/>
  <c r="H494" i="28" s="1"/>
  <c r="E511" i="28"/>
  <c r="E514" i="28"/>
  <c r="E343" i="30"/>
  <c r="H343" i="30" s="1"/>
  <c r="E453" i="30"/>
  <c r="H453" i="30" s="1"/>
  <c r="E457" i="30"/>
  <c r="H457" i="30" s="1"/>
  <c r="E482" i="30"/>
  <c r="H482" i="30" s="1"/>
  <c r="E506" i="30"/>
  <c r="H506" i="30" s="1"/>
  <c r="C12" i="30"/>
  <c r="E529" i="30"/>
  <c r="H529" i="30" s="1"/>
  <c r="E349" i="30"/>
  <c r="H349" i="30" s="1"/>
  <c r="E438" i="30"/>
  <c r="H438" i="30" s="1"/>
  <c r="E451" i="30"/>
  <c r="H451" i="30" s="1"/>
  <c r="E329" i="30"/>
  <c r="E360" i="30"/>
  <c r="H360" i="30" s="1"/>
  <c r="E424" i="30"/>
  <c r="H424" i="30" s="1"/>
  <c r="E456" i="30"/>
  <c r="H456" i="30" s="1"/>
  <c r="E346" i="32"/>
  <c r="E422" i="32"/>
  <c r="H422" i="32" s="1"/>
  <c r="E424" i="32"/>
  <c r="H424" i="32" s="1"/>
  <c r="E452" i="32"/>
  <c r="H452" i="32" s="1"/>
  <c r="E457" i="32"/>
  <c r="E423" i="32"/>
  <c r="H423" i="32" s="1"/>
  <c r="E483" i="32"/>
  <c r="E529" i="32"/>
  <c r="H529" i="32" s="1"/>
  <c r="E329" i="32"/>
  <c r="E349" i="32"/>
  <c r="E410" i="4"/>
  <c r="H410" i="4" s="1"/>
  <c r="E408" i="4"/>
  <c r="H408" i="4" s="1"/>
  <c r="E515" i="5"/>
  <c r="H362" i="6"/>
  <c r="E494" i="7"/>
  <c r="H494" i="7" s="1"/>
  <c r="E404" i="9"/>
  <c r="H404" i="9" s="1"/>
  <c r="E390" i="9"/>
  <c r="H390" i="9" s="1"/>
  <c r="E350" i="21"/>
  <c r="H350" i="21" s="1"/>
  <c r="E539" i="23"/>
  <c r="H539" i="23" s="1"/>
  <c r="E502" i="28"/>
  <c r="H502" i="28" s="1"/>
  <c r="E376" i="30"/>
  <c r="E363" i="30"/>
  <c r="E437" i="32"/>
  <c r="E426" i="32"/>
  <c r="H426" i="32" s="1"/>
  <c r="E404" i="2"/>
  <c r="E525" i="2"/>
  <c r="H525" i="2" s="1"/>
  <c r="E535" i="2"/>
  <c r="E412" i="4"/>
  <c r="H412" i="4" s="1"/>
  <c r="E422" i="4"/>
  <c r="H422" i="4" s="1"/>
  <c r="E424" i="4"/>
  <c r="H424" i="4" s="1"/>
  <c r="E358" i="9"/>
  <c r="E422" i="9"/>
  <c r="E359" i="11"/>
  <c r="E347" i="11"/>
  <c r="H347" i="11" s="1"/>
  <c r="E457" i="11"/>
  <c r="H457" i="11" s="1"/>
  <c r="E533" i="11"/>
  <c r="E422" i="11"/>
  <c r="H422" i="11" s="1"/>
  <c r="E507" i="11"/>
  <c r="H507" i="11" s="1"/>
  <c r="E420" i="13"/>
  <c r="H420" i="13" s="1"/>
  <c r="E478" i="13"/>
  <c r="H478" i="13" s="1"/>
  <c r="E483" i="13"/>
  <c r="E467" i="13"/>
  <c r="H467" i="13" s="1"/>
  <c r="E364" i="15"/>
  <c r="E410" i="15"/>
  <c r="H410" i="15" s="1"/>
  <c r="E343" i="15"/>
  <c r="E352" i="15"/>
  <c r="E453" i="15"/>
  <c r="E379" i="17"/>
  <c r="H379" i="17" s="1"/>
  <c r="E509" i="17"/>
  <c r="E352" i="17"/>
  <c r="H352" i="17" s="1"/>
  <c r="E363" i="17"/>
  <c r="H363" i="17" s="1"/>
  <c r="E458" i="17"/>
  <c r="H458" i="17" s="1"/>
  <c r="E384" i="19"/>
  <c r="H384" i="19" s="1"/>
  <c r="E510" i="19"/>
  <c r="H510" i="19" s="1"/>
  <c r="E430" i="19"/>
  <c r="H430" i="19" s="1"/>
  <c r="E448" i="19"/>
  <c r="H448" i="19" s="1"/>
  <c r="E405" i="19"/>
  <c r="E362" i="21"/>
  <c r="H362" i="21" s="1"/>
  <c r="E393" i="21"/>
  <c r="E403" i="21"/>
  <c r="H403" i="21" s="1"/>
  <c r="E483" i="21"/>
  <c r="H483" i="21" s="1"/>
  <c r="E358" i="21"/>
  <c r="H358" i="21" s="1"/>
  <c r="E363" i="21"/>
  <c r="H363" i="21" s="1"/>
  <c r="E495" i="21"/>
  <c r="H495" i="21" s="1"/>
  <c r="E525" i="21"/>
  <c r="E408" i="23"/>
  <c r="H408" i="23" s="1"/>
  <c r="E433" i="23"/>
  <c r="E411" i="23"/>
  <c r="H411" i="23" s="1"/>
  <c r="E435" i="23"/>
  <c r="H435" i="23" s="1"/>
  <c r="E461" i="23"/>
  <c r="H461" i="23" s="1"/>
  <c r="E521" i="23"/>
  <c r="E420" i="23"/>
  <c r="H420" i="23" s="1"/>
  <c r="E375" i="25"/>
  <c r="H375" i="25" s="1"/>
  <c r="E468" i="25"/>
  <c r="H468" i="25" s="1"/>
  <c r="E538" i="25"/>
  <c r="E450" i="25"/>
  <c r="H408" i="1"/>
  <c r="E497" i="2"/>
  <c r="H497" i="2" s="1"/>
  <c r="E471" i="2"/>
  <c r="H471" i="2" s="1"/>
  <c r="E440" i="2"/>
  <c r="H440" i="2" s="1"/>
  <c r="H348" i="3"/>
  <c r="H334" i="3"/>
  <c r="E513" i="5"/>
  <c r="H513" i="5" s="1"/>
  <c r="E455" i="5"/>
  <c r="H455" i="5" s="1"/>
  <c r="H421" i="5"/>
  <c r="E486" i="7"/>
  <c r="H486" i="7" s="1"/>
  <c r="E467" i="7"/>
  <c r="H467" i="7" s="1"/>
  <c r="E395" i="7"/>
  <c r="H395" i="7" s="1"/>
  <c r="E355" i="7"/>
  <c r="E539" i="9"/>
  <c r="H539" i="9" s="1"/>
  <c r="E446" i="9"/>
  <c r="E412" i="9"/>
  <c r="H412" i="9" s="1"/>
  <c r="H410" i="9"/>
  <c r="E402" i="9"/>
  <c r="H402" i="9" s="1"/>
  <c r="E374" i="9"/>
  <c r="E354" i="9"/>
  <c r="H354" i="9" s="1"/>
  <c r="E486" i="11"/>
  <c r="H486" i="11" s="1"/>
  <c r="E458" i="11"/>
  <c r="H458" i="11" s="1"/>
  <c r="E360" i="13"/>
  <c r="E457" i="23"/>
  <c r="H457" i="23" s="1"/>
  <c r="E430" i="25"/>
  <c r="H430" i="25" s="1"/>
  <c r="E395" i="25"/>
  <c r="H395" i="25" s="1"/>
  <c r="E450" i="30"/>
  <c r="E422" i="30"/>
  <c r="H422" i="30" s="1"/>
  <c r="E520" i="32"/>
  <c r="H520" i="32" s="1"/>
  <c r="H377" i="12"/>
  <c r="H480" i="13"/>
  <c r="H536" i="16"/>
  <c r="E545" i="27"/>
  <c r="H545" i="27" s="1"/>
  <c r="E526" i="27"/>
  <c r="H526" i="27" s="1"/>
  <c r="E469" i="27"/>
  <c r="E366" i="27"/>
  <c r="H366" i="27" s="1"/>
  <c r="E363" i="27"/>
  <c r="E347" i="27"/>
  <c r="H347" i="27" s="1"/>
  <c r="H388" i="29"/>
  <c r="H514" i="30"/>
  <c r="H384" i="30"/>
  <c r="E463" i="31"/>
  <c r="H463" i="31" s="1"/>
  <c r="E411" i="31"/>
  <c r="E371" i="31"/>
  <c r="H371" i="31" s="1"/>
  <c r="E360" i="31"/>
  <c r="H360" i="31" s="1"/>
  <c r="H382" i="30"/>
  <c r="E403" i="10"/>
  <c r="E463" i="10"/>
  <c r="H463" i="10" s="1"/>
  <c r="E468" i="10"/>
  <c r="E488" i="31"/>
  <c r="H488" i="31" s="1"/>
  <c r="E533" i="31"/>
  <c r="H533" i="31" s="1"/>
  <c r="H536" i="3"/>
  <c r="E427" i="3"/>
  <c r="H427" i="3" s="1"/>
  <c r="E372" i="3"/>
  <c r="H372" i="3" s="1"/>
  <c r="H346" i="4"/>
  <c r="E500" i="8"/>
  <c r="H500" i="8" s="1"/>
  <c r="E467" i="8"/>
  <c r="E491" i="10"/>
  <c r="H491" i="10" s="1"/>
  <c r="H424" i="21"/>
  <c r="H497" i="22"/>
  <c r="H522" i="23"/>
  <c r="H478" i="23"/>
  <c r="H498" i="26"/>
  <c r="E459" i="31"/>
  <c r="H459" i="31" s="1"/>
  <c r="E426" i="31"/>
  <c r="H426" i="31" s="1"/>
  <c r="E407" i="31"/>
  <c r="H407" i="31" s="1"/>
  <c r="E389" i="31"/>
  <c r="E347" i="31"/>
  <c r="H347" i="31" s="1"/>
  <c r="H341" i="31"/>
  <c r="H475" i="32"/>
  <c r="H397" i="10"/>
  <c r="H476" i="11"/>
  <c r="H479" i="12"/>
  <c r="H391" i="12"/>
  <c r="H386" i="12"/>
  <c r="H484" i="13"/>
  <c r="H500" i="14"/>
  <c r="H492" i="14"/>
  <c r="H447" i="19"/>
  <c r="H455" i="21"/>
  <c r="H450" i="21"/>
  <c r="H412" i="21"/>
  <c r="H366" i="21"/>
  <c r="H441" i="22"/>
  <c r="H463" i="28"/>
  <c r="H515" i="30"/>
  <c r="H483" i="30"/>
  <c r="H476" i="32"/>
  <c r="H377" i="32"/>
  <c r="E182" i="33"/>
  <c r="H182" i="33" s="1"/>
  <c r="E201" i="33"/>
  <c r="E236" i="33"/>
  <c r="H236" i="33" s="1"/>
  <c r="E249" i="33"/>
  <c r="H249" i="33" s="1"/>
  <c r="H311" i="6"/>
  <c r="E269" i="19"/>
  <c r="E268" i="33"/>
  <c r="H268" i="33" s="1"/>
  <c r="E296" i="33"/>
  <c r="H296" i="33" s="1"/>
  <c r="E305" i="33"/>
  <c r="H305" i="33" s="1"/>
  <c r="E295" i="33"/>
  <c r="H295" i="33" s="1"/>
  <c r="E289" i="33"/>
  <c r="H289" i="33" s="1"/>
  <c r="E273" i="33"/>
  <c r="E261" i="33"/>
  <c r="H261" i="33" s="1"/>
  <c r="E247" i="33"/>
  <c r="H247" i="33" s="1"/>
  <c r="E239" i="33"/>
  <c r="H239" i="33" s="1"/>
  <c r="E232" i="33"/>
  <c r="H232" i="33" s="1"/>
  <c r="E224" i="33"/>
  <c r="H224" i="33" s="1"/>
  <c r="E208" i="33"/>
  <c r="E196" i="33"/>
  <c r="H196" i="33" s="1"/>
  <c r="E188" i="33"/>
  <c r="H188" i="33" s="1"/>
  <c r="E174" i="33"/>
  <c r="H174" i="33" s="1"/>
  <c r="E220" i="33"/>
  <c r="E267" i="33"/>
  <c r="H267" i="33" s="1"/>
  <c r="E310" i="33"/>
  <c r="E307" i="33"/>
  <c r="H307" i="33" s="1"/>
  <c r="E293" i="33"/>
  <c r="E282" i="33"/>
  <c r="H282" i="33" s="1"/>
  <c r="E263" i="33"/>
  <c r="H263" i="33" s="1"/>
  <c r="E245" i="33"/>
  <c r="H245" i="33" s="1"/>
  <c r="E226" i="33"/>
  <c r="H226" i="33" s="1"/>
  <c r="E203" i="33"/>
  <c r="H203" i="33" s="1"/>
  <c r="E191" i="33"/>
  <c r="H191" i="33" s="1"/>
  <c r="E300" i="33"/>
  <c r="E165" i="33"/>
  <c r="H165" i="33" s="1"/>
  <c r="E318" i="33"/>
  <c r="H318" i="33" s="1"/>
  <c r="E301" i="33"/>
  <c r="H301" i="33" s="1"/>
  <c r="E290" i="33"/>
  <c r="H290" i="33" s="1"/>
  <c r="E271" i="33"/>
  <c r="H271" i="33" s="1"/>
  <c r="E253" i="33"/>
  <c r="E242" i="33"/>
  <c r="E231" i="33"/>
  <c r="H231" i="33" s="1"/>
  <c r="E216" i="33"/>
  <c r="H216" i="33" s="1"/>
  <c r="E198" i="33"/>
  <c r="E166" i="33"/>
  <c r="H166" i="33" s="1"/>
  <c r="E229" i="2"/>
  <c r="E246" i="2"/>
  <c r="E173" i="2"/>
  <c r="H173" i="2" s="1"/>
  <c r="E172" i="2"/>
  <c r="H172" i="2" s="1"/>
  <c r="E298" i="2"/>
  <c r="H298" i="2" s="1"/>
  <c r="E294" i="2"/>
  <c r="E208" i="13"/>
  <c r="H208" i="13" s="1"/>
  <c r="E213" i="13"/>
  <c r="H213" i="13" s="1"/>
  <c r="E282" i="13"/>
  <c r="H282" i="13" s="1"/>
  <c r="E238" i="13"/>
  <c r="H238" i="13" s="1"/>
  <c r="E167" i="15"/>
  <c r="H167" i="15" s="1"/>
  <c r="E264" i="15"/>
  <c r="H264" i="15" s="1"/>
  <c r="E185" i="15"/>
  <c r="E189" i="15"/>
  <c r="H189" i="15" s="1"/>
  <c r="E245" i="17"/>
  <c r="H245" i="17" s="1"/>
  <c r="E176" i="17"/>
  <c r="H176" i="17" s="1"/>
  <c r="E170" i="19"/>
  <c r="H170" i="19" s="1"/>
  <c r="E182" i="19"/>
  <c r="H182" i="19" s="1"/>
  <c r="E203" i="19"/>
  <c r="H203" i="19" s="1"/>
  <c r="E242" i="19"/>
  <c r="H242" i="19" s="1"/>
  <c r="E273" i="19"/>
  <c r="H273" i="19" s="1"/>
  <c r="E297" i="19"/>
  <c r="H297" i="19" s="1"/>
  <c r="E287" i="19"/>
  <c r="H287" i="19" s="1"/>
  <c r="E245" i="19"/>
  <c r="H245" i="19" s="1"/>
  <c r="E197" i="19"/>
  <c r="H197" i="19" s="1"/>
  <c r="E295" i="19"/>
  <c r="E218" i="33"/>
  <c r="H218" i="33" s="1"/>
  <c r="E292" i="3"/>
  <c r="E185" i="3"/>
  <c r="H185" i="3" s="1"/>
  <c r="E226" i="3"/>
  <c r="E296" i="3"/>
  <c r="H296" i="3" s="1"/>
  <c r="E162" i="3"/>
  <c r="H162" i="3" s="1"/>
  <c r="E226" i="14"/>
  <c r="H226" i="14" s="1"/>
  <c r="E235" i="14"/>
  <c r="H235" i="14" s="1"/>
  <c r="E231" i="18"/>
  <c r="H231" i="18" s="1"/>
  <c r="E249" i="18"/>
  <c r="H249" i="18" s="1"/>
  <c r="E268" i="18"/>
  <c r="E301" i="18"/>
  <c r="H301" i="18" s="1"/>
  <c r="E178" i="18"/>
  <c r="H178" i="18" s="1"/>
  <c r="E229" i="18"/>
  <c r="H229" i="18" s="1"/>
  <c r="E292" i="18"/>
  <c r="H292" i="18" s="1"/>
  <c r="E310" i="18"/>
  <c r="H171" i="1"/>
  <c r="E173" i="3"/>
  <c r="H173" i="3" s="1"/>
  <c r="E222" i="14"/>
  <c r="H222" i="14" s="1"/>
  <c r="E204" i="14"/>
  <c r="E170" i="14"/>
  <c r="H170" i="14" s="1"/>
  <c r="E318" i="16"/>
  <c r="E270" i="18"/>
  <c r="H270" i="18" s="1"/>
  <c r="E267" i="18"/>
  <c r="H267" i="18" s="1"/>
  <c r="E222" i="18"/>
  <c r="H222" i="18" s="1"/>
  <c r="H297" i="28"/>
  <c r="H263" i="24"/>
  <c r="H183" i="21"/>
  <c r="E201" i="20"/>
  <c r="H201" i="20" s="1"/>
  <c r="E170" i="18"/>
  <c r="H170" i="18" s="1"/>
  <c r="E189" i="18"/>
  <c r="H189" i="18" s="1"/>
  <c r="E201" i="18"/>
  <c r="E232" i="18"/>
  <c r="H232" i="18" s="1"/>
  <c r="E261" i="18"/>
  <c r="E276" i="18"/>
  <c r="H276" i="18" s="1"/>
  <c r="E297" i="18"/>
  <c r="H297" i="18" s="1"/>
  <c r="E314" i="18"/>
  <c r="H314" i="18" s="1"/>
  <c r="E182" i="16"/>
  <c r="E212" i="16"/>
  <c r="H212" i="16" s="1"/>
  <c r="E264" i="16"/>
  <c r="H264" i="16" s="1"/>
  <c r="H276" i="15"/>
  <c r="E186" i="14"/>
  <c r="E197" i="14"/>
  <c r="H197" i="14" s="1"/>
  <c r="H236" i="7"/>
  <c r="H269" i="7"/>
  <c r="E179" i="5"/>
  <c r="E208" i="5"/>
  <c r="E307" i="5"/>
  <c r="E299" i="5"/>
  <c r="H299" i="5" s="1"/>
  <c r="E247" i="5"/>
  <c r="E249" i="7"/>
  <c r="H249" i="7" s="1"/>
  <c r="E271" i="7"/>
  <c r="H271" i="7" s="1"/>
  <c r="E310" i="7"/>
  <c r="H310" i="7" s="1"/>
  <c r="E191" i="9"/>
  <c r="E203" i="9"/>
  <c r="H203" i="9" s="1"/>
  <c r="E264" i="9"/>
  <c r="E166" i="9"/>
  <c r="H166" i="9" s="1"/>
  <c r="E301" i="9"/>
  <c r="E304" i="22"/>
  <c r="H304" i="22" s="1"/>
  <c r="E173" i="22"/>
  <c r="H173" i="22" s="1"/>
  <c r="E171" i="24"/>
  <c r="H171" i="24" s="1"/>
  <c r="E190" i="24"/>
  <c r="E271" i="24"/>
  <c r="H271" i="24" s="1"/>
  <c r="E242" i="24"/>
  <c r="H242" i="24" s="1"/>
  <c r="C11" i="26"/>
  <c r="E217" i="26"/>
  <c r="E225" i="26"/>
  <c r="E267" i="26"/>
  <c r="E292" i="26"/>
  <c r="H292" i="26" s="1"/>
  <c r="E185" i="28"/>
  <c r="E194" i="28"/>
  <c r="H194" i="28" s="1"/>
  <c r="E209" i="28"/>
  <c r="E214" i="28"/>
  <c r="H214" i="28" s="1"/>
  <c r="E217" i="28"/>
  <c r="E268" i="28"/>
  <c r="H268" i="28" s="1"/>
  <c r="E165" i="30"/>
  <c r="E204" i="30"/>
  <c r="E161" i="32"/>
  <c r="E201" i="32"/>
  <c r="H201" i="32" s="1"/>
  <c r="E176" i="32"/>
  <c r="H176" i="32" s="1"/>
  <c r="E194" i="32"/>
  <c r="H194" i="32" s="1"/>
  <c r="E224" i="32"/>
  <c r="E293" i="32"/>
  <c r="H293" i="32" s="1"/>
  <c r="E294" i="3"/>
  <c r="E273" i="3"/>
  <c r="H273" i="3" s="1"/>
  <c r="E246" i="3"/>
  <c r="E211" i="3"/>
  <c r="H211" i="3" s="1"/>
  <c r="E235" i="7"/>
  <c r="E227" i="7"/>
  <c r="H227" i="7" s="1"/>
  <c r="E193" i="11"/>
  <c r="E282" i="16"/>
  <c r="H282" i="16" s="1"/>
  <c r="E305" i="22"/>
  <c r="H305" i="22" s="1"/>
  <c r="E229" i="24"/>
  <c r="H229" i="24" s="1"/>
  <c r="E229" i="28"/>
  <c r="E197" i="30"/>
  <c r="H197" i="30" s="1"/>
  <c r="E191" i="30"/>
  <c r="E169" i="30"/>
  <c r="H169" i="30" s="1"/>
  <c r="E191" i="32"/>
  <c r="E188" i="32"/>
  <c r="H174" i="28"/>
  <c r="H264" i="27"/>
  <c r="E167" i="18"/>
  <c r="E182" i="18"/>
  <c r="H182" i="18" s="1"/>
  <c r="E192" i="18"/>
  <c r="H192" i="18" s="1"/>
  <c r="E245" i="18"/>
  <c r="H245" i="18" s="1"/>
  <c r="E264" i="18"/>
  <c r="E289" i="18"/>
  <c r="H289" i="18" s="1"/>
  <c r="E303" i="18"/>
  <c r="H303" i="18" s="1"/>
  <c r="G161" i="18"/>
  <c r="H161" i="18" s="1"/>
  <c r="E193" i="16"/>
  <c r="E161" i="16"/>
  <c r="E161" i="14"/>
  <c r="E198" i="14"/>
  <c r="H198" i="14" s="1"/>
  <c r="H269" i="11"/>
  <c r="H293" i="11"/>
  <c r="E300" i="3"/>
  <c r="E315" i="18"/>
  <c r="H315" i="18" s="1"/>
  <c r="E293" i="22"/>
  <c r="E303" i="26"/>
  <c r="H303" i="26" s="1"/>
  <c r="E203" i="26"/>
  <c r="E168" i="26"/>
  <c r="H168" i="26" s="1"/>
  <c r="E318" i="30"/>
  <c r="E287" i="30"/>
  <c r="H287" i="30" s="1"/>
  <c r="H232" i="5"/>
  <c r="H271" i="31"/>
  <c r="E162" i="21"/>
  <c r="E217" i="8"/>
  <c r="H217" i="8" s="1"/>
  <c r="E293" i="12"/>
  <c r="E222" i="12"/>
  <c r="H222" i="12" s="1"/>
  <c r="E164" i="12"/>
  <c r="E196" i="21"/>
  <c r="H196" i="21" s="1"/>
  <c r="E298" i="23"/>
  <c r="E293" i="23"/>
  <c r="H293" i="23" s="1"/>
  <c r="E263" i="23"/>
  <c r="E222" i="23"/>
  <c r="H222" i="23" s="1"/>
  <c r="E301" i="27"/>
  <c r="E200" i="27"/>
  <c r="H200" i="27" s="1"/>
  <c r="E164" i="27"/>
  <c r="E288" i="31"/>
  <c r="H288" i="31" s="1"/>
  <c r="E254" i="31"/>
  <c r="E220" i="31"/>
  <c r="H220" i="31" s="1"/>
  <c r="E211" i="31"/>
  <c r="E209" i="31"/>
  <c r="H209" i="31" s="1"/>
  <c r="E183" i="31"/>
  <c r="H290" i="11"/>
  <c r="H200" i="13"/>
  <c r="H252" i="15"/>
  <c r="E216" i="21"/>
  <c r="E245" i="23"/>
  <c r="H245" i="23" s="1"/>
  <c r="E211" i="23"/>
  <c r="H209" i="23"/>
  <c r="E304" i="25"/>
  <c r="H199" i="25"/>
  <c r="E293" i="27"/>
  <c r="H293" i="27" s="1"/>
  <c r="H243" i="32"/>
  <c r="H239" i="32"/>
  <c r="H234" i="32"/>
  <c r="H184" i="32"/>
  <c r="H178" i="32"/>
  <c r="E125" i="2"/>
  <c r="E101" i="2"/>
  <c r="H101" i="2" s="1"/>
  <c r="E71" i="8"/>
  <c r="E117" i="8"/>
  <c r="H117" i="8" s="1"/>
  <c r="E133" i="8"/>
  <c r="E115" i="8"/>
  <c r="H115" i="8" s="1"/>
  <c r="E104" i="13"/>
  <c r="H104" i="13" s="1"/>
  <c r="E128" i="17"/>
  <c r="H128" i="17" s="1"/>
  <c r="E80" i="21"/>
  <c r="E89" i="4"/>
  <c r="H89" i="4" s="1"/>
  <c r="E123" i="4"/>
  <c r="H123" i="4" s="1"/>
  <c r="E87" i="4"/>
  <c r="H87" i="4" s="1"/>
  <c r="C10" i="10"/>
  <c r="E129" i="10"/>
  <c r="H129" i="10" s="1"/>
  <c r="E108" i="10"/>
  <c r="H108" i="10" s="1"/>
  <c r="E89" i="10"/>
  <c r="E128" i="10"/>
  <c r="H128" i="10" s="1"/>
  <c r="E136" i="25"/>
  <c r="H136" i="25" s="1"/>
  <c r="E114" i="13"/>
  <c r="H114" i="13" s="1"/>
  <c r="E106" i="29"/>
  <c r="E119" i="29"/>
  <c r="H119" i="29" s="1"/>
  <c r="E77" i="34"/>
  <c r="H77" i="34" s="1"/>
  <c r="E75" i="34"/>
  <c r="H75" i="34" s="1"/>
  <c r="E83" i="34"/>
  <c r="E107" i="34"/>
  <c r="E98" i="6"/>
  <c r="H98" i="6" s="1"/>
  <c r="E107" i="6"/>
  <c r="H107" i="6" s="1"/>
  <c r="E112" i="6"/>
  <c r="H112" i="6" s="1"/>
  <c r="E117" i="6"/>
  <c r="H117" i="6" s="1"/>
  <c r="E133" i="6"/>
  <c r="H133" i="6" s="1"/>
  <c r="E143" i="6"/>
  <c r="H143" i="6" s="1"/>
  <c r="E73" i="6"/>
  <c r="H73" i="6" s="1"/>
  <c r="E110" i="10"/>
  <c r="H110" i="10" s="1"/>
  <c r="E120" i="34"/>
  <c r="H120" i="34" s="1"/>
  <c r="E111" i="13"/>
  <c r="H111" i="13" s="1"/>
  <c r="E133" i="13"/>
  <c r="H133" i="13" s="1"/>
  <c r="E90" i="13"/>
  <c r="H90" i="13" s="1"/>
  <c r="E102" i="13"/>
  <c r="H102" i="13" s="1"/>
  <c r="E137" i="13"/>
  <c r="H137" i="13" s="1"/>
  <c r="E72" i="13"/>
  <c r="H72" i="13" s="1"/>
  <c r="E76" i="13"/>
  <c r="H76" i="13" s="1"/>
  <c r="E84" i="15"/>
  <c r="H84" i="15" s="1"/>
  <c r="E139" i="15"/>
  <c r="H139" i="15" s="1"/>
  <c r="E144" i="15"/>
  <c r="H144" i="15" s="1"/>
  <c r="E72" i="15"/>
  <c r="H72" i="15" s="1"/>
  <c r="E71" i="17"/>
  <c r="E75" i="17"/>
  <c r="H75" i="17" s="1"/>
  <c r="E151" i="17"/>
  <c r="E77" i="17"/>
  <c r="H77" i="17" s="1"/>
  <c r="E125" i="17"/>
  <c r="H125" i="17" s="1"/>
  <c r="E131" i="17"/>
  <c r="H131" i="17" s="1"/>
  <c r="E106" i="19"/>
  <c r="E133" i="19"/>
  <c r="H133" i="19" s="1"/>
  <c r="E151" i="19"/>
  <c r="H151" i="19" s="1"/>
  <c r="E76" i="19"/>
  <c r="E119" i="19"/>
  <c r="E98" i="19"/>
  <c r="H98" i="19" s="1"/>
  <c r="E75" i="19"/>
  <c r="H75" i="19" s="1"/>
  <c r="E71" i="19"/>
  <c r="E115" i="19"/>
  <c r="E125" i="21"/>
  <c r="H125" i="21" s="1"/>
  <c r="E71" i="21"/>
  <c r="E90" i="21"/>
  <c r="H90" i="21" s="1"/>
  <c r="E131" i="21"/>
  <c r="H131" i="21" s="1"/>
  <c r="E76" i="21"/>
  <c r="H76" i="21" s="1"/>
  <c r="E83" i="21"/>
  <c r="H83" i="21" s="1"/>
  <c r="E122" i="21"/>
  <c r="H122" i="21" s="1"/>
  <c r="E110" i="21"/>
  <c r="E136" i="21"/>
  <c r="H136" i="21" s="1"/>
  <c r="E106" i="23"/>
  <c r="H106" i="23" s="1"/>
  <c r="E72" i="23"/>
  <c r="H72" i="23" s="1"/>
  <c r="E91" i="23"/>
  <c r="H91" i="23" s="1"/>
  <c r="E128" i="23"/>
  <c r="H128" i="23" s="1"/>
  <c r="E102" i="25"/>
  <c r="H102" i="25" s="1"/>
  <c r="E133" i="25"/>
  <c r="H133" i="25" s="1"/>
  <c r="E87" i="25"/>
  <c r="H87" i="25" s="1"/>
  <c r="E71" i="25"/>
  <c r="E94" i="25"/>
  <c r="H94" i="25" s="1"/>
  <c r="E139" i="25"/>
  <c r="H139" i="25" s="1"/>
  <c r="E76" i="25"/>
  <c r="H76" i="25" s="1"/>
  <c r="E102" i="27"/>
  <c r="H102" i="27" s="1"/>
  <c r="E72" i="27"/>
  <c r="H72" i="27" s="1"/>
  <c r="E80" i="27"/>
  <c r="H80" i="27" s="1"/>
  <c r="E100" i="27"/>
  <c r="H100" i="27" s="1"/>
  <c r="E114" i="27"/>
  <c r="H114" i="27" s="1"/>
  <c r="E83" i="29"/>
  <c r="H83" i="29" s="1"/>
  <c r="E90" i="29"/>
  <c r="H90" i="29" s="1"/>
  <c r="E107" i="29"/>
  <c r="H107" i="29" s="1"/>
  <c r="E136" i="29"/>
  <c r="H136" i="29" s="1"/>
  <c r="E127" i="29"/>
  <c r="H127" i="29" s="1"/>
  <c r="E122" i="29"/>
  <c r="H122" i="29" s="1"/>
  <c r="E111" i="29"/>
  <c r="H111" i="29" s="1"/>
  <c r="E73" i="29"/>
  <c r="H73" i="29" s="1"/>
  <c r="E100" i="29"/>
  <c r="H100" i="29" s="1"/>
  <c r="E89" i="29"/>
  <c r="H89" i="29" s="1"/>
  <c r="E98" i="29"/>
  <c r="H98" i="29" s="1"/>
  <c r="E145" i="29"/>
  <c r="H145" i="29" s="1"/>
  <c r="E126" i="29"/>
  <c r="H126" i="29" s="1"/>
  <c r="E120" i="29"/>
  <c r="H120" i="29" s="1"/>
  <c r="E116" i="29"/>
  <c r="E87" i="29"/>
  <c r="H87" i="29" s="1"/>
  <c r="E128" i="31"/>
  <c r="H128" i="31" s="1"/>
  <c r="E101" i="31"/>
  <c r="H101" i="31" s="1"/>
  <c r="E145" i="31"/>
  <c r="H145" i="31" s="1"/>
  <c r="E115" i="31"/>
  <c r="H115" i="31" s="1"/>
  <c r="E81" i="31"/>
  <c r="H81" i="31" s="1"/>
  <c r="E141" i="31"/>
  <c r="H141" i="31" s="1"/>
  <c r="E72" i="34"/>
  <c r="H72" i="34" s="1"/>
  <c r="E98" i="4"/>
  <c r="H98" i="4" s="1"/>
  <c r="E148" i="10"/>
  <c r="H148" i="10" s="1"/>
  <c r="E138" i="10"/>
  <c r="E83" i="13"/>
  <c r="H83" i="13" s="1"/>
  <c r="E97" i="23"/>
  <c r="H97" i="23" s="1"/>
  <c r="E85" i="27"/>
  <c r="H85" i="27" s="1"/>
  <c r="E102" i="31"/>
  <c r="H102" i="31" s="1"/>
  <c r="H125" i="28"/>
  <c r="E75" i="11"/>
  <c r="H75" i="11" s="1"/>
  <c r="E144" i="11"/>
  <c r="H144" i="11" s="1"/>
  <c r="E76" i="7"/>
  <c r="H76" i="7" s="1"/>
  <c r="E100" i="7"/>
  <c r="H100" i="7" s="1"/>
  <c r="E120" i="7"/>
  <c r="H120" i="7" s="1"/>
  <c r="E72" i="7"/>
  <c r="H72" i="7" s="1"/>
  <c r="E83" i="5"/>
  <c r="H83" i="5" s="1"/>
  <c r="E131" i="5"/>
  <c r="H131" i="5" s="1"/>
  <c r="E125" i="1"/>
  <c r="H125" i="1" s="1"/>
  <c r="E125" i="30"/>
  <c r="H125" i="30" s="1"/>
  <c r="E128" i="30"/>
  <c r="E76" i="30"/>
  <c r="H76" i="30" s="1"/>
  <c r="E129" i="1"/>
  <c r="H129" i="1" s="1"/>
  <c r="E102" i="11"/>
  <c r="E150" i="14"/>
  <c r="H150" i="14" s="1"/>
  <c r="E96" i="18"/>
  <c r="E84" i="18"/>
  <c r="H84" i="18" s="1"/>
  <c r="E139" i="20"/>
  <c r="H139" i="20" s="1"/>
  <c r="E124" i="26"/>
  <c r="H124" i="26" s="1"/>
  <c r="E110" i="30"/>
  <c r="H110" i="30" s="1"/>
  <c r="E106" i="30"/>
  <c r="H106" i="30" s="1"/>
  <c r="E99" i="32"/>
  <c r="H99" i="32" s="1"/>
  <c r="E83" i="32"/>
  <c r="H83" i="32" s="1"/>
  <c r="H151" i="1"/>
  <c r="H128" i="1"/>
  <c r="H73" i="1"/>
  <c r="E138" i="3"/>
  <c r="H138" i="3" s="1"/>
  <c r="H112" i="3"/>
  <c r="E118" i="5"/>
  <c r="E147" i="7"/>
  <c r="H147" i="7" s="1"/>
  <c r="E91" i="7"/>
  <c r="H91" i="7" s="1"/>
  <c r="H90" i="8"/>
  <c r="H101" i="11"/>
  <c r="H150" i="13"/>
  <c r="E147" i="18"/>
  <c r="H147" i="18" s="1"/>
  <c r="E140" i="24"/>
  <c r="H140" i="24" s="1"/>
  <c r="H104" i="25"/>
  <c r="E148" i="26"/>
  <c r="H148" i="26" s="1"/>
  <c r="H102" i="26"/>
  <c r="H141" i="27"/>
  <c r="E139" i="30"/>
  <c r="E123" i="30"/>
  <c r="H123" i="30" s="1"/>
  <c r="E80" i="30"/>
  <c r="H80" i="30" s="1"/>
  <c r="E149" i="32"/>
  <c r="H149" i="32" s="1"/>
  <c r="H145" i="32"/>
  <c r="E119" i="32"/>
  <c r="H119" i="32" s="1"/>
  <c r="E87" i="32"/>
  <c r="H87" i="32" s="1"/>
  <c r="H24" i="30"/>
  <c r="E20" i="25"/>
  <c r="H20" i="25" s="1"/>
  <c r="E26" i="25"/>
  <c r="H26" i="25" s="1"/>
  <c r="E59" i="25"/>
  <c r="E61" i="25"/>
  <c r="H61" i="25" s="1"/>
  <c r="E18" i="25"/>
  <c r="E31" i="29"/>
  <c r="H31" i="29" s="1"/>
  <c r="E53" i="29"/>
  <c r="E51" i="29"/>
  <c r="H51" i="29" s="1"/>
  <c r="E27" i="29"/>
  <c r="C9" i="31"/>
  <c r="G9" i="31" s="1"/>
  <c r="E31" i="31"/>
  <c r="H31" i="31" s="1"/>
  <c r="E23" i="31"/>
  <c r="H23" i="31" s="1"/>
  <c r="C8" i="31"/>
  <c r="E27" i="31"/>
  <c r="H27" i="31" s="1"/>
  <c r="E61" i="31"/>
  <c r="H61" i="31" s="1"/>
  <c r="E49" i="31"/>
  <c r="H49" i="31" s="1"/>
  <c r="E57" i="31"/>
  <c r="E29" i="31"/>
  <c r="H29" i="31" s="1"/>
  <c r="E26" i="31"/>
  <c r="E64" i="31"/>
  <c r="H64" i="31" s="1"/>
  <c r="E18" i="31"/>
  <c r="H48" i="6"/>
  <c r="E49" i="3"/>
  <c r="E42" i="33"/>
  <c r="H42" i="33" s="1"/>
  <c r="E53" i="31"/>
  <c r="H53" i="31" s="1"/>
  <c r="E49" i="29"/>
  <c r="H49" i="29" s="1"/>
  <c r="C9" i="25"/>
  <c r="C9" i="29"/>
  <c r="E43" i="10"/>
  <c r="H43" i="10" s="1"/>
  <c r="E61" i="10"/>
  <c r="H61" i="10" s="1"/>
  <c r="E49" i="10"/>
  <c r="E44" i="11"/>
  <c r="H44" i="11" s="1"/>
  <c r="E64" i="11"/>
  <c r="H64" i="11" s="1"/>
  <c r="E29" i="11"/>
  <c r="H29" i="11" s="1"/>
  <c r="E18" i="13"/>
  <c r="E26" i="13"/>
  <c r="H26" i="13" s="1"/>
  <c r="E22" i="15"/>
  <c r="C9" i="15"/>
  <c r="E53" i="19"/>
  <c r="E29" i="19"/>
  <c r="H29" i="19" s="1"/>
  <c r="E48" i="19"/>
  <c r="E28" i="21"/>
  <c r="H28" i="21" s="1"/>
  <c r="E63" i="21"/>
  <c r="E59" i="21"/>
  <c r="H59" i="21" s="1"/>
  <c r="E53" i="11"/>
  <c r="E43" i="19"/>
  <c r="H43" i="19" s="1"/>
  <c r="E49" i="21"/>
  <c r="E28" i="27"/>
  <c r="H28" i="27" s="1"/>
  <c r="E38" i="27"/>
  <c r="H38" i="27" s="1"/>
  <c r="E43" i="27"/>
  <c r="H43" i="27" s="1"/>
  <c r="E48" i="27"/>
  <c r="E52" i="31"/>
  <c r="H52" i="31" s="1"/>
  <c r="E57" i="33"/>
  <c r="E19" i="33"/>
  <c r="E56" i="33"/>
  <c r="H56" i="33" s="1"/>
  <c r="E24" i="33"/>
  <c r="H24" i="33" s="1"/>
  <c r="E34" i="33"/>
  <c r="E26" i="3"/>
  <c r="H26" i="3" s="1"/>
  <c r="E24" i="3"/>
  <c r="H24" i="3" s="1"/>
  <c r="E41" i="3"/>
  <c r="H41" i="3" s="1"/>
  <c r="E56" i="3"/>
  <c r="E61" i="5"/>
  <c r="E47" i="5"/>
  <c r="H47" i="5" s="1"/>
  <c r="E49" i="5"/>
  <c r="H49" i="5" s="1"/>
  <c r="E51" i="5"/>
  <c r="H51" i="5" s="1"/>
  <c r="E35" i="7"/>
  <c r="E61" i="7"/>
  <c r="H61" i="7" s="1"/>
  <c r="E26" i="7"/>
  <c r="H26" i="7" s="1"/>
  <c r="E37" i="7"/>
  <c r="E24" i="24"/>
  <c r="H24" i="24" s="1"/>
  <c r="E35" i="24"/>
  <c r="H35" i="24" s="1"/>
  <c r="E48" i="24"/>
  <c r="H48" i="24" s="1"/>
  <c r="E27" i="24"/>
  <c r="E31" i="24"/>
  <c r="E48" i="17"/>
  <c r="H48" i="17" s="1"/>
  <c r="E29" i="17"/>
  <c r="H29" i="17" s="1"/>
  <c r="E51" i="24"/>
  <c r="H51" i="24" s="1"/>
  <c r="E28" i="24"/>
  <c r="E64" i="25"/>
  <c r="H64" i="25" s="1"/>
  <c r="E57" i="27"/>
  <c r="H57" i="27" s="1"/>
  <c r="E52" i="27"/>
  <c r="E56" i="31"/>
  <c r="H56" i="31" s="1"/>
  <c r="H65" i="32"/>
  <c r="H61" i="26"/>
  <c r="H52" i="18"/>
  <c r="E49" i="8"/>
  <c r="H32" i="29"/>
  <c r="H19" i="8"/>
  <c r="H19" i="12"/>
  <c r="E19" i="18"/>
  <c r="H19" i="18" s="1"/>
  <c r="E50" i="2"/>
  <c r="H50" i="2" s="1"/>
  <c r="H55" i="5"/>
  <c r="H22" i="6"/>
  <c r="E22" i="8"/>
  <c r="H22" i="8" s="1"/>
  <c r="E54" i="12"/>
  <c r="H54" i="12" s="1"/>
  <c r="E43" i="12"/>
  <c r="H43" i="12" s="1"/>
  <c r="H42" i="13"/>
  <c r="E48" i="18"/>
  <c r="H48" i="18" s="1"/>
  <c r="H39" i="19"/>
  <c r="H55" i="21"/>
  <c r="E34" i="22"/>
  <c r="E59" i="26"/>
  <c r="E52" i="32"/>
  <c r="H52" i="32" s="1"/>
  <c r="H38" i="22"/>
  <c r="H19" i="17"/>
  <c r="H19" i="21"/>
  <c r="H19" i="25"/>
  <c r="H19" i="29"/>
  <c r="E35" i="4"/>
  <c r="E27" i="4"/>
  <c r="E38" i="8"/>
  <c r="H38" i="8" s="1"/>
  <c r="E60" i="12"/>
  <c r="H60" i="12" s="1"/>
  <c r="E37" i="12"/>
  <c r="E65" i="14"/>
  <c r="E57" i="14"/>
  <c r="H57" i="14" s="1"/>
  <c r="E54" i="18"/>
  <c r="H54" i="18" s="1"/>
  <c r="E44" i="18"/>
  <c r="E24" i="18"/>
  <c r="H24" i="18" s="1"/>
  <c r="E53" i="22"/>
  <c r="H53" i="22" s="1"/>
  <c r="E26" i="22"/>
  <c r="H26" i="22" s="1"/>
  <c r="E41" i="26"/>
  <c r="H41" i="26" s="1"/>
  <c r="E33" i="28"/>
  <c r="E28" i="28"/>
  <c r="H28" i="28" s="1"/>
  <c r="H41" i="30"/>
  <c r="E26" i="30"/>
  <c r="H22" i="30"/>
  <c r="E135" i="10"/>
  <c r="H135" i="10" s="1"/>
  <c r="E76" i="10"/>
  <c r="H76" i="10" s="1"/>
  <c r="E88" i="10"/>
  <c r="E99" i="10"/>
  <c r="H99" i="10" s="1"/>
  <c r="E115" i="10"/>
  <c r="H115" i="10" s="1"/>
  <c r="E76" i="8"/>
  <c r="H76" i="8" s="1"/>
  <c r="E107" i="8"/>
  <c r="H107" i="8" s="1"/>
  <c r="E125" i="8"/>
  <c r="H125" i="8" s="1"/>
  <c r="E35" i="8"/>
  <c r="H35" i="8" s="1"/>
  <c r="E18" i="8"/>
  <c r="E149" i="6"/>
  <c r="H149" i="6" s="1"/>
  <c r="E18" i="6"/>
  <c r="E263" i="3"/>
  <c r="H263" i="3" s="1"/>
  <c r="E88" i="2"/>
  <c r="H88" i="2" s="1"/>
  <c r="E77" i="31"/>
  <c r="H77" i="31" s="1"/>
  <c r="E119" i="34"/>
  <c r="H81" i="2"/>
  <c r="H140" i="12"/>
  <c r="H82" i="12"/>
  <c r="H104" i="14"/>
  <c r="H110" i="25"/>
  <c r="H97" i="25"/>
  <c r="H138" i="27"/>
  <c r="H121" i="27"/>
  <c r="H89" i="30"/>
  <c r="H124" i="32"/>
  <c r="H81" i="32"/>
  <c r="H223" i="2"/>
  <c r="H243" i="4"/>
  <c r="H239" i="4"/>
  <c r="H183" i="8"/>
  <c r="H306" i="15"/>
  <c r="H269" i="16"/>
  <c r="H166" i="17"/>
  <c r="H216" i="19"/>
  <c r="H210" i="19"/>
  <c r="H242" i="23"/>
  <c r="H226" i="23"/>
  <c r="H178" i="23"/>
  <c r="H194" i="24"/>
  <c r="H254" i="32"/>
  <c r="H183" i="32"/>
  <c r="H470" i="34"/>
  <c r="H462" i="4"/>
  <c r="H427" i="10"/>
  <c r="H391" i="10"/>
  <c r="H488" i="11"/>
  <c r="H475" i="11"/>
  <c r="H518" i="13"/>
  <c r="H378" i="13"/>
  <c r="H457" i="17"/>
  <c r="H343" i="17"/>
  <c r="H344" i="20"/>
  <c r="H454" i="21"/>
  <c r="H426" i="21"/>
  <c r="H381" i="21"/>
  <c r="H444" i="22"/>
  <c r="H522" i="25"/>
  <c r="H376" i="32"/>
  <c r="H41" i="19"/>
  <c r="E125" i="10"/>
  <c r="H125" i="10" s="1"/>
  <c r="E120" i="10"/>
  <c r="H120" i="10" s="1"/>
  <c r="E72" i="10"/>
  <c r="H72" i="10" s="1"/>
  <c r="E84" i="10"/>
  <c r="H84" i="10" s="1"/>
  <c r="E105" i="10"/>
  <c r="H105" i="10" s="1"/>
  <c r="E122" i="10"/>
  <c r="H122" i="10" s="1"/>
  <c r="E114" i="8"/>
  <c r="H114" i="8" s="1"/>
  <c r="E72" i="8"/>
  <c r="H72" i="8" s="1"/>
  <c r="E53" i="8"/>
  <c r="H53" i="8" s="1"/>
  <c r="E188" i="3"/>
  <c r="E117" i="31"/>
  <c r="H117" i="31" s="1"/>
  <c r="E89" i="31"/>
  <c r="H411" i="29"/>
  <c r="E126" i="10"/>
  <c r="H126" i="10" s="1"/>
  <c r="E131" i="10"/>
  <c r="H131" i="10" s="1"/>
  <c r="E75" i="10"/>
  <c r="H75" i="10" s="1"/>
  <c r="E87" i="10"/>
  <c r="H87" i="10" s="1"/>
  <c r="E98" i="10"/>
  <c r="H98" i="10" s="1"/>
  <c r="E114" i="10"/>
  <c r="H114" i="10" s="1"/>
  <c r="E123" i="10"/>
  <c r="H123" i="10" s="1"/>
  <c r="E98" i="8"/>
  <c r="H98" i="8" s="1"/>
  <c r="E61" i="2"/>
  <c r="E71" i="31"/>
  <c r="E131" i="31"/>
  <c r="H131" i="31" s="1"/>
  <c r="E72" i="32"/>
  <c r="H72" i="32" s="1"/>
  <c r="H108" i="34"/>
  <c r="H124" i="1"/>
  <c r="H116" i="1"/>
  <c r="H151" i="8"/>
  <c r="H121" i="21"/>
  <c r="H148" i="25"/>
  <c r="H80" i="32"/>
  <c r="H222" i="2"/>
  <c r="H306" i="6"/>
  <c r="H282" i="8"/>
  <c r="H318" i="15"/>
  <c r="H225" i="23"/>
  <c r="H235" i="24"/>
  <c r="H218" i="25"/>
  <c r="H241" i="32"/>
  <c r="H182" i="32"/>
  <c r="H420" i="4"/>
  <c r="H520" i="6"/>
  <c r="H487" i="11"/>
  <c r="H413" i="11"/>
  <c r="H456" i="17"/>
  <c r="H452" i="17"/>
  <c r="H453" i="21"/>
  <c r="H498" i="22"/>
  <c r="H520" i="23"/>
  <c r="H499" i="26"/>
  <c r="H497" i="30"/>
  <c r="H485" i="30"/>
  <c r="H391" i="31"/>
  <c r="H558" i="11"/>
  <c r="H574" i="17"/>
  <c r="H569" i="23"/>
  <c r="H54" i="15"/>
  <c r="H44" i="26"/>
  <c r="E76" i="5"/>
  <c r="H76" i="5" s="1"/>
  <c r="E88" i="5"/>
  <c r="H88" i="5" s="1"/>
  <c r="E107" i="5"/>
  <c r="H107" i="5" s="1"/>
  <c r="E117" i="5"/>
  <c r="H117" i="5" s="1"/>
  <c r="E125" i="5"/>
  <c r="E77" i="2"/>
  <c r="H77" i="2" s="1"/>
  <c r="E114" i="2"/>
  <c r="H114" i="2" s="1"/>
  <c r="F85" i="33"/>
  <c r="E123" i="31"/>
  <c r="H123" i="31" s="1"/>
  <c r="E84" i="31"/>
  <c r="H84" i="31" s="1"/>
  <c r="E94" i="31"/>
  <c r="E90" i="31"/>
  <c r="H90" i="31" s="1"/>
  <c r="E98" i="31"/>
  <c r="H98" i="31" s="1"/>
  <c r="E136" i="31"/>
  <c r="H136" i="31" s="1"/>
  <c r="C10" i="31"/>
  <c r="E26" i="29"/>
  <c r="H26" i="29" s="1"/>
  <c r="H85" i="32"/>
  <c r="H411" i="34"/>
  <c r="H410" i="34"/>
  <c r="H409" i="34"/>
  <c r="H405" i="34"/>
  <c r="H404" i="34"/>
  <c r="H403" i="34"/>
  <c r="H402" i="34"/>
  <c r="H454" i="10"/>
  <c r="E27" i="26"/>
  <c r="E43" i="22"/>
  <c r="H43" i="22" s="1"/>
  <c r="E77" i="21"/>
  <c r="H77" i="21" s="1"/>
  <c r="E120" i="21"/>
  <c r="H120" i="21" s="1"/>
  <c r="E144" i="21"/>
  <c r="H144" i="21" s="1"/>
  <c r="E99" i="21"/>
  <c r="H99" i="21" s="1"/>
  <c r="E61" i="19"/>
  <c r="H61" i="19" s="1"/>
  <c r="E99" i="18"/>
  <c r="H99" i="18" s="1"/>
  <c r="E115" i="18"/>
  <c r="H115" i="18" s="1"/>
  <c r="E131" i="18"/>
  <c r="H131" i="18" s="1"/>
  <c r="E140" i="18"/>
  <c r="H140" i="18" s="1"/>
  <c r="E117" i="18"/>
  <c r="H117" i="18" s="1"/>
  <c r="E91" i="18"/>
  <c r="H91" i="18" s="1"/>
  <c r="E118" i="18"/>
  <c r="H118" i="18" s="1"/>
  <c r="E126" i="18"/>
  <c r="H126" i="18" s="1"/>
  <c r="E151" i="18"/>
  <c r="H151" i="18" s="1"/>
  <c r="E18" i="16"/>
  <c r="E77" i="15"/>
  <c r="H77" i="15" s="1"/>
  <c r="E27" i="13"/>
  <c r="H27" i="13" s="1"/>
  <c r="E49" i="13"/>
  <c r="H49" i="13" s="1"/>
  <c r="E109" i="11"/>
  <c r="H109" i="11" s="1"/>
  <c r="E125" i="11"/>
  <c r="H125" i="11" s="1"/>
  <c r="E72" i="11"/>
  <c r="H72" i="11" s="1"/>
  <c r="E76" i="11"/>
  <c r="H76" i="11" s="1"/>
  <c r="E85" i="11"/>
  <c r="H85" i="11" s="1"/>
  <c r="E114" i="11"/>
  <c r="H114" i="11" s="1"/>
  <c r="E109" i="8"/>
  <c r="H109" i="8" s="1"/>
  <c r="E85" i="5"/>
  <c r="H85" i="5" s="1"/>
  <c r="E98" i="5"/>
  <c r="H98" i="5" s="1"/>
  <c r="E114" i="5"/>
  <c r="H114" i="5" s="1"/>
  <c r="E123" i="5"/>
  <c r="H123" i="5" s="1"/>
  <c r="E44" i="5"/>
  <c r="H44" i="5" s="1"/>
  <c r="E29" i="5"/>
  <c r="H29" i="5" s="1"/>
  <c r="E106" i="2"/>
  <c r="H106" i="2" s="1"/>
  <c r="E64" i="2"/>
  <c r="H64" i="2" s="1"/>
  <c r="E31" i="2"/>
  <c r="H31" i="2" s="1"/>
  <c r="E18" i="1"/>
  <c r="E50" i="33"/>
  <c r="H50" i="33" s="1"/>
  <c r="F129" i="33"/>
  <c r="F31" i="33"/>
  <c r="E75" i="33"/>
  <c r="H75" i="33" s="1"/>
  <c r="E80" i="33"/>
  <c r="H80" i="33" s="1"/>
  <c r="E85" i="33"/>
  <c r="H85" i="33" s="1"/>
  <c r="E89" i="33"/>
  <c r="H89" i="33" s="1"/>
  <c r="E94" i="33"/>
  <c r="E97" i="33"/>
  <c r="H97" i="33" s="1"/>
  <c r="E100" i="33"/>
  <c r="E105" i="33"/>
  <c r="H105" i="33" s="1"/>
  <c r="E108" i="33"/>
  <c r="H108" i="33" s="1"/>
  <c r="E111" i="33"/>
  <c r="H111" i="33" s="1"/>
  <c r="E115" i="33"/>
  <c r="H115" i="33" s="1"/>
  <c r="E119" i="33"/>
  <c r="H119" i="33" s="1"/>
  <c r="E125" i="33"/>
  <c r="H125" i="33" s="1"/>
  <c r="E129" i="33"/>
  <c r="H129" i="33" s="1"/>
  <c r="E136" i="33"/>
  <c r="H136" i="33" s="1"/>
  <c r="E140" i="33"/>
  <c r="H140" i="33" s="1"/>
  <c r="E145" i="33"/>
  <c r="H145" i="33" s="1"/>
  <c r="E149" i="33"/>
  <c r="H149" i="33" s="1"/>
  <c r="E133" i="31"/>
  <c r="E87" i="31"/>
  <c r="H87" i="31" s="1"/>
  <c r="E75" i="31"/>
  <c r="H75" i="31" s="1"/>
  <c r="E100" i="31"/>
  <c r="H100" i="31" s="1"/>
  <c r="E107" i="31"/>
  <c r="E114" i="31"/>
  <c r="E28" i="29"/>
  <c r="H28" i="29" s="1"/>
  <c r="E63" i="29"/>
  <c r="C9" i="13"/>
  <c r="C9" i="16"/>
  <c r="H91" i="4"/>
  <c r="H90" i="4"/>
  <c r="H121" i="6"/>
  <c r="H82" i="6"/>
  <c r="E124" i="7"/>
  <c r="H124" i="7" s="1"/>
  <c r="H117" i="7"/>
  <c r="E108" i="7"/>
  <c r="H108" i="7" s="1"/>
  <c r="H101" i="14"/>
  <c r="H97" i="14"/>
  <c r="H96" i="14"/>
  <c r="H82" i="20"/>
  <c r="H79" i="20"/>
  <c r="H121" i="22"/>
  <c r="H79" i="23"/>
  <c r="H126" i="24"/>
  <c r="H101" i="24"/>
  <c r="H117" i="25"/>
  <c r="H116" i="25"/>
  <c r="H108" i="25"/>
  <c r="H113" i="27"/>
  <c r="H112" i="27"/>
  <c r="H121" i="32"/>
  <c r="H84" i="32"/>
  <c r="H189" i="4"/>
  <c r="H305" i="26"/>
  <c r="H301" i="26"/>
  <c r="H300" i="26"/>
  <c r="H490" i="34"/>
  <c r="H479" i="34"/>
  <c r="H496" i="1"/>
  <c r="H476" i="1"/>
  <c r="H456" i="1"/>
  <c r="H375" i="1"/>
  <c r="H371" i="2"/>
  <c r="H472" i="3"/>
  <c r="H479" i="4"/>
  <c r="H528" i="5"/>
  <c r="H527" i="5"/>
  <c r="H499" i="6"/>
  <c r="H496" i="6"/>
  <c r="H467" i="6"/>
  <c r="H497" i="8"/>
  <c r="H516" i="9"/>
  <c r="H498" i="9"/>
  <c r="H496" i="9"/>
  <c r="H495" i="9"/>
  <c r="H492" i="9"/>
  <c r="H357" i="9"/>
  <c r="E556" i="34"/>
  <c r="E566" i="3"/>
  <c r="H566" i="3" s="1"/>
  <c r="H541" i="12"/>
  <c r="H530" i="17"/>
  <c r="H480" i="17"/>
  <c r="H479" i="17"/>
  <c r="H476" i="17"/>
  <c r="H470" i="17"/>
  <c r="H468" i="17"/>
  <c r="H461" i="17"/>
  <c r="H569" i="9"/>
  <c r="H60" i="22"/>
  <c r="H57" i="22"/>
  <c r="H56" i="22"/>
  <c r="H55" i="22"/>
  <c r="H45" i="27"/>
  <c r="H54" i="32"/>
  <c r="H401" i="34"/>
  <c r="H352" i="34"/>
  <c r="H539" i="2"/>
  <c r="H455" i="4"/>
  <c r="H435" i="4"/>
  <c r="H434" i="4"/>
  <c r="H334" i="4"/>
  <c r="H397" i="5"/>
  <c r="H341" i="5"/>
  <c r="H453" i="6"/>
  <c r="H437" i="6"/>
  <c r="H409" i="6"/>
  <c r="H534" i="7"/>
  <c r="H526" i="7"/>
  <c r="H348" i="7"/>
  <c r="H490" i="8"/>
  <c r="H541" i="9"/>
  <c r="H540" i="9"/>
  <c r="H504" i="9"/>
  <c r="H444" i="9"/>
  <c r="H443" i="9"/>
  <c r="H442" i="9"/>
  <c r="H440" i="9"/>
  <c r="H439" i="9"/>
  <c r="H413" i="9"/>
  <c r="H403" i="9"/>
  <c r="H377" i="9"/>
  <c r="H364" i="9"/>
  <c r="H363" i="9"/>
  <c r="H335" i="9"/>
  <c r="H545" i="11"/>
  <c r="H527" i="11"/>
  <c r="H517" i="11"/>
  <c r="H516" i="11"/>
  <c r="H512" i="11"/>
  <c r="H496" i="11"/>
  <c r="H495" i="11"/>
  <c r="H494" i="11"/>
  <c r="H493" i="11"/>
  <c r="H492" i="11"/>
  <c r="H480" i="11"/>
  <c r="H464" i="11"/>
  <c r="H395" i="11"/>
  <c r="H387" i="11"/>
  <c r="H384" i="11"/>
  <c r="H366" i="11"/>
  <c r="H476" i="12"/>
  <c r="H475" i="12"/>
  <c r="H470" i="12"/>
  <c r="H443" i="12"/>
  <c r="H420" i="12"/>
  <c r="H416" i="12"/>
  <c r="H341" i="12"/>
  <c r="H546" i="13"/>
  <c r="H424" i="13"/>
  <c r="H474" i="14"/>
  <c r="H470" i="14"/>
  <c r="H374" i="17"/>
  <c r="H372" i="17"/>
  <c r="H391" i="19"/>
  <c r="H522" i="20"/>
  <c r="H510" i="20"/>
  <c r="H461" i="20"/>
  <c r="H430" i="21"/>
  <c r="H392" i="21"/>
  <c r="H391" i="21"/>
  <c r="H539" i="22"/>
  <c r="H462" i="23"/>
  <c r="H507" i="30"/>
  <c r="E579" i="6"/>
  <c r="H579" i="6" s="1"/>
  <c r="H560" i="14"/>
  <c r="H569" i="16"/>
  <c r="H561" i="19"/>
  <c r="H577" i="20"/>
  <c r="H561" i="20"/>
  <c r="H565" i="23"/>
  <c r="H561" i="24"/>
  <c r="H42" i="6"/>
  <c r="H35" i="17"/>
  <c r="H32" i="17"/>
  <c r="H65" i="19"/>
  <c r="H20" i="27"/>
  <c r="H65" i="31"/>
  <c r="F253" i="8"/>
  <c r="G161" i="7"/>
  <c r="H161" i="7" s="1"/>
  <c r="F182" i="33"/>
  <c r="F169" i="33"/>
  <c r="F189" i="33"/>
  <c r="F199" i="33"/>
  <c r="F211" i="33"/>
  <c r="F221" i="33"/>
  <c r="F236" i="33"/>
  <c r="F262" i="33"/>
  <c r="F290" i="33"/>
  <c r="F317" i="33"/>
  <c r="F173" i="33"/>
  <c r="F100" i="2"/>
  <c r="F135" i="2"/>
  <c r="F75" i="33"/>
  <c r="F97" i="33"/>
  <c r="H83" i="28"/>
  <c r="H126" i="28"/>
  <c r="F248" i="26"/>
  <c r="F287" i="23"/>
  <c r="F162" i="23"/>
  <c r="F169" i="23"/>
  <c r="F191" i="19"/>
  <c r="F282" i="19"/>
  <c r="F202" i="19"/>
  <c r="F226" i="13"/>
  <c r="F304" i="12"/>
  <c r="F248" i="6"/>
  <c r="F227" i="2"/>
  <c r="F38" i="2"/>
  <c r="F171" i="33"/>
  <c r="F166" i="33"/>
  <c r="F188" i="33"/>
  <c r="F194" i="33"/>
  <c r="F202" i="33"/>
  <c r="F210" i="33"/>
  <c r="F214" i="33"/>
  <c r="F222" i="33"/>
  <c r="F235" i="33"/>
  <c r="F248" i="33"/>
  <c r="F269" i="33"/>
  <c r="F289" i="33"/>
  <c r="F297" i="33"/>
  <c r="F310" i="33"/>
  <c r="F313" i="33"/>
  <c r="F100" i="33"/>
  <c r="F126" i="33"/>
  <c r="F149" i="33"/>
  <c r="F49" i="33"/>
  <c r="F478" i="34"/>
  <c r="F412" i="34"/>
  <c r="F115" i="33"/>
  <c r="E272" i="9"/>
  <c r="H272" i="9" s="1"/>
  <c r="E188" i="9"/>
  <c r="H188" i="9" s="1"/>
  <c r="E318" i="9"/>
  <c r="E245" i="9"/>
  <c r="H245" i="9" s="1"/>
  <c r="E290" i="9"/>
  <c r="H290" i="9" s="1"/>
  <c r="E163" i="9"/>
  <c r="E230" i="9"/>
  <c r="H230" i="9" s="1"/>
  <c r="E316" i="33"/>
  <c r="H316" i="33" s="1"/>
  <c r="E182" i="1"/>
  <c r="H182" i="1" s="1"/>
  <c r="E224" i="1"/>
  <c r="E174" i="5"/>
  <c r="H174" i="5" s="1"/>
  <c r="E226" i="5"/>
  <c r="E301" i="5"/>
  <c r="H301" i="5" s="1"/>
  <c r="E178" i="5"/>
  <c r="H178" i="5" s="1"/>
  <c r="E203" i="5"/>
  <c r="H203" i="5" s="1"/>
  <c r="E273" i="5"/>
  <c r="H273" i="5" s="1"/>
  <c r="E277" i="5"/>
  <c r="H277" i="5" s="1"/>
  <c r="E315" i="31"/>
  <c r="E173" i="31"/>
  <c r="H173" i="31" s="1"/>
  <c r="E287" i="31"/>
  <c r="E201" i="31"/>
  <c r="H201" i="31" s="1"/>
  <c r="E190" i="31"/>
  <c r="H190" i="31" s="1"/>
  <c r="E163" i="31"/>
  <c r="E263" i="31"/>
  <c r="H263" i="31" s="1"/>
  <c r="E215" i="31"/>
  <c r="H215" i="31" s="1"/>
  <c r="E169" i="31"/>
  <c r="H169" i="31" s="1"/>
  <c r="E307" i="31"/>
  <c r="H307" i="31" s="1"/>
  <c r="E284" i="31"/>
  <c r="E261" i="31"/>
  <c r="H261" i="31" s="1"/>
  <c r="E196" i="31"/>
  <c r="H196" i="31" s="1"/>
  <c r="E177" i="31"/>
  <c r="H177" i="31" s="1"/>
  <c r="E168" i="31"/>
  <c r="E162" i="25"/>
  <c r="H162" i="25" s="1"/>
  <c r="E229" i="33"/>
  <c r="H294" i="4"/>
  <c r="H286" i="4"/>
  <c r="H165" i="4"/>
  <c r="H270" i="6"/>
  <c r="H311" i="7"/>
  <c r="H241" i="8"/>
  <c r="H238" i="8"/>
  <c r="H223" i="8"/>
  <c r="H219" i="8"/>
  <c r="H315" i="9"/>
  <c r="H312" i="9"/>
  <c r="H209" i="9"/>
  <c r="H171" i="10"/>
  <c r="H199" i="12"/>
  <c r="H245" i="13"/>
  <c r="H174" i="13"/>
  <c r="H242" i="15"/>
  <c r="H229" i="15"/>
  <c r="H236" i="16"/>
  <c r="H214" i="16"/>
  <c r="H184" i="16"/>
  <c r="H294" i="17"/>
  <c r="H296" i="18"/>
  <c r="H291" i="19"/>
  <c r="H244" i="19"/>
  <c r="H234" i="19"/>
  <c r="H233" i="19"/>
  <c r="H232" i="19"/>
  <c r="H165" i="19"/>
  <c r="H310" i="20"/>
  <c r="H242" i="20"/>
  <c r="H183" i="20"/>
  <c r="H173" i="20"/>
  <c r="H264" i="21"/>
  <c r="H203" i="21"/>
  <c r="H315" i="22"/>
  <c r="H286" i="24"/>
  <c r="H319" i="25"/>
  <c r="H318" i="25"/>
  <c r="H316" i="25"/>
  <c r="H315" i="25"/>
  <c r="H314" i="25"/>
  <c r="H310" i="25"/>
  <c r="H307" i="25"/>
  <c r="H305" i="25"/>
  <c r="H296" i="25"/>
  <c r="H295" i="25"/>
  <c r="H294" i="25"/>
  <c r="H293" i="25"/>
  <c r="H292" i="25"/>
  <c r="H290" i="25"/>
  <c r="H239" i="25"/>
  <c r="H231" i="25"/>
  <c r="H289" i="27"/>
  <c r="H286" i="27"/>
  <c r="H271" i="27"/>
  <c r="H165" i="32"/>
  <c r="H163" i="34"/>
  <c r="H320" i="1"/>
  <c r="H319" i="1"/>
  <c r="H316" i="1"/>
  <c r="H315" i="1"/>
  <c r="H313" i="1"/>
  <c r="H312" i="1"/>
  <c r="H286" i="1"/>
  <c r="H252" i="2"/>
  <c r="H218" i="4"/>
  <c r="H282" i="6"/>
  <c r="H281" i="6"/>
  <c r="H207" i="6"/>
  <c r="H206" i="6"/>
  <c r="H199" i="6"/>
  <c r="H200" i="7"/>
  <c r="H199" i="7"/>
  <c r="H265" i="8"/>
  <c r="H235" i="10"/>
  <c r="H306" i="11"/>
  <c r="H254" i="11"/>
  <c r="H221" i="11"/>
  <c r="H220" i="11"/>
  <c r="H172" i="11"/>
  <c r="H171" i="11"/>
  <c r="H313" i="12"/>
  <c r="H312" i="12"/>
  <c r="H309" i="12"/>
  <c r="H307" i="12"/>
  <c r="H286" i="12"/>
  <c r="H241" i="12"/>
  <c r="H233" i="12"/>
  <c r="H237" i="13"/>
  <c r="H232" i="13"/>
  <c r="H229" i="13"/>
  <c r="H165" i="13"/>
  <c r="H319" i="14"/>
  <c r="H295" i="14"/>
  <c r="H230" i="17"/>
  <c r="H229" i="17"/>
  <c r="H211" i="17"/>
  <c r="H301" i="19"/>
  <c r="H286" i="19"/>
  <c r="H228" i="20"/>
  <c r="H226" i="20"/>
  <c r="H296" i="21"/>
  <c r="H295" i="21"/>
  <c r="H207" i="21"/>
  <c r="H268" i="22"/>
  <c r="H226" i="22"/>
  <c r="H221" i="22"/>
  <c r="H314" i="23"/>
  <c r="H310" i="23"/>
  <c r="H309" i="23"/>
  <c r="H307" i="23"/>
  <c r="H305" i="23"/>
  <c r="H219" i="23"/>
  <c r="H216" i="23"/>
  <c r="H315" i="24"/>
  <c r="H307" i="24"/>
  <c r="H305" i="24"/>
  <c r="H293" i="24"/>
  <c r="H290" i="24"/>
  <c r="H289" i="24"/>
  <c r="H244" i="24"/>
  <c r="H243" i="24"/>
  <c r="H228" i="24"/>
  <c r="H246" i="25"/>
  <c r="H225" i="25"/>
  <c r="H281" i="32"/>
  <c r="F390" i="34"/>
  <c r="F389" i="34"/>
  <c r="F168" i="34"/>
  <c r="F75" i="34"/>
  <c r="F83" i="34"/>
  <c r="F120" i="34"/>
  <c r="F107" i="34"/>
  <c r="F91" i="34"/>
  <c r="H105" i="28"/>
  <c r="F315" i="27"/>
  <c r="F189" i="25"/>
  <c r="F304" i="25"/>
  <c r="F198" i="18"/>
  <c r="F232" i="18"/>
  <c r="F162" i="18"/>
  <c r="H262" i="5"/>
  <c r="F318" i="5"/>
  <c r="F131" i="3"/>
  <c r="F76" i="2"/>
  <c r="F52" i="2"/>
  <c r="F423" i="1"/>
  <c r="F185" i="1"/>
  <c r="F167" i="1"/>
  <c r="F129" i="1"/>
  <c r="F146" i="11"/>
  <c r="F98" i="11"/>
  <c r="F115" i="8"/>
  <c r="F91" i="2"/>
  <c r="F115" i="2"/>
  <c r="F140" i="2"/>
  <c r="F525" i="2"/>
  <c r="F405" i="2"/>
  <c r="F520" i="2"/>
  <c r="F497" i="2"/>
  <c r="F495" i="2"/>
  <c r="F471" i="2"/>
  <c r="F458" i="2"/>
  <c r="F386" i="2"/>
  <c r="F536" i="2"/>
  <c r="F535" i="2"/>
  <c r="F462" i="2"/>
  <c r="F440" i="2"/>
  <c r="F270" i="2"/>
  <c r="F315" i="2"/>
  <c r="F294" i="2"/>
  <c r="F298" i="2"/>
  <c r="F246" i="2"/>
  <c r="F229" i="2"/>
  <c r="F217" i="2"/>
  <c r="F101" i="2"/>
  <c r="F102" i="2"/>
  <c r="F50" i="2"/>
  <c r="F22" i="2"/>
  <c r="F106" i="10"/>
  <c r="F64" i="10"/>
  <c r="F138" i="3"/>
  <c r="F562" i="3"/>
  <c r="F561" i="3"/>
  <c r="F560" i="3"/>
  <c r="F558" i="3"/>
  <c r="F569" i="3"/>
  <c r="F577" i="3"/>
  <c r="F576" i="3"/>
  <c r="F520" i="3"/>
  <c r="F427" i="3"/>
  <c r="F389" i="3"/>
  <c r="F384" i="3"/>
  <c r="F373" i="3"/>
  <c r="F372" i="3"/>
  <c r="F539" i="3"/>
  <c r="F518" i="3"/>
  <c r="F486" i="3"/>
  <c r="F359" i="3"/>
  <c r="F536" i="3"/>
  <c r="F491" i="3"/>
  <c r="F487" i="3"/>
  <c r="F442" i="3"/>
  <c r="F300" i="3"/>
  <c r="F249" i="3"/>
  <c r="F246" i="3"/>
  <c r="F226" i="3"/>
  <c r="F174" i="3"/>
  <c r="F298" i="3"/>
  <c r="F273" i="3"/>
  <c r="F185" i="3"/>
  <c r="F296" i="3"/>
  <c r="F294" i="3"/>
  <c r="F248" i="3"/>
  <c r="F211" i="3"/>
  <c r="F173" i="3"/>
  <c r="F133" i="3"/>
  <c r="F24" i="3"/>
  <c r="F56" i="3"/>
  <c r="F32" i="3"/>
  <c r="F52" i="3"/>
  <c r="F42" i="3"/>
  <c r="F41" i="3"/>
  <c r="F131" i="7"/>
  <c r="H207" i="4"/>
  <c r="F346" i="4"/>
  <c r="F339" i="4"/>
  <c r="F530" i="4"/>
  <c r="F509" i="4"/>
  <c r="F422" i="4"/>
  <c r="F531" i="4"/>
  <c r="F424" i="4"/>
  <c r="F412" i="4"/>
  <c r="F410" i="4"/>
  <c r="F409" i="4"/>
  <c r="F408" i="4"/>
  <c r="F248" i="4"/>
  <c r="F177" i="4"/>
  <c r="F164" i="4"/>
  <c r="F75" i="4"/>
  <c r="F89" i="4"/>
  <c r="F87" i="4"/>
  <c r="F123" i="4"/>
  <c r="F98" i="4"/>
  <c r="F49" i="4"/>
  <c r="F35" i="4"/>
  <c r="F27" i="4"/>
  <c r="F224" i="8"/>
  <c r="F196" i="5"/>
  <c r="H307" i="8"/>
  <c r="F576" i="5"/>
  <c r="F493" i="5"/>
  <c r="F355" i="5"/>
  <c r="F525" i="5"/>
  <c r="F515" i="5"/>
  <c r="F513" i="5"/>
  <c r="F512" i="5"/>
  <c r="F455" i="5"/>
  <c r="F445" i="5"/>
  <c r="F444" i="5"/>
  <c r="F396" i="5"/>
  <c r="F386" i="5"/>
  <c r="F534" i="5"/>
  <c r="F429" i="5"/>
  <c r="F389" i="5"/>
  <c r="F303" i="5"/>
  <c r="F317" i="5"/>
  <c r="F270" i="5"/>
  <c r="F249" i="5"/>
  <c r="F242" i="5"/>
  <c r="F219" i="5"/>
  <c r="F179" i="5"/>
  <c r="F312" i="5"/>
  <c r="F307" i="5"/>
  <c r="F235" i="5"/>
  <c r="F234" i="5"/>
  <c r="F227" i="5"/>
  <c r="F208" i="5"/>
  <c r="F194" i="5"/>
  <c r="F118" i="5"/>
  <c r="F101" i="5"/>
  <c r="F47" i="5"/>
  <c r="F51" i="5"/>
  <c r="F169" i="8"/>
  <c r="F271" i="7"/>
  <c r="F297" i="7"/>
  <c r="F572" i="6"/>
  <c r="F560" i="6"/>
  <c r="F465" i="6"/>
  <c r="F410" i="6"/>
  <c r="F363" i="6"/>
  <c r="F362" i="6"/>
  <c r="F522" i="6"/>
  <c r="F486" i="6"/>
  <c r="F458" i="6"/>
  <c r="F425" i="6"/>
  <c r="F449" i="6"/>
  <c r="F347" i="6"/>
  <c r="F288" i="6"/>
  <c r="F284" i="6"/>
  <c r="F224" i="6"/>
  <c r="H194" i="6"/>
  <c r="F189" i="6"/>
  <c r="H178" i="6"/>
  <c r="H225" i="6"/>
  <c r="H170" i="6"/>
  <c r="F192" i="6"/>
  <c r="F182" i="6"/>
  <c r="F143" i="6"/>
  <c r="F117" i="6"/>
  <c r="F73" i="6"/>
  <c r="F133" i="6"/>
  <c r="F112" i="6"/>
  <c r="F107" i="6"/>
  <c r="F60" i="6"/>
  <c r="F57" i="6"/>
  <c r="F49" i="6"/>
  <c r="F53" i="13"/>
  <c r="F129" i="13"/>
  <c r="F222" i="7"/>
  <c r="F129" i="7"/>
  <c r="F50" i="7"/>
  <c r="F569" i="7"/>
  <c r="F565" i="7"/>
  <c r="F481" i="7"/>
  <c r="F467" i="7"/>
  <c r="F465" i="7"/>
  <c r="F348" i="7"/>
  <c r="F486" i="7"/>
  <c r="F366" i="7"/>
  <c r="F355" i="7"/>
  <c r="F494" i="7"/>
  <c r="F429" i="7"/>
  <c r="F375" i="7"/>
  <c r="F303" i="7"/>
  <c r="F235" i="7"/>
  <c r="F227" i="7"/>
  <c r="F225" i="7"/>
  <c r="H218" i="7"/>
  <c r="F310" i="7"/>
  <c r="F249" i="7"/>
  <c r="F135" i="7"/>
  <c r="F91" i="7"/>
  <c r="F38" i="7"/>
  <c r="F85" i="8"/>
  <c r="F120" i="8"/>
  <c r="F64" i="8"/>
  <c r="F519" i="8"/>
  <c r="F500" i="8"/>
  <c r="F377" i="8"/>
  <c r="F372" i="8"/>
  <c r="F521" i="8"/>
  <c r="F467" i="8"/>
  <c r="F431" i="8"/>
  <c r="F363" i="8"/>
  <c r="F488" i="8"/>
  <c r="F436" i="8"/>
  <c r="F366" i="8"/>
  <c r="F338" i="8"/>
  <c r="F297" i="8"/>
  <c r="F217" i="8"/>
  <c r="F215" i="8"/>
  <c r="F189" i="8"/>
  <c r="F178" i="8"/>
  <c r="F264" i="8"/>
  <c r="F209" i="8"/>
  <c r="F304" i="8"/>
  <c r="F133" i="8"/>
  <c r="F117" i="8"/>
  <c r="F38" i="8"/>
  <c r="F31" i="8"/>
  <c r="F23" i="8"/>
  <c r="F211" i="13"/>
  <c r="H238" i="9"/>
  <c r="F566" i="9"/>
  <c r="F575" i="9"/>
  <c r="F521" i="9"/>
  <c r="F456" i="9"/>
  <c r="F446" i="9"/>
  <c r="F539" i="9"/>
  <c r="F390" i="9"/>
  <c r="F382" i="9"/>
  <c r="F530" i="9"/>
  <c r="F529" i="9"/>
  <c r="F510" i="9"/>
  <c r="F487" i="9"/>
  <c r="F423" i="9"/>
  <c r="F422" i="9"/>
  <c r="F412" i="9"/>
  <c r="F410" i="9"/>
  <c r="F404" i="9"/>
  <c r="F402" i="9"/>
  <c r="F376" i="9"/>
  <c r="F374" i="9"/>
  <c r="F360" i="9"/>
  <c r="F358" i="9"/>
  <c r="F354" i="9"/>
  <c r="F211" i="9"/>
  <c r="F191" i="9"/>
  <c r="F203" i="9"/>
  <c r="F202" i="9"/>
  <c r="F301" i="9"/>
  <c r="F297" i="9"/>
  <c r="F269" i="9"/>
  <c r="F264" i="9"/>
  <c r="H177" i="9"/>
  <c r="F169" i="9"/>
  <c r="F166" i="9"/>
  <c r="F128" i="9"/>
  <c r="F123" i="9"/>
  <c r="F80" i="17"/>
  <c r="F111" i="14"/>
  <c r="F135" i="14"/>
  <c r="F541" i="10"/>
  <c r="F536" i="10"/>
  <c r="F501" i="10"/>
  <c r="F459" i="10"/>
  <c r="F401" i="10"/>
  <c r="F392" i="10"/>
  <c r="F507" i="10"/>
  <c r="F491" i="10"/>
  <c r="F468" i="10"/>
  <c r="F463" i="10"/>
  <c r="F334" i="10"/>
  <c r="F527" i="10"/>
  <c r="F519" i="10"/>
  <c r="F516" i="10"/>
  <c r="F474" i="10"/>
  <c r="F385" i="10"/>
  <c r="F307" i="10"/>
  <c r="F301" i="10"/>
  <c r="F273" i="10"/>
  <c r="F216" i="10"/>
  <c r="F215" i="10"/>
  <c r="F213" i="10"/>
  <c r="F185" i="10"/>
  <c r="F108" i="10"/>
  <c r="F148" i="10"/>
  <c r="F138" i="10"/>
  <c r="F35" i="14"/>
  <c r="F115" i="14"/>
  <c r="F569" i="11"/>
  <c r="F533" i="11"/>
  <c r="F526" i="11"/>
  <c r="F539" i="11"/>
  <c r="F519" i="11"/>
  <c r="F507" i="11"/>
  <c r="F486" i="11"/>
  <c r="F448" i="11"/>
  <c r="F431" i="11"/>
  <c r="F483" i="11"/>
  <c r="F458" i="11"/>
  <c r="F457" i="11"/>
  <c r="F422" i="11"/>
  <c r="F420" i="11"/>
  <c r="F297" i="11"/>
  <c r="F293" i="11"/>
  <c r="F303" i="11"/>
  <c r="F193" i="11"/>
  <c r="F290" i="11"/>
  <c r="F289" i="11"/>
  <c r="H223" i="11"/>
  <c r="F90" i="11"/>
  <c r="F81" i="11"/>
  <c r="F102" i="11"/>
  <c r="F64" i="11"/>
  <c r="F53" i="11"/>
  <c r="F28" i="11"/>
  <c r="F170" i="12"/>
  <c r="F561" i="12"/>
  <c r="F521" i="12"/>
  <c r="F359" i="12"/>
  <c r="F507" i="12"/>
  <c r="F463" i="12"/>
  <c r="F435" i="12"/>
  <c r="F431" i="12"/>
  <c r="F372" i="12"/>
  <c r="F362" i="12"/>
  <c r="F458" i="12"/>
  <c r="F407" i="12"/>
  <c r="F389" i="12"/>
  <c r="F385" i="12"/>
  <c r="F355" i="12"/>
  <c r="F351" i="12"/>
  <c r="F293" i="12"/>
  <c r="F285" i="12"/>
  <c r="F216" i="12"/>
  <c r="F225" i="12"/>
  <c r="F270" i="12"/>
  <c r="F226" i="12"/>
  <c r="F222" i="12"/>
  <c r="F164" i="12"/>
  <c r="F60" i="12"/>
  <c r="F54" i="12"/>
  <c r="F43" i="12"/>
  <c r="F37" i="12"/>
  <c r="F91" i="26"/>
  <c r="F109" i="14"/>
  <c r="F188" i="13"/>
  <c r="F553" i="13"/>
  <c r="F527" i="13"/>
  <c r="F526" i="13"/>
  <c r="F519" i="13"/>
  <c r="F483" i="13"/>
  <c r="F430" i="13"/>
  <c r="F478" i="13"/>
  <c r="F365" i="13"/>
  <c r="F360" i="13"/>
  <c r="F358" i="13"/>
  <c r="F533" i="13"/>
  <c r="F467" i="13"/>
  <c r="F463" i="13"/>
  <c r="F420" i="13"/>
  <c r="F331" i="13"/>
  <c r="H270" i="13"/>
  <c r="H267" i="13"/>
  <c r="F238" i="13"/>
  <c r="F282" i="13"/>
  <c r="F213" i="13"/>
  <c r="F137" i="13"/>
  <c r="F136" i="13"/>
  <c r="F104" i="13"/>
  <c r="F102" i="13"/>
  <c r="F90" i="13"/>
  <c r="F83" i="13"/>
  <c r="F133" i="13"/>
  <c r="F111" i="13"/>
  <c r="F94" i="15"/>
  <c r="F238" i="29"/>
  <c r="F558" i="14"/>
  <c r="F569" i="14"/>
  <c r="F463" i="14"/>
  <c r="F462" i="14"/>
  <c r="F461" i="14"/>
  <c r="F428" i="14"/>
  <c r="F420" i="14"/>
  <c r="F381" i="14"/>
  <c r="F376" i="14"/>
  <c r="F362" i="14"/>
  <c r="F347" i="14"/>
  <c r="F338" i="14"/>
  <c r="F542" i="14"/>
  <c r="F536" i="14"/>
  <c r="F525" i="14"/>
  <c r="F519" i="14"/>
  <c r="F503" i="14"/>
  <c r="F437" i="14"/>
  <c r="F431" i="14"/>
  <c r="F430" i="14"/>
  <c r="F408" i="14"/>
  <c r="F373" i="14"/>
  <c r="F521" i="14"/>
  <c r="F468" i="14"/>
  <c r="F298" i="14"/>
  <c r="F204" i="14"/>
  <c r="F235" i="14"/>
  <c r="F226" i="14"/>
  <c r="H210" i="14"/>
  <c r="H207" i="14"/>
  <c r="F170" i="14"/>
  <c r="F222" i="14"/>
  <c r="F151" i="14"/>
  <c r="F150" i="14"/>
  <c r="F110" i="14"/>
  <c r="F128" i="14"/>
  <c r="F116" i="14"/>
  <c r="F60" i="14"/>
  <c r="F57" i="14"/>
  <c r="F65" i="14"/>
  <c r="F52" i="14"/>
  <c r="F28" i="14"/>
  <c r="F173" i="27"/>
  <c r="F230" i="27"/>
  <c r="H133" i="27"/>
  <c r="F188" i="27"/>
  <c r="F253" i="24"/>
  <c r="F176" i="21"/>
  <c r="H167" i="18"/>
  <c r="H272" i="18"/>
  <c r="F173" i="18"/>
  <c r="F285" i="18"/>
  <c r="F578" i="15"/>
  <c r="F572" i="15"/>
  <c r="F410" i="15"/>
  <c r="F364" i="15"/>
  <c r="F453" i="15"/>
  <c r="F343" i="15"/>
  <c r="F352" i="15"/>
  <c r="F340" i="15"/>
  <c r="F185" i="15"/>
  <c r="F189" i="15"/>
  <c r="F264" i="15"/>
  <c r="H217" i="15"/>
  <c r="F139" i="15"/>
  <c r="F144" i="15"/>
  <c r="F566" i="16"/>
  <c r="F530" i="16"/>
  <c r="F393" i="16"/>
  <c r="F539" i="16"/>
  <c r="F435" i="16"/>
  <c r="F433" i="16"/>
  <c r="F318" i="16"/>
  <c r="F282" i="16"/>
  <c r="F264" i="16"/>
  <c r="F84" i="16"/>
  <c r="F83" i="16"/>
  <c r="F140" i="16"/>
  <c r="F109" i="18"/>
  <c r="F84" i="18"/>
  <c r="F190" i="18"/>
  <c r="F227" i="18"/>
  <c r="F238" i="18"/>
  <c r="F297" i="18"/>
  <c r="F567" i="17"/>
  <c r="F379" i="17"/>
  <c r="F363" i="17"/>
  <c r="F509" i="17"/>
  <c r="F458" i="17"/>
  <c r="F352" i="17"/>
  <c r="F245" i="17"/>
  <c r="H318" i="17"/>
  <c r="H310" i="17"/>
  <c r="F123" i="17"/>
  <c r="F151" i="17"/>
  <c r="F77" i="17"/>
  <c r="F128" i="17"/>
  <c r="F75" i="17"/>
  <c r="F48" i="17"/>
  <c r="F29" i="17"/>
  <c r="F96" i="18"/>
  <c r="F565" i="18"/>
  <c r="F576" i="18"/>
  <c r="F541" i="18"/>
  <c r="F537" i="18"/>
  <c r="F462" i="18"/>
  <c r="F444" i="18"/>
  <c r="F437" i="18"/>
  <c r="F389" i="18"/>
  <c r="F388" i="18"/>
  <c r="F387" i="18"/>
  <c r="F384" i="18"/>
  <c r="F358" i="18"/>
  <c r="F525" i="18"/>
  <c r="F516" i="18"/>
  <c r="F511" i="18"/>
  <c r="F507" i="18"/>
  <c r="F499" i="18"/>
  <c r="F493" i="18"/>
  <c r="F488" i="18"/>
  <c r="F472" i="18"/>
  <c r="F471" i="18"/>
  <c r="F468" i="18"/>
  <c r="F408" i="18"/>
  <c r="F401" i="18"/>
  <c r="F495" i="18"/>
  <c r="F476" i="18"/>
  <c r="F461" i="18"/>
  <c r="F318" i="18"/>
  <c r="F292" i="18"/>
  <c r="F270" i="18"/>
  <c r="H254" i="18"/>
  <c r="F239" i="18"/>
  <c r="H184" i="18"/>
  <c r="F301" i="18"/>
  <c r="F268" i="18"/>
  <c r="F267" i="18"/>
  <c r="F249" i="18"/>
  <c r="F242" i="18"/>
  <c r="F231" i="18"/>
  <c r="F178" i="18"/>
  <c r="F315" i="18"/>
  <c r="F314" i="18"/>
  <c r="F310" i="18"/>
  <c r="F307" i="18"/>
  <c r="F303" i="18"/>
  <c r="F229" i="18"/>
  <c r="F222" i="18"/>
  <c r="F204" i="18"/>
  <c r="F147" i="18"/>
  <c r="F54" i="18"/>
  <c r="F48" i="18"/>
  <c r="F31" i="18"/>
  <c r="F24" i="18"/>
  <c r="F52" i="18"/>
  <c r="F44" i="18"/>
  <c r="F19" i="18"/>
  <c r="H96" i="28"/>
  <c r="F262" i="25"/>
  <c r="F182" i="25"/>
  <c r="F276" i="25"/>
  <c r="F263" i="25"/>
  <c r="F176" i="22"/>
  <c r="F182" i="22"/>
  <c r="F168" i="28"/>
  <c r="F216" i="28"/>
  <c r="F137" i="28"/>
  <c r="F197" i="28"/>
  <c r="H94" i="28"/>
  <c r="F192" i="28"/>
  <c r="F169" i="28"/>
  <c r="F230" i="28"/>
  <c r="F261" i="25"/>
  <c r="F167" i="25"/>
  <c r="F166" i="25"/>
  <c r="H100" i="25"/>
  <c r="F212" i="22"/>
  <c r="F284" i="22"/>
  <c r="F188" i="22"/>
  <c r="F137" i="22"/>
  <c r="H270" i="20"/>
  <c r="F127" i="19"/>
  <c r="F232" i="28"/>
  <c r="F314" i="28"/>
  <c r="F118" i="28"/>
  <c r="F162" i="28"/>
  <c r="F238" i="28"/>
  <c r="F261" i="28"/>
  <c r="F318" i="28"/>
  <c r="F176" i="28"/>
  <c r="F272" i="28"/>
  <c r="H140" i="28"/>
  <c r="H235" i="27"/>
  <c r="H167" i="26"/>
  <c r="F245" i="25"/>
  <c r="F272" i="25"/>
  <c r="F192" i="25"/>
  <c r="F193" i="25"/>
  <c r="H262" i="24"/>
  <c r="H287" i="23"/>
  <c r="F186" i="22"/>
  <c r="F190" i="22"/>
  <c r="F276" i="22"/>
  <c r="F144" i="19"/>
  <c r="G329" i="32"/>
  <c r="F361" i="32"/>
  <c r="F262" i="30"/>
  <c r="F345" i="29"/>
  <c r="F369" i="29"/>
  <c r="F372" i="29"/>
  <c r="F430" i="29"/>
  <c r="F368" i="29"/>
  <c r="F374" i="29"/>
  <c r="F437" i="29"/>
  <c r="F478" i="29"/>
  <c r="F510" i="29"/>
  <c r="F433" i="29"/>
  <c r="F343" i="29"/>
  <c r="F452" i="29"/>
  <c r="F479" i="29"/>
  <c r="F513" i="29"/>
  <c r="F432" i="29"/>
  <c r="F542" i="29"/>
  <c r="G329" i="25"/>
  <c r="F579" i="19"/>
  <c r="F573" i="19"/>
  <c r="F575" i="19"/>
  <c r="F553" i="19"/>
  <c r="F481" i="19"/>
  <c r="F510" i="19"/>
  <c r="F492" i="19"/>
  <c r="F430" i="19"/>
  <c r="F405" i="19"/>
  <c r="F503" i="19"/>
  <c r="F448" i="19"/>
  <c r="F441" i="19"/>
  <c r="F436" i="19"/>
  <c r="F384" i="19"/>
  <c r="F358" i="19"/>
  <c r="F242" i="19"/>
  <c r="F273" i="19"/>
  <c r="F221" i="19"/>
  <c r="F203" i="19"/>
  <c r="F197" i="19"/>
  <c r="F297" i="19"/>
  <c r="F295" i="19"/>
  <c r="F269" i="19"/>
  <c r="H214" i="19"/>
  <c r="F182" i="19"/>
  <c r="F151" i="19"/>
  <c r="F133" i="19"/>
  <c r="F115" i="19"/>
  <c r="F43" i="19"/>
  <c r="F37" i="26"/>
  <c r="F109" i="26"/>
  <c r="F98" i="23"/>
  <c r="F100" i="21"/>
  <c r="H200" i="21"/>
  <c r="F571" i="20"/>
  <c r="F253" i="20"/>
  <c r="F287" i="20"/>
  <c r="F139" i="20"/>
  <c r="F106" i="20"/>
  <c r="F144" i="20"/>
  <c r="F90" i="20"/>
  <c r="F123" i="28"/>
  <c r="F235" i="31"/>
  <c r="F214" i="31"/>
  <c r="F236" i="31"/>
  <c r="H215" i="22"/>
  <c r="H214" i="22"/>
  <c r="F565" i="21"/>
  <c r="F578" i="21"/>
  <c r="F573" i="21"/>
  <c r="F568" i="21"/>
  <c r="F483" i="21"/>
  <c r="F358" i="21"/>
  <c r="F525" i="21"/>
  <c r="F428" i="21"/>
  <c r="F393" i="21"/>
  <c r="F363" i="21"/>
  <c r="F362" i="21"/>
  <c r="F343" i="21"/>
  <c r="F331" i="21"/>
  <c r="F495" i="21"/>
  <c r="F403" i="21"/>
  <c r="F350" i="21"/>
  <c r="F304" i="21"/>
  <c r="F219" i="21"/>
  <c r="F216" i="21"/>
  <c r="F227" i="21"/>
  <c r="F196" i="21"/>
  <c r="F193" i="21"/>
  <c r="F169" i="21"/>
  <c r="F80" i="21"/>
  <c r="F136" i="21"/>
  <c r="F110" i="21"/>
  <c r="F59" i="21"/>
  <c r="F63" i="21"/>
  <c r="F49" i="21"/>
  <c r="F26" i="21"/>
  <c r="F49" i="23"/>
  <c r="H246" i="22"/>
  <c r="F568" i="22"/>
  <c r="F565" i="22"/>
  <c r="F467" i="22"/>
  <c r="F457" i="22"/>
  <c r="F422" i="22"/>
  <c r="F364" i="22"/>
  <c r="F356" i="22"/>
  <c r="F340" i="22"/>
  <c r="F338" i="22"/>
  <c r="F475" i="22"/>
  <c r="F420" i="22"/>
  <c r="F513" i="22"/>
  <c r="F492" i="22"/>
  <c r="F486" i="22"/>
  <c r="F425" i="22"/>
  <c r="F424" i="22"/>
  <c r="F402" i="22"/>
  <c r="F273" i="22"/>
  <c r="F312" i="22"/>
  <c r="F305" i="22"/>
  <c r="F304" i="22"/>
  <c r="F238" i="22"/>
  <c r="F230" i="22"/>
  <c r="F297" i="22"/>
  <c r="F293" i="22"/>
  <c r="F173" i="22"/>
  <c r="F170" i="22"/>
  <c r="F106" i="22"/>
  <c r="F105" i="22"/>
  <c r="F136" i="22"/>
  <c r="F146" i="22"/>
  <c r="F104" i="22"/>
  <c r="F53" i="22"/>
  <c r="F34" i="22"/>
  <c r="F26" i="22"/>
  <c r="F22" i="22"/>
  <c r="F61" i="22"/>
  <c r="F37" i="22"/>
  <c r="F284" i="24"/>
  <c r="F271" i="24"/>
  <c r="F263" i="24"/>
  <c r="F579" i="23"/>
  <c r="F565" i="23"/>
  <c r="F573" i="23"/>
  <c r="F567" i="23"/>
  <c r="F503" i="23"/>
  <c r="F461" i="23"/>
  <c r="F435" i="23"/>
  <c r="F408" i="23"/>
  <c r="F539" i="23"/>
  <c r="F521" i="23"/>
  <c r="F519" i="23"/>
  <c r="F482" i="23"/>
  <c r="F457" i="23"/>
  <c r="F433" i="23"/>
  <c r="F420" i="23"/>
  <c r="F386" i="23"/>
  <c r="F346" i="23"/>
  <c r="F431" i="23"/>
  <c r="F411" i="23"/>
  <c r="F401" i="23"/>
  <c r="F373" i="23"/>
  <c r="F298" i="23"/>
  <c r="F202" i="23"/>
  <c r="F176" i="23"/>
  <c r="F293" i="23"/>
  <c r="F263" i="23"/>
  <c r="F183" i="23"/>
  <c r="F301" i="23"/>
  <c r="F245" i="23"/>
  <c r="F224" i="23"/>
  <c r="F222" i="23"/>
  <c r="F211" i="23"/>
  <c r="F209" i="23"/>
  <c r="F91" i="23"/>
  <c r="F137" i="23"/>
  <c r="F128" i="23"/>
  <c r="F97" i="23"/>
  <c r="F24" i="23"/>
  <c r="F28" i="23"/>
  <c r="F91" i="29"/>
  <c r="F575" i="24"/>
  <c r="F535" i="24"/>
  <c r="F513" i="24"/>
  <c r="F499" i="24"/>
  <c r="F490" i="24"/>
  <c r="F402" i="24"/>
  <c r="F467" i="24"/>
  <c r="F462" i="24"/>
  <c r="F445" i="24"/>
  <c r="F443" i="24"/>
  <c r="F422" i="24"/>
  <c r="F454" i="24"/>
  <c r="F411" i="24"/>
  <c r="F384" i="24"/>
  <c r="F343" i="24"/>
  <c r="F229" i="24"/>
  <c r="F224" i="24"/>
  <c r="F190" i="24"/>
  <c r="F171" i="24"/>
  <c r="F242" i="24"/>
  <c r="F202" i="24"/>
  <c r="F163" i="24"/>
  <c r="F140" i="24"/>
  <c r="F139" i="24"/>
  <c r="F89" i="24"/>
  <c r="F87" i="24"/>
  <c r="F136" i="24"/>
  <c r="F51" i="24"/>
  <c r="F35" i="24"/>
  <c r="F31" i="24"/>
  <c r="F29" i="24"/>
  <c r="F48" i="24"/>
  <c r="F46" i="24"/>
  <c r="F28" i="24"/>
  <c r="F27" i="24"/>
  <c r="F145" i="28"/>
  <c r="F97" i="28"/>
  <c r="F38" i="28"/>
  <c r="H77" i="26"/>
  <c r="F194" i="29"/>
  <c r="H273" i="25"/>
  <c r="F566" i="25"/>
  <c r="F358" i="25"/>
  <c r="F526" i="25"/>
  <c r="F375" i="25"/>
  <c r="F450" i="25"/>
  <c r="F408" i="25"/>
  <c r="F395" i="25"/>
  <c r="F338" i="25"/>
  <c r="H222" i="25"/>
  <c r="F196" i="25"/>
  <c r="H244" i="25"/>
  <c r="H243" i="25"/>
  <c r="H241" i="25"/>
  <c r="H240" i="25"/>
  <c r="F133" i="25"/>
  <c r="F102" i="25"/>
  <c r="F59" i="25"/>
  <c r="F64" i="25"/>
  <c r="F26" i="25"/>
  <c r="F267" i="26"/>
  <c r="F225" i="26"/>
  <c r="F293" i="26"/>
  <c r="F563" i="26"/>
  <c r="F578" i="26"/>
  <c r="F555" i="26"/>
  <c r="F567" i="26"/>
  <c r="D13" i="26"/>
  <c r="G13" i="26" s="1"/>
  <c r="F572" i="26"/>
  <c r="F554" i="26"/>
  <c r="F570" i="26"/>
  <c r="G552" i="26"/>
  <c r="H552" i="26" s="1"/>
  <c r="F565" i="26"/>
  <c r="F574" i="26"/>
  <c r="H568" i="26"/>
  <c r="F439" i="26"/>
  <c r="F435" i="26"/>
  <c r="F431" i="26"/>
  <c r="F416" i="26"/>
  <c r="F525" i="26"/>
  <c r="F364" i="26"/>
  <c r="F494" i="26"/>
  <c r="F442" i="26"/>
  <c r="F286" i="26"/>
  <c r="F222" i="26"/>
  <c r="F217" i="26"/>
  <c r="F303" i="26"/>
  <c r="F292" i="26"/>
  <c r="F203" i="26"/>
  <c r="F168" i="26"/>
  <c r="F124" i="26"/>
  <c r="H146" i="26"/>
  <c r="H98" i="26"/>
  <c r="H85" i="26"/>
  <c r="F149" i="26"/>
  <c r="F144" i="26"/>
  <c r="F137" i="26"/>
  <c r="F104" i="26"/>
  <c r="F140" i="26"/>
  <c r="F148" i="26"/>
  <c r="F122" i="26"/>
  <c r="F41" i="26"/>
  <c r="F59" i="26"/>
  <c r="F36" i="26"/>
  <c r="F565" i="27"/>
  <c r="F574" i="27"/>
  <c r="F463" i="27"/>
  <c r="F363" i="27"/>
  <c r="F526" i="27"/>
  <c r="F515" i="27"/>
  <c r="F470" i="27"/>
  <c r="F469" i="27"/>
  <c r="F467" i="27"/>
  <c r="F445" i="27"/>
  <c r="F373" i="27"/>
  <c r="F545" i="27"/>
  <c r="F348" i="27"/>
  <c r="F347" i="27"/>
  <c r="F242" i="27"/>
  <c r="F210" i="27"/>
  <c r="F164" i="27"/>
  <c r="F303" i="27"/>
  <c r="F301" i="27"/>
  <c r="F281" i="27"/>
  <c r="F204" i="27"/>
  <c r="F85" i="27"/>
  <c r="F102" i="27"/>
  <c r="F80" i="27"/>
  <c r="F57" i="27"/>
  <c r="F48" i="27"/>
  <c r="F42" i="27"/>
  <c r="F38" i="27"/>
  <c r="F128" i="30"/>
  <c r="F23" i="29"/>
  <c r="F90" i="29"/>
  <c r="F558" i="28"/>
  <c r="F514" i="28"/>
  <c r="F494" i="28"/>
  <c r="F462" i="28"/>
  <c r="F404" i="28"/>
  <c r="F360" i="28"/>
  <c r="F480" i="28"/>
  <c r="F396" i="28"/>
  <c r="F391" i="28"/>
  <c r="F377" i="28"/>
  <c r="F366" i="28"/>
  <c r="F511" i="28"/>
  <c r="F502" i="28"/>
  <c r="F412" i="28"/>
  <c r="F385" i="28"/>
  <c r="F248" i="28"/>
  <c r="F214" i="28"/>
  <c r="F209" i="28"/>
  <c r="F268" i="28"/>
  <c r="F217" i="28"/>
  <c r="F194" i="28"/>
  <c r="F254" i="28"/>
  <c r="F244" i="28"/>
  <c r="F229" i="28"/>
  <c r="F185" i="28"/>
  <c r="F184" i="28"/>
  <c r="F143" i="28"/>
  <c r="F142" i="28"/>
  <c r="F58" i="28"/>
  <c r="F28" i="28"/>
  <c r="F33" i="28"/>
  <c r="F577" i="29"/>
  <c r="F560" i="29"/>
  <c r="F520" i="29"/>
  <c r="F507" i="29"/>
  <c r="F473" i="29"/>
  <c r="F360" i="29"/>
  <c r="F386" i="29"/>
  <c r="F227" i="29"/>
  <c r="F225" i="29"/>
  <c r="F203" i="29"/>
  <c r="F318" i="29"/>
  <c r="F199" i="29"/>
  <c r="F116" i="29"/>
  <c r="F20" i="29"/>
  <c r="F129" i="31"/>
  <c r="F566" i="30"/>
  <c r="F575" i="30"/>
  <c r="F571" i="30"/>
  <c r="F561" i="30"/>
  <c r="F530" i="30"/>
  <c r="F457" i="30"/>
  <c r="F456" i="30"/>
  <c r="F422" i="30"/>
  <c r="F363" i="30"/>
  <c r="F453" i="30"/>
  <c r="F452" i="30"/>
  <c r="F376" i="30"/>
  <c r="F360" i="30"/>
  <c r="F359" i="30"/>
  <c r="F343" i="30"/>
  <c r="F506" i="30"/>
  <c r="F482" i="30"/>
  <c r="F450" i="30"/>
  <c r="F430" i="30"/>
  <c r="F424" i="30"/>
  <c r="F318" i="30"/>
  <c r="F191" i="30"/>
  <c r="F165" i="30"/>
  <c r="F303" i="30"/>
  <c r="F173" i="30"/>
  <c r="F169" i="30"/>
  <c r="F287" i="30"/>
  <c r="F204" i="30"/>
  <c r="F197" i="30"/>
  <c r="F188" i="30"/>
  <c r="F123" i="30"/>
  <c r="F110" i="30"/>
  <c r="F80" i="30"/>
  <c r="F140" i="30"/>
  <c r="F139" i="30"/>
  <c r="F137" i="30"/>
  <c r="F108" i="30"/>
  <c r="F106" i="30"/>
  <c r="F76" i="30"/>
  <c r="F26" i="30"/>
  <c r="F565" i="31"/>
  <c r="F553" i="31"/>
  <c r="D13" i="31"/>
  <c r="F497" i="31"/>
  <c r="F411" i="31"/>
  <c r="F407" i="31"/>
  <c r="F395" i="31"/>
  <c r="F389" i="31"/>
  <c r="F371" i="31"/>
  <c r="F357" i="31"/>
  <c r="F536" i="31"/>
  <c r="F516" i="31"/>
  <c r="F403" i="31"/>
  <c r="F386" i="31"/>
  <c r="F375" i="31"/>
  <c r="F360" i="31"/>
  <c r="F533" i="31"/>
  <c r="F488" i="31"/>
  <c r="F463" i="31"/>
  <c r="F459" i="31"/>
  <c r="F426" i="31"/>
  <c r="F288" i="31"/>
  <c r="F220" i="31"/>
  <c r="F301" i="31"/>
  <c r="F211" i="31"/>
  <c r="F210" i="31"/>
  <c r="F209" i="31"/>
  <c r="F208" i="31"/>
  <c r="F204" i="31"/>
  <c r="F183" i="31"/>
  <c r="F172" i="31"/>
  <c r="F305" i="31"/>
  <c r="F254" i="31"/>
  <c r="F242" i="31"/>
  <c r="F141" i="31"/>
  <c r="F102" i="31"/>
  <c r="F101" i="31"/>
  <c r="F81" i="31"/>
  <c r="F148" i="31"/>
  <c r="F23" i="31"/>
  <c r="F59" i="31"/>
  <c r="F57" i="31"/>
  <c r="F56" i="31"/>
  <c r="F52" i="31"/>
  <c r="F31" i="31"/>
  <c r="F557" i="32"/>
  <c r="F569" i="32"/>
  <c r="F578" i="32"/>
  <c r="F529" i="32"/>
  <c r="F520" i="32"/>
  <c r="F483" i="32"/>
  <c r="F452" i="32"/>
  <c r="F451" i="32"/>
  <c r="F393" i="32"/>
  <c r="F346" i="32"/>
  <c r="F345" i="32"/>
  <c r="F457" i="32"/>
  <c r="F437" i="32"/>
  <c r="F426" i="32"/>
  <c r="F424" i="32"/>
  <c r="F423" i="32"/>
  <c r="F422" i="32"/>
  <c r="F293" i="32"/>
  <c r="F234" i="32"/>
  <c r="F201" i="32"/>
  <c r="F273" i="32"/>
  <c r="F225" i="32"/>
  <c r="F224" i="32"/>
  <c r="F194" i="32"/>
  <c r="F188" i="32"/>
  <c r="F176" i="32"/>
  <c r="F191" i="32"/>
  <c r="F149" i="32"/>
  <c r="F99" i="32"/>
  <c r="F122" i="32"/>
  <c r="F73" i="32"/>
  <c r="F119" i="32"/>
  <c r="F87" i="32"/>
  <c r="F85" i="32"/>
  <c r="F83" i="32"/>
  <c r="F77" i="32"/>
  <c r="F29" i="32"/>
  <c r="F52" i="32"/>
  <c r="F391" i="33"/>
  <c r="F472" i="33"/>
  <c r="F444" i="33"/>
  <c r="F389" i="33"/>
  <c r="F384" i="33"/>
  <c r="F300" i="33"/>
  <c r="F296" i="33"/>
  <c r="F254" i="33"/>
  <c r="F252" i="33"/>
  <c r="F220" i="33"/>
  <c r="F267" i="33"/>
  <c r="F244" i="33"/>
  <c r="F184" i="33"/>
  <c r="F56" i="33"/>
  <c r="F54" i="33"/>
  <c r="F47" i="33"/>
  <c r="F42" i="33"/>
  <c r="H342" i="33"/>
  <c r="H448" i="33"/>
  <c r="H518" i="33"/>
  <c r="F329" i="7"/>
  <c r="G329" i="28"/>
  <c r="H451" i="8"/>
  <c r="H438" i="7"/>
  <c r="H339" i="5"/>
  <c r="H446" i="5"/>
  <c r="H355" i="3"/>
  <c r="H428" i="3"/>
  <c r="H510" i="3"/>
  <c r="H526" i="3"/>
  <c r="H452" i="2"/>
  <c r="H354" i="2"/>
  <c r="H336" i="1"/>
  <c r="H345" i="33"/>
  <c r="H543" i="33"/>
  <c r="F329" i="22"/>
  <c r="H214" i="5"/>
  <c r="H172" i="8"/>
  <c r="H267" i="9"/>
  <c r="H265" i="9"/>
  <c r="H268" i="12"/>
  <c r="H271" i="19"/>
  <c r="H270" i="19"/>
  <c r="H265" i="19"/>
  <c r="H307" i="20"/>
  <c r="H299" i="20"/>
  <c r="H289" i="20"/>
  <c r="H276" i="20"/>
  <c r="H272" i="20"/>
  <c r="H230" i="20"/>
  <c r="H301" i="21"/>
  <c r="H316" i="22"/>
  <c r="H314" i="22"/>
  <c r="H310" i="22"/>
  <c r="H306" i="22"/>
  <c r="H302" i="22"/>
  <c r="H185" i="22"/>
  <c r="H252" i="23"/>
  <c r="H214" i="24"/>
  <c r="H184" i="25"/>
  <c r="H179" i="25"/>
  <c r="H177" i="25"/>
  <c r="H171" i="25"/>
  <c r="H277" i="16"/>
  <c r="H231" i="16"/>
  <c r="H300" i="18"/>
  <c r="H215" i="18"/>
  <c r="H189" i="20"/>
  <c r="H300" i="23"/>
  <c r="H281" i="24"/>
  <c r="H270" i="25"/>
  <c r="H269" i="25"/>
  <c r="H203" i="25"/>
  <c r="H302" i="27"/>
  <c r="H294" i="27"/>
  <c r="F71" i="2"/>
  <c r="E566" i="7"/>
  <c r="E572" i="8"/>
  <c r="H572" i="8" s="1"/>
  <c r="E554" i="16"/>
  <c r="H554" i="16" s="1"/>
  <c r="E560" i="22"/>
  <c r="H560" i="22" s="1"/>
  <c r="E577" i="25"/>
  <c r="H577" i="25" s="1"/>
  <c r="E575" i="25"/>
  <c r="E579" i="32"/>
  <c r="H579" i="32" s="1"/>
  <c r="E565" i="32"/>
  <c r="H565" i="32" s="1"/>
  <c r="H574" i="9"/>
  <c r="H572" i="9"/>
  <c r="E557" i="11"/>
  <c r="H557" i="11" s="1"/>
  <c r="E573" i="12"/>
  <c r="H573" i="12" s="1"/>
  <c r="E562" i="12"/>
  <c r="H562" i="12" s="1"/>
  <c r="E562" i="14"/>
  <c r="H562" i="14" s="1"/>
  <c r="E560" i="16"/>
  <c r="H560" i="16" s="1"/>
  <c r="E574" i="18"/>
  <c r="H574" i="18" s="1"/>
  <c r="E558" i="18"/>
  <c r="E568" i="19"/>
  <c r="H568" i="19" s="1"/>
  <c r="E557" i="20"/>
  <c r="H557" i="20" s="1"/>
  <c r="E563" i="23"/>
  <c r="E563" i="25"/>
  <c r="E557" i="25"/>
  <c r="H557" i="25" s="1"/>
  <c r="E563" i="30"/>
  <c r="H563" i="30" s="1"/>
  <c r="E561" i="31"/>
  <c r="H561" i="31" s="1"/>
  <c r="E570" i="32"/>
  <c r="E567" i="24"/>
  <c r="H567" i="24" s="1"/>
  <c r="E553" i="24"/>
  <c r="H553" i="24" s="1"/>
  <c r="H561" i="34"/>
  <c r="E554" i="34"/>
  <c r="H554" i="34" s="1"/>
  <c r="E566" i="6"/>
  <c r="H566" i="6" s="1"/>
  <c r="H565" i="8"/>
  <c r="E574" i="11"/>
  <c r="H574" i="11" s="1"/>
  <c r="E575" i="12"/>
  <c r="H575" i="12" s="1"/>
  <c r="H565" i="12"/>
  <c r="E563" i="14"/>
  <c r="H563" i="14" s="1"/>
  <c r="H565" i="15"/>
  <c r="H561" i="15"/>
  <c r="H577" i="16"/>
  <c r="E573" i="16"/>
  <c r="H573" i="16" s="1"/>
  <c r="E563" i="17"/>
  <c r="H563" i="17" s="1"/>
  <c r="E555" i="17"/>
  <c r="H555" i="17" s="1"/>
  <c r="E573" i="20"/>
  <c r="H567" i="20"/>
  <c r="H565" i="22"/>
  <c r="H561" i="22"/>
  <c r="H574" i="23"/>
  <c r="E557" i="24"/>
  <c r="H557" i="24" s="1"/>
  <c r="E573" i="25"/>
  <c r="H573" i="25" s="1"/>
  <c r="E561" i="25"/>
  <c r="H561" i="25" s="1"/>
  <c r="H577" i="29"/>
  <c r="H562" i="30"/>
  <c r="H560" i="30"/>
  <c r="E572" i="32"/>
  <c r="H572" i="32" s="1"/>
  <c r="E331" i="33"/>
  <c r="H331" i="33" s="1"/>
  <c r="E344" i="33"/>
  <c r="H344" i="33" s="1"/>
  <c r="E386" i="33"/>
  <c r="H386" i="33" s="1"/>
  <c r="E511" i="33"/>
  <c r="H511" i="33" s="1"/>
  <c r="E330" i="33"/>
  <c r="E544" i="33"/>
  <c r="H544" i="33" s="1"/>
  <c r="E541" i="33"/>
  <c r="H541" i="33" s="1"/>
  <c r="E538" i="33"/>
  <c r="H538" i="33" s="1"/>
  <c r="E535" i="33"/>
  <c r="H535" i="33" s="1"/>
  <c r="E531" i="33"/>
  <c r="H531" i="33" s="1"/>
  <c r="E526" i="33"/>
  <c r="H526" i="33" s="1"/>
  <c r="E522" i="33"/>
  <c r="H522" i="33" s="1"/>
  <c r="E519" i="33"/>
  <c r="E515" i="33"/>
  <c r="H515" i="33" s="1"/>
  <c r="E512" i="33"/>
  <c r="H512" i="33" s="1"/>
  <c r="E508" i="33"/>
  <c r="H508" i="33" s="1"/>
  <c r="E503" i="33"/>
  <c r="H503" i="33" s="1"/>
  <c r="E500" i="33"/>
  <c r="H500" i="33" s="1"/>
  <c r="E495" i="33"/>
  <c r="H495" i="33" s="1"/>
  <c r="E491" i="33"/>
  <c r="H491" i="33" s="1"/>
  <c r="E488" i="33"/>
  <c r="H488" i="33" s="1"/>
  <c r="E483" i="33"/>
  <c r="H483" i="33" s="1"/>
  <c r="E385" i="33"/>
  <c r="H385" i="33" s="1"/>
  <c r="E470" i="33"/>
  <c r="E341" i="33"/>
  <c r="H341" i="33" s="1"/>
  <c r="E405" i="33"/>
  <c r="H405" i="33" s="1"/>
  <c r="E526" i="34"/>
  <c r="H526" i="34" s="1"/>
  <c r="E350" i="34"/>
  <c r="H350" i="34" s="1"/>
  <c r="C12" i="34"/>
  <c r="E354" i="34"/>
  <c r="H354" i="34" s="1"/>
  <c r="E529" i="34"/>
  <c r="H529" i="34" s="1"/>
  <c r="E438" i="1"/>
  <c r="E376" i="1"/>
  <c r="H376" i="1" s="1"/>
  <c r="E330" i="4"/>
  <c r="H330" i="4" s="1"/>
  <c r="E393" i="4"/>
  <c r="H393" i="4" s="1"/>
  <c r="E332" i="4"/>
  <c r="H332" i="4" s="1"/>
  <c r="E524" i="4"/>
  <c r="H524" i="4" s="1"/>
  <c r="C12" i="4"/>
  <c r="E394" i="4"/>
  <c r="H394" i="4" s="1"/>
  <c r="E521" i="4"/>
  <c r="E401" i="5"/>
  <c r="H401" i="5" s="1"/>
  <c r="E427" i="5"/>
  <c r="H427" i="5" s="1"/>
  <c r="E486" i="5"/>
  <c r="H486" i="5" s="1"/>
  <c r="E492" i="5"/>
  <c r="H492" i="5" s="1"/>
  <c r="E502" i="5"/>
  <c r="E373" i="5"/>
  <c r="H373" i="5" s="1"/>
  <c r="E375" i="5"/>
  <c r="H375" i="5" s="1"/>
  <c r="E413" i="5"/>
  <c r="H413" i="5" s="1"/>
  <c r="E437" i="5"/>
  <c r="E507" i="5"/>
  <c r="H507" i="5" s="1"/>
  <c r="C12" i="5"/>
  <c r="G12" i="5" s="1"/>
  <c r="G329" i="5"/>
  <c r="E357" i="5"/>
  <c r="H357" i="5" s="1"/>
  <c r="E372" i="5"/>
  <c r="H372" i="5" s="1"/>
  <c r="E388" i="5"/>
  <c r="H388" i="5" s="1"/>
  <c r="E520" i="5"/>
  <c r="H520" i="5" s="1"/>
  <c r="E533" i="5"/>
  <c r="H533" i="5" s="1"/>
  <c r="E343" i="9"/>
  <c r="H343" i="9" s="1"/>
  <c r="E513" i="9"/>
  <c r="H513" i="9" s="1"/>
  <c r="E467" i="9"/>
  <c r="H467" i="9" s="1"/>
  <c r="E482" i="9"/>
  <c r="H482" i="9" s="1"/>
  <c r="E395" i="9"/>
  <c r="H395" i="9" s="1"/>
  <c r="E499" i="9"/>
  <c r="H499" i="9" s="1"/>
  <c r="E495" i="13"/>
  <c r="H495" i="13" s="1"/>
  <c r="E501" i="13"/>
  <c r="H501" i="13" s="1"/>
  <c r="E545" i="13"/>
  <c r="H545" i="13" s="1"/>
  <c r="E540" i="13"/>
  <c r="H540" i="13" s="1"/>
  <c r="E455" i="13"/>
  <c r="H455" i="13" s="1"/>
  <c r="E482" i="13"/>
  <c r="H482" i="13" s="1"/>
  <c r="E503" i="13"/>
  <c r="H503" i="13" s="1"/>
  <c r="E522" i="13"/>
  <c r="H522" i="13" s="1"/>
  <c r="E539" i="13"/>
  <c r="H539" i="13" s="1"/>
  <c r="E429" i="16"/>
  <c r="H429" i="16" s="1"/>
  <c r="E513" i="16"/>
  <c r="C12" i="16"/>
  <c r="E376" i="19"/>
  <c r="H376" i="19" s="1"/>
  <c r="E474" i="19"/>
  <c r="H474" i="19" s="1"/>
  <c r="E340" i="19"/>
  <c r="H340" i="19" s="1"/>
  <c r="E545" i="33"/>
  <c r="H545" i="33" s="1"/>
  <c r="E339" i="21"/>
  <c r="H339" i="21" s="1"/>
  <c r="E354" i="21"/>
  <c r="H354" i="21" s="1"/>
  <c r="E378" i="21"/>
  <c r="H378" i="21" s="1"/>
  <c r="E433" i="21"/>
  <c r="H433" i="21" s="1"/>
  <c r="E337" i="21"/>
  <c r="H337" i="21" s="1"/>
  <c r="E382" i="21"/>
  <c r="H382" i="21" s="1"/>
  <c r="E360" i="21"/>
  <c r="H360" i="21" s="1"/>
  <c r="E435" i="21"/>
  <c r="H435" i="21" s="1"/>
  <c r="E506" i="21"/>
  <c r="H506" i="21" s="1"/>
  <c r="E521" i="21"/>
  <c r="H521" i="21" s="1"/>
  <c r="E482" i="21"/>
  <c r="H482" i="21" s="1"/>
  <c r="E503" i="21"/>
  <c r="H503" i="21" s="1"/>
  <c r="E539" i="21"/>
  <c r="H539" i="21" s="1"/>
  <c r="E332" i="21"/>
  <c r="H332" i="21" s="1"/>
  <c r="C12" i="21"/>
  <c r="E377" i="24"/>
  <c r="H377" i="24" s="1"/>
  <c r="E450" i="24"/>
  <c r="H450" i="24" s="1"/>
  <c r="E452" i="24"/>
  <c r="H452" i="24" s="1"/>
  <c r="C12" i="24"/>
  <c r="E515" i="28"/>
  <c r="H515" i="28" s="1"/>
  <c r="E543" i="28"/>
  <c r="H543" i="28" s="1"/>
  <c r="E486" i="28"/>
  <c r="H486" i="28" s="1"/>
  <c r="E373" i="31"/>
  <c r="H373" i="31" s="1"/>
  <c r="E441" i="31"/>
  <c r="H441" i="31" s="1"/>
  <c r="E489" i="31"/>
  <c r="H489" i="31" s="1"/>
  <c r="E535" i="31"/>
  <c r="H535" i="31" s="1"/>
  <c r="E545" i="31"/>
  <c r="H545" i="31" s="1"/>
  <c r="E401" i="31"/>
  <c r="H401" i="31" s="1"/>
  <c r="E404" i="31"/>
  <c r="H404" i="31" s="1"/>
  <c r="E449" i="31"/>
  <c r="H449" i="31" s="1"/>
  <c r="E462" i="31"/>
  <c r="H462" i="31" s="1"/>
  <c r="E522" i="31"/>
  <c r="H522" i="31" s="1"/>
  <c r="E526" i="31"/>
  <c r="H526" i="31" s="1"/>
  <c r="E387" i="31"/>
  <c r="H387" i="31" s="1"/>
  <c r="E458" i="31"/>
  <c r="E461" i="31"/>
  <c r="H461" i="31" s="1"/>
  <c r="E537" i="31"/>
  <c r="H537" i="31" s="1"/>
  <c r="E539" i="31"/>
  <c r="H539" i="31" s="1"/>
  <c r="C12" i="31"/>
  <c r="E365" i="31"/>
  <c r="H365" i="31" s="1"/>
  <c r="E538" i="31"/>
  <c r="H538" i="31" s="1"/>
  <c r="E521" i="31"/>
  <c r="H521" i="31" s="1"/>
  <c r="E506" i="31"/>
  <c r="H506" i="31" s="1"/>
  <c r="E380" i="31"/>
  <c r="H380" i="31" s="1"/>
  <c r="E372" i="31"/>
  <c r="H372" i="31" s="1"/>
  <c r="E363" i="31"/>
  <c r="H363" i="31" s="1"/>
  <c r="E355" i="31"/>
  <c r="H355" i="31" s="1"/>
  <c r="E340" i="31"/>
  <c r="H340" i="31" s="1"/>
  <c r="E332" i="31"/>
  <c r="H332" i="31" s="1"/>
  <c r="E329" i="31"/>
  <c r="E369" i="31"/>
  <c r="H369" i="31" s="1"/>
  <c r="E345" i="31"/>
  <c r="H345" i="31" s="1"/>
  <c r="E509" i="31"/>
  <c r="H509" i="31" s="1"/>
  <c r="E482" i="31"/>
  <c r="H482" i="31" s="1"/>
  <c r="E478" i="31"/>
  <c r="H478" i="31" s="1"/>
  <c r="E475" i="31"/>
  <c r="H475" i="31" s="1"/>
  <c r="E467" i="31"/>
  <c r="E460" i="31"/>
  <c r="H460" i="31" s="1"/>
  <c r="E454" i="31"/>
  <c r="H454" i="31" s="1"/>
  <c r="E451" i="31"/>
  <c r="H451" i="31" s="1"/>
  <c r="E447" i="31"/>
  <c r="H447" i="31" s="1"/>
  <c r="E438" i="31"/>
  <c r="H438" i="31" s="1"/>
  <c r="E425" i="31"/>
  <c r="H425" i="31" s="1"/>
  <c r="E422" i="31"/>
  <c r="H422" i="31" s="1"/>
  <c r="E394" i="31"/>
  <c r="H394" i="31" s="1"/>
  <c r="E390" i="31"/>
  <c r="H390" i="31" s="1"/>
  <c r="E374" i="31"/>
  <c r="H374" i="31" s="1"/>
  <c r="E352" i="31"/>
  <c r="H352" i="31" s="1"/>
  <c r="E342" i="31"/>
  <c r="H342" i="31" s="1"/>
  <c r="E540" i="31"/>
  <c r="E349" i="31"/>
  <c r="H349" i="31" s="1"/>
  <c r="E530" i="31"/>
  <c r="H530" i="31" s="1"/>
  <c r="E513" i="31"/>
  <c r="H513" i="31" s="1"/>
  <c r="E503" i="31"/>
  <c r="H503" i="31" s="1"/>
  <c r="E379" i="31"/>
  <c r="H379" i="31" s="1"/>
  <c r="E370" i="31"/>
  <c r="H370" i="31" s="1"/>
  <c r="E362" i="31"/>
  <c r="H362" i="31" s="1"/>
  <c r="E354" i="31"/>
  <c r="H354" i="31" s="1"/>
  <c r="E339" i="31"/>
  <c r="H339" i="31" s="1"/>
  <c r="E331" i="31"/>
  <c r="H331" i="31" s="1"/>
  <c r="E544" i="31"/>
  <c r="H544" i="31" s="1"/>
  <c r="E361" i="31"/>
  <c r="H361" i="31" s="1"/>
  <c r="E337" i="31"/>
  <c r="H337" i="31" s="1"/>
  <c r="E524" i="31"/>
  <c r="H524" i="31" s="1"/>
  <c r="E500" i="31"/>
  <c r="H500" i="31" s="1"/>
  <c r="E487" i="31"/>
  <c r="H487" i="31" s="1"/>
  <c r="E481" i="31"/>
  <c r="H481" i="31" s="1"/>
  <c r="E477" i="31"/>
  <c r="H477" i="31" s="1"/>
  <c r="E466" i="31"/>
  <c r="H466" i="31" s="1"/>
  <c r="E457" i="31"/>
  <c r="H457" i="31" s="1"/>
  <c r="E453" i="31"/>
  <c r="H453" i="31" s="1"/>
  <c r="E469" i="33"/>
  <c r="H469" i="33" s="1"/>
  <c r="H445" i="33"/>
  <c r="E425" i="20"/>
  <c r="H425" i="20" s="1"/>
  <c r="E430" i="20"/>
  <c r="H430" i="20" s="1"/>
  <c r="E436" i="20"/>
  <c r="H436" i="20" s="1"/>
  <c r="E340" i="20"/>
  <c r="H340" i="20" s="1"/>
  <c r="E354" i="20"/>
  <c r="H354" i="20" s="1"/>
  <c r="E367" i="20"/>
  <c r="H367" i="20" s="1"/>
  <c r="C12" i="20"/>
  <c r="H511" i="34"/>
  <c r="H430" i="34"/>
  <c r="H426" i="34"/>
  <c r="H359" i="1"/>
  <c r="H354" i="1"/>
  <c r="E494" i="2"/>
  <c r="H494" i="2" s="1"/>
  <c r="E480" i="2"/>
  <c r="H480" i="2" s="1"/>
  <c r="E469" i="2"/>
  <c r="H469" i="2" s="1"/>
  <c r="E429" i="2"/>
  <c r="H426" i="2"/>
  <c r="E420" i="2"/>
  <c r="H420" i="2" s="1"/>
  <c r="E396" i="2"/>
  <c r="H396" i="2" s="1"/>
  <c r="E344" i="2"/>
  <c r="H344" i="2" s="1"/>
  <c r="E542" i="3"/>
  <c r="H542" i="3" s="1"/>
  <c r="H480" i="3"/>
  <c r="H479" i="3"/>
  <c r="E408" i="3"/>
  <c r="H408" i="3" s="1"/>
  <c r="E402" i="3"/>
  <c r="H402" i="3" s="1"/>
  <c r="E395" i="3"/>
  <c r="H395" i="3" s="1"/>
  <c r="E375" i="3"/>
  <c r="H375" i="3" s="1"/>
  <c r="E357" i="3"/>
  <c r="H357" i="3" s="1"/>
  <c r="H437" i="5"/>
  <c r="E537" i="6"/>
  <c r="H537" i="6" s="1"/>
  <c r="H480" i="6"/>
  <c r="E456" i="6"/>
  <c r="H440" i="6"/>
  <c r="H439" i="6"/>
  <c r="E427" i="6"/>
  <c r="H427" i="6" s="1"/>
  <c r="E394" i="6"/>
  <c r="E513" i="7"/>
  <c r="H513" i="7" s="1"/>
  <c r="E493" i="7"/>
  <c r="H493" i="7" s="1"/>
  <c r="E483" i="7"/>
  <c r="H483" i="7" s="1"/>
  <c r="E462" i="7"/>
  <c r="H462" i="7" s="1"/>
  <c r="E443" i="7"/>
  <c r="H443" i="7" s="1"/>
  <c r="E495" i="8"/>
  <c r="H495" i="8" s="1"/>
  <c r="H404" i="8"/>
  <c r="H403" i="8"/>
  <c r="E364" i="8"/>
  <c r="H364" i="8" s="1"/>
  <c r="E359" i="8"/>
  <c r="H359" i="8" s="1"/>
  <c r="E402" i="11"/>
  <c r="H402" i="11" s="1"/>
  <c r="E410" i="11"/>
  <c r="H410" i="11" s="1"/>
  <c r="E491" i="11"/>
  <c r="H491" i="11" s="1"/>
  <c r="E402" i="12"/>
  <c r="H402" i="12" s="1"/>
  <c r="E360" i="12"/>
  <c r="E364" i="12"/>
  <c r="H364" i="12" s="1"/>
  <c r="E433" i="12"/>
  <c r="E436" i="12"/>
  <c r="H436" i="12" s="1"/>
  <c r="E464" i="12"/>
  <c r="H464" i="12" s="1"/>
  <c r="E358" i="12"/>
  <c r="E442" i="12"/>
  <c r="H442" i="12" s="1"/>
  <c r="E459" i="12"/>
  <c r="H459" i="12" s="1"/>
  <c r="E530" i="15"/>
  <c r="H530" i="15" s="1"/>
  <c r="E345" i="15"/>
  <c r="H345" i="15" s="1"/>
  <c r="E379" i="15"/>
  <c r="E467" i="15"/>
  <c r="H467" i="15" s="1"/>
  <c r="E482" i="15"/>
  <c r="E512" i="15"/>
  <c r="H512" i="15" s="1"/>
  <c r="E354" i="15"/>
  <c r="E378" i="15"/>
  <c r="H378" i="15" s="1"/>
  <c r="E390" i="15"/>
  <c r="H390" i="15" s="1"/>
  <c r="E430" i="15"/>
  <c r="H430" i="15" s="1"/>
  <c r="E535" i="15"/>
  <c r="E428" i="15"/>
  <c r="H428" i="15" s="1"/>
  <c r="E338" i="18"/>
  <c r="H338" i="18" s="1"/>
  <c r="E360" i="18"/>
  <c r="H360" i="18" s="1"/>
  <c r="E403" i="18"/>
  <c r="H403" i="18" s="1"/>
  <c r="E480" i="18"/>
  <c r="H480" i="18" s="1"/>
  <c r="E490" i="18"/>
  <c r="H490" i="18" s="1"/>
  <c r="E334" i="18"/>
  <c r="H334" i="18" s="1"/>
  <c r="E359" i="18"/>
  <c r="H359" i="18" s="1"/>
  <c r="E421" i="18"/>
  <c r="H421" i="18" s="1"/>
  <c r="E426" i="18"/>
  <c r="H426" i="18" s="1"/>
  <c r="E435" i="18"/>
  <c r="H435" i="18" s="1"/>
  <c r="E455" i="18"/>
  <c r="E479" i="18"/>
  <c r="H479" i="18" s="1"/>
  <c r="E405" i="18"/>
  <c r="E431" i="18"/>
  <c r="H431" i="18" s="1"/>
  <c r="E515" i="18"/>
  <c r="H515" i="18" s="1"/>
  <c r="E521" i="18"/>
  <c r="H521" i="18" s="1"/>
  <c r="E546" i="18"/>
  <c r="H546" i="18" s="1"/>
  <c r="E402" i="23"/>
  <c r="H402" i="23" s="1"/>
  <c r="E424" i="23"/>
  <c r="H424" i="23" s="1"/>
  <c r="E430" i="23"/>
  <c r="H430" i="23" s="1"/>
  <c r="E443" i="23"/>
  <c r="H443" i="23" s="1"/>
  <c r="E477" i="23"/>
  <c r="H477" i="23" s="1"/>
  <c r="E439" i="23"/>
  <c r="E409" i="23"/>
  <c r="H409" i="23" s="1"/>
  <c r="E404" i="23"/>
  <c r="H404" i="23" s="1"/>
  <c r="E440" i="23"/>
  <c r="H440" i="23" s="1"/>
  <c r="E456" i="23"/>
  <c r="H456" i="23" s="1"/>
  <c r="E341" i="26"/>
  <c r="H341" i="26" s="1"/>
  <c r="E356" i="26"/>
  <c r="H356" i="26" s="1"/>
  <c r="E402" i="26"/>
  <c r="E407" i="26"/>
  <c r="H407" i="26" s="1"/>
  <c r="E479" i="26"/>
  <c r="H479" i="26" s="1"/>
  <c r="E483" i="26"/>
  <c r="H483" i="26" s="1"/>
  <c r="E360" i="26"/>
  <c r="H360" i="26" s="1"/>
  <c r="E375" i="26"/>
  <c r="H375" i="26" s="1"/>
  <c r="E492" i="26"/>
  <c r="H492" i="26" s="1"/>
  <c r="E512" i="26"/>
  <c r="H512" i="26" s="1"/>
  <c r="E511" i="26"/>
  <c r="H511" i="26" s="1"/>
  <c r="E364" i="27"/>
  <c r="E372" i="27"/>
  <c r="H372" i="27" s="1"/>
  <c r="E412" i="27"/>
  <c r="E476" i="27"/>
  <c r="H476" i="27" s="1"/>
  <c r="E493" i="27"/>
  <c r="H493" i="27" s="1"/>
  <c r="E337" i="27"/>
  <c r="H337" i="27" s="1"/>
  <c r="E356" i="27"/>
  <c r="E358" i="27"/>
  <c r="H358" i="27" s="1"/>
  <c r="E385" i="27"/>
  <c r="E416" i="27"/>
  <c r="E429" i="27"/>
  <c r="E375" i="27"/>
  <c r="H375" i="27" s="1"/>
  <c r="E413" i="27"/>
  <c r="H413" i="27" s="1"/>
  <c r="E483" i="27"/>
  <c r="H483" i="27" s="1"/>
  <c r="E364" i="30"/>
  <c r="H364" i="30" s="1"/>
  <c r="E510" i="30"/>
  <c r="H510" i="30" s="1"/>
  <c r="E538" i="30"/>
  <c r="H538" i="30" s="1"/>
  <c r="E379" i="30"/>
  <c r="H379" i="30" s="1"/>
  <c r="E412" i="30"/>
  <c r="H412" i="30" s="1"/>
  <c r="E455" i="30"/>
  <c r="H455" i="30" s="1"/>
  <c r="E499" i="2"/>
  <c r="H499" i="2" s="1"/>
  <c r="E474" i="2"/>
  <c r="E447" i="2"/>
  <c r="H447" i="2" s="1"/>
  <c r="E544" i="3"/>
  <c r="H544" i="3" s="1"/>
  <c r="H540" i="3"/>
  <c r="E358" i="3"/>
  <c r="H358" i="3" s="1"/>
  <c r="H502" i="5"/>
  <c r="E492" i="6"/>
  <c r="H492" i="6" s="1"/>
  <c r="E478" i="6"/>
  <c r="E457" i="6"/>
  <c r="H457" i="6" s="1"/>
  <c r="E428" i="6"/>
  <c r="H428" i="6" s="1"/>
  <c r="E402" i="6"/>
  <c r="H402" i="6" s="1"/>
  <c r="E377" i="6"/>
  <c r="H377" i="6" s="1"/>
  <c r="E541" i="7"/>
  <c r="H541" i="7" s="1"/>
  <c r="E539" i="7"/>
  <c r="H539" i="7" s="1"/>
  <c r="E495" i="7"/>
  <c r="H495" i="7" s="1"/>
  <c r="E424" i="7"/>
  <c r="H424" i="7" s="1"/>
  <c r="E405" i="7"/>
  <c r="H405" i="7" s="1"/>
  <c r="E358" i="7"/>
  <c r="E356" i="7"/>
  <c r="H356" i="7" s="1"/>
  <c r="E510" i="8"/>
  <c r="E459" i="8"/>
  <c r="E440" i="8"/>
  <c r="H440" i="8" s="1"/>
  <c r="E440" i="10"/>
  <c r="H440" i="10" s="1"/>
  <c r="H456" i="11"/>
  <c r="E443" i="11"/>
  <c r="H443" i="11" s="1"/>
  <c r="E435" i="10"/>
  <c r="H435" i="10" s="1"/>
  <c r="E373" i="10"/>
  <c r="H373" i="10" s="1"/>
  <c r="E410" i="10"/>
  <c r="E461" i="10"/>
  <c r="H461" i="10" s="1"/>
  <c r="E464" i="10"/>
  <c r="H464" i="10" s="1"/>
  <c r="E377" i="10"/>
  <c r="H377" i="10" s="1"/>
  <c r="E407" i="10"/>
  <c r="H407" i="10" s="1"/>
  <c r="E409" i="10"/>
  <c r="H409" i="10" s="1"/>
  <c r="E452" i="14"/>
  <c r="E366" i="14"/>
  <c r="H366" i="14" s="1"/>
  <c r="E435" i="14"/>
  <c r="E486" i="14"/>
  <c r="H486" i="14" s="1"/>
  <c r="E510" i="14"/>
  <c r="H510" i="14" s="1"/>
  <c r="E526" i="14"/>
  <c r="H526" i="14" s="1"/>
  <c r="E405" i="14"/>
  <c r="H405" i="14" s="1"/>
  <c r="E422" i="14"/>
  <c r="H422" i="14" s="1"/>
  <c r="E514" i="14"/>
  <c r="H514" i="14" s="1"/>
  <c r="E404" i="14"/>
  <c r="H404" i="14" s="1"/>
  <c r="E450" i="14"/>
  <c r="H450" i="14" s="1"/>
  <c r="E393" i="17"/>
  <c r="E331" i="17"/>
  <c r="H331" i="17" s="1"/>
  <c r="E382" i="17"/>
  <c r="H382" i="17" s="1"/>
  <c r="E482" i="17"/>
  <c r="H482" i="17" s="1"/>
  <c r="E538" i="17"/>
  <c r="H538" i="17" s="1"/>
  <c r="E380" i="17"/>
  <c r="E506" i="17"/>
  <c r="H506" i="17" s="1"/>
  <c r="E373" i="22"/>
  <c r="E430" i="22"/>
  <c r="H430" i="22" s="1"/>
  <c r="E503" i="22"/>
  <c r="H503" i="22" s="1"/>
  <c r="E337" i="22"/>
  <c r="H337" i="22" s="1"/>
  <c r="E464" i="22"/>
  <c r="H464" i="22" s="1"/>
  <c r="E499" i="22"/>
  <c r="H499" i="22" s="1"/>
  <c r="E536" i="22"/>
  <c r="H536" i="22" s="1"/>
  <c r="E355" i="22"/>
  <c r="H355" i="22" s="1"/>
  <c r="E494" i="22"/>
  <c r="E339" i="25"/>
  <c r="H339" i="25" s="1"/>
  <c r="E377" i="25"/>
  <c r="H377" i="25" s="1"/>
  <c r="E494" i="25"/>
  <c r="H494" i="25" s="1"/>
  <c r="E541" i="25"/>
  <c r="H541" i="25" s="1"/>
  <c r="E356" i="25"/>
  <c r="H356" i="25" s="1"/>
  <c r="E512" i="25"/>
  <c r="H512" i="25" s="1"/>
  <c r="E337" i="25"/>
  <c r="H337" i="25" s="1"/>
  <c r="E427" i="25"/>
  <c r="E465" i="25"/>
  <c r="H465" i="25" s="1"/>
  <c r="E493" i="25"/>
  <c r="H493" i="25" s="1"/>
  <c r="E511" i="25"/>
  <c r="H511" i="25" s="1"/>
  <c r="E359" i="25"/>
  <c r="H359" i="25" s="1"/>
  <c r="E376" i="25"/>
  <c r="H376" i="25" s="1"/>
  <c r="E381" i="25"/>
  <c r="H381" i="25" s="1"/>
  <c r="E385" i="25"/>
  <c r="H385" i="25" s="1"/>
  <c r="E393" i="25"/>
  <c r="H393" i="25" s="1"/>
  <c r="E454" i="25"/>
  <c r="H454" i="25" s="1"/>
  <c r="E474" i="25"/>
  <c r="E486" i="25"/>
  <c r="H486" i="25" s="1"/>
  <c r="E340" i="32"/>
  <c r="H340" i="32" s="1"/>
  <c r="E382" i="32"/>
  <c r="H382" i="32" s="1"/>
  <c r="E453" i="32"/>
  <c r="H453" i="32" s="1"/>
  <c r="E509" i="32"/>
  <c r="H509" i="32" s="1"/>
  <c r="E337" i="32"/>
  <c r="H337" i="32" s="1"/>
  <c r="E363" i="32"/>
  <c r="H363" i="32" s="1"/>
  <c r="E442" i="32"/>
  <c r="H442" i="32" s="1"/>
  <c r="E506" i="32"/>
  <c r="H506" i="32" s="1"/>
  <c r="E362" i="32"/>
  <c r="E390" i="32"/>
  <c r="H390" i="32" s="1"/>
  <c r="E438" i="32"/>
  <c r="E330" i="32"/>
  <c r="H330" i="32" s="1"/>
  <c r="H381" i="34"/>
  <c r="H373" i="34"/>
  <c r="H545" i="1"/>
  <c r="H544" i="1"/>
  <c r="H513" i="1"/>
  <c r="H508" i="1"/>
  <c r="H444" i="1"/>
  <c r="H428" i="1"/>
  <c r="H425" i="1"/>
  <c r="H424" i="1"/>
  <c r="H393" i="1"/>
  <c r="E533" i="2"/>
  <c r="H533" i="2" s="1"/>
  <c r="E517" i="2"/>
  <c r="H517" i="2" s="1"/>
  <c r="E355" i="2"/>
  <c r="H355" i="2" s="1"/>
  <c r="E470" i="3"/>
  <c r="H470" i="3" s="1"/>
  <c r="E456" i="3"/>
  <c r="H456" i="3" s="1"/>
  <c r="E407" i="3"/>
  <c r="H407" i="3" s="1"/>
  <c r="E356" i="3"/>
  <c r="H356" i="3" s="1"/>
  <c r="H340" i="4"/>
  <c r="H335" i="4"/>
  <c r="H517" i="5"/>
  <c r="H480" i="5"/>
  <c r="E519" i="6"/>
  <c r="H519" i="6" s="1"/>
  <c r="E517" i="6"/>
  <c r="H517" i="6" s="1"/>
  <c r="E493" i="6"/>
  <c r="E451" i="6"/>
  <c r="H451" i="6" s="1"/>
  <c r="E448" i="6"/>
  <c r="H448" i="6" s="1"/>
  <c r="E436" i="6"/>
  <c r="H436" i="6" s="1"/>
  <c r="E393" i="6"/>
  <c r="E508" i="7"/>
  <c r="E468" i="7"/>
  <c r="H468" i="7" s="1"/>
  <c r="E461" i="7"/>
  <c r="H461" i="7" s="1"/>
  <c r="E430" i="7"/>
  <c r="E409" i="7"/>
  <c r="E359" i="7"/>
  <c r="H359" i="7" s="1"/>
  <c r="E489" i="8"/>
  <c r="H476" i="8"/>
  <c r="H471" i="8"/>
  <c r="E434" i="8"/>
  <c r="H434" i="8" s="1"/>
  <c r="E386" i="8"/>
  <c r="H386" i="8" s="1"/>
  <c r="E345" i="8"/>
  <c r="H537" i="9"/>
  <c r="H472" i="9"/>
  <c r="H450" i="9"/>
  <c r="H436" i="9"/>
  <c r="H435" i="9"/>
  <c r="H434" i="9"/>
  <c r="H433" i="9"/>
  <c r="H427" i="9"/>
  <c r="E530" i="11"/>
  <c r="H530" i="11" s="1"/>
  <c r="E525" i="11"/>
  <c r="H525" i="11" s="1"/>
  <c r="H537" i="10"/>
  <c r="H484" i="10"/>
  <c r="H439" i="10"/>
  <c r="H416" i="10"/>
  <c r="H344" i="10"/>
  <c r="H471" i="11"/>
  <c r="H447" i="11"/>
  <c r="H442" i="11"/>
  <c r="H426" i="11"/>
  <c r="H405" i="11"/>
  <c r="H377" i="11"/>
  <c r="H375" i="11"/>
  <c r="H358" i="11"/>
  <c r="H355" i="11"/>
  <c r="H339" i="11"/>
  <c r="H545" i="12"/>
  <c r="H535" i="12"/>
  <c r="H528" i="12"/>
  <c r="H502" i="12"/>
  <c r="H485" i="12"/>
  <c r="H455" i="12"/>
  <c r="H445" i="12"/>
  <c r="H427" i="12"/>
  <c r="H542" i="13"/>
  <c r="H492" i="13"/>
  <c r="H488" i="13"/>
  <c r="H416" i="13"/>
  <c r="H396" i="13"/>
  <c r="H388" i="13"/>
  <c r="H516" i="14"/>
  <c r="H515" i="14"/>
  <c r="H484" i="14"/>
  <c r="H445" i="14"/>
  <c r="H434" i="14"/>
  <c r="H426" i="14"/>
  <c r="H386" i="14"/>
  <c r="H385" i="14"/>
  <c r="H360" i="14"/>
  <c r="H341" i="14"/>
  <c r="H484" i="16"/>
  <c r="H480" i="16"/>
  <c r="H466" i="16"/>
  <c r="H449" i="16"/>
  <c r="H428" i="16"/>
  <c r="H426" i="16"/>
  <c r="H420" i="16"/>
  <c r="H413" i="16"/>
  <c r="H407" i="16"/>
  <c r="H402" i="16"/>
  <c r="H384" i="16"/>
  <c r="H335" i="16"/>
  <c r="H334" i="16"/>
  <c r="H546" i="17"/>
  <c r="H543" i="17"/>
  <c r="H542" i="17"/>
  <c r="H541" i="17"/>
  <c r="H526" i="17"/>
  <c r="H525" i="17"/>
  <c r="H522" i="17"/>
  <c r="H519" i="17"/>
  <c r="H514" i="17"/>
  <c r="H511" i="17"/>
  <c r="H510" i="17"/>
  <c r="H509" i="17"/>
  <c r="H498" i="17"/>
  <c r="H497" i="17"/>
  <c r="H496" i="17"/>
  <c r="H495" i="17"/>
  <c r="H492" i="17"/>
  <c r="H488" i="17"/>
  <c r="H485" i="17"/>
  <c r="H484" i="17"/>
  <c r="H425" i="17"/>
  <c r="H424" i="17"/>
  <c r="H392" i="17"/>
  <c r="H391" i="17"/>
  <c r="H388" i="17"/>
  <c r="H384" i="17"/>
  <c r="H366" i="17"/>
  <c r="H351" i="17"/>
  <c r="H350" i="17"/>
  <c r="H339" i="17"/>
  <c r="H335" i="17"/>
  <c r="H334" i="17"/>
  <c r="H534" i="18"/>
  <c r="H493" i="18"/>
  <c r="H492" i="18"/>
  <c r="H485" i="18"/>
  <c r="H484" i="18"/>
  <c r="H473" i="18"/>
  <c r="H471" i="18"/>
  <c r="H470" i="18"/>
  <c r="H469" i="18"/>
  <c r="H468" i="18"/>
  <c r="H445" i="18"/>
  <c r="H416" i="18"/>
  <c r="H388" i="18"/>
  <c r="H385" i="18"/>
  <c r="H366" i="18"/>
  <c r="H512" i="19"/>
  <c r="H501" i="19"/>
  <c r="H491" i="19"/>
  <c r="H490" i="19"/>
  <c r="H489" i="19"/>
  <c r="H487" i="19"/>
  <c r="H473" i="19"/>
  <c r="H469" i="19"/>
  <c r="H468" i="19"/>
  <c r="H459" i="19"/>
  <c r="H455" i="19"/>
  <c r="H421" i="19"/>
  <c r="H358" i="19"/>
  <c r="H546" i="20"/>
  <c r="H544" i="20"/>
  <c r="H504" i="20"/>
  <c r="H501" i="20"/>
  <c r="H497" i="20"/>
  <c r="H493" i="20"/>
  <c r="H489" i="20"/>
  <c r="H485" i="20"/>
  <c r="H391" i="20"/>
  <c r="H366" i="20"/>
  <c r="H381" i="9"/>
  <c r="H366" i="9"/>
  <c r="H340" i="9"/>
  <c r="H339" i="9"/>
  <c r="H468" i="10"/>
  <c r="H335" i="11"/>
  <c r="H495" i="16"/>
  <c r="H493" i="16"/>
  <c r="H489" i="16"/>
  <c r="H441" i="16"/>
  <c r="H355" i="16"/>
  <c r="H332" i="16"/>
  <c r="H503" i="17"/>
  <c r="H502" i="17"/>
  <c r="H436" i="17"/>
  <c r="H433" i="17"/>
  <c r="H432" i="17"/>
  <c r="H429" i="17"/>
  <c r="H420" i="17"/>
  <c r="H416" i="17"/>
  <c r="H413" i="17"/>
  <c r="H412" i="17"/>
  <c r="H411" i="17"/>
  <c r="H408" i="17"/>
  <c r="H403" i="17"/>
  <c r="H402" i="17"/>
  <c r="H396" i="17"/>
  <c r="H395" i="17"/>
  <c r="H362" i="17"/>
  <c r="H347" i="17"/>
  <c r="H496" i="18"/>
  <c r="H460" i="18"/>
  <c r="H458" i="18"/>
  <c r="H441" i="18"/>
  <c r="H397" i="18"/>
  <c r="H351" i="18"/>
  <c r="H535" i="19"/>
  <c r="H534" i="19"/>
  <c r="H523" i="19"/>
  <c r="H508" i="19"/>
  <c r="H497" i="19"/>
  <c r="H496" i="19"/>
  <c r="H484" i="19"/>
  <c r="H464" i="19"/>
  <c r="H351" i="19"/>
  <c r="H526" i="20"/>
  <c r="H481" i="20"/>
  <c r="H449" i="20"/>
  <c r="H445" i="20"/>
  <c r="H433" i="20"/>
  <c r="H432" i="20"/>
  <c r="H420" i="20"/>
  <c r="H407" i="20"/>
  <c r="H402" i="20"/>
  <c r="H396" i="20"/>
  <c r="H359" i="20"/>
  <c r="H358" i="20"/>
  <c r="H513" i="21"/>
  <c r="H512" i="21"/>
  <c r="H501" i="21"/>
  <c r="H500" i="21"/>
  <c r="H498" i="21"/>
  <c r="H496" i="21"/>
  <c r="H493" i="21"/>
  <c r="H492" i="21"/>
  <c r="H490" i="21"/>
  <c r="H489" i="21"/>
  <c r="H480" i="21"/>
  <c r="H465" i="21"/>
  <c r="H461" i="21"/>
  <c r="H460" i="21"/>
  <c r="H444" i="21"/>
  <c r="H440" i="21"/>
  <c r="H388" i="21"/>
  <c r="H387" i="21"/>
  <c r="H384" i="21"/>
  <c r="H377" i="21"/>
  <c r="H375" i="21"/>
  <c r="H344" i="21"/>
  <c r="H343" i="21"/>
  <c r="H338" i="21"/>
  <c r="H334" i="21"/>
  <c r="H501" i="22"/>
  <c r="H476" i="22"/>
  <c r="H436" i="22"/>
  <c r="H429" i="22"/>
  <c r="H428" i="22"/>
  <c r="H407" i="22"/>
  <c r="H392" i="22"/>
  <c r="H391" i="22"/>
  <c r="H546" i="23"/>
  <c r="H376" i="23"/>
  <c r="H517" i="24"/>
  <c r="H470" i="24"/>
  <c r="H458" i="24"/>
  <c r="H437" i="24"/>
  <c r="H372" i="25"/>
  <c r="H515" i="25"/>
  <c r="H507" i="25"/>
  <c r="H516" i="26"/>
  <c r="H543" i="23"/>
  <c r="H535" i="23"/>
  <c r="H498" i="29"/>
  <c r="H494" i="29"/>
  <c r="H392" i="29"/>
  <c r="H391" i="29"/>
  <c r="H344" i="29"/>
  <c r="H535" i="30"/>
  <c r="H534" i="30"/>
  <c r="H409" i="30"/>
  <c r="H401" i="30"/>
  <c r="H397" i="30"/>
  <c r="H396" i="30"/>
  <c r="H392" i="30"/>
  <c r="H391" i="30"/>
  <c r="H372" i="30"/>
  <c r="H371" i="30"/>
  <c r="H363" i="30"/>
  <c r="H527" i="31"/>
  <c r="H498" i="31"/>
  <c r="H405" i="31"/>
  <c r="H335" i="31"/>
  <c r="H334" i="31"/>
  <c r="H546" i="32"/>
  <c r="H545" i="32"/>
  <c r="H543" i="32"/>
  <c r="H541" i="32"/>
  <c r="H540" i="32"/>
  <c r="H539" i="32"/>
  <c r="H528" i="32"/>
  <c r="H526" i="32"/>
  <c r="H507" i="32"/>
  <c r="H472" i="32"/>
  <c r="H471" i="32"/>
  <c r="H447" i="32"/>
  <c r="H369" i="32"/>
  <c r="H465" i="26"/>
  <c r="H450" i="26"/>
  <c r="H385" i="26"/>
  <c r="H536" i="28"/>
  <c r="H449" i="28"/>
  <c r="H439" i="28"/>
  <c r="H397" i="28"/>
  <c r="H546" i="29"/>
  <c r="H543" i="29"/>
  <c r="H528" i="29"/>
  <c r="H527" i="29"/>
  <c r="H504" i="29"/>
  <c r="H492" i="29"/>
  <c r="H484" i="29"/>
  <c r="H480" i="29"/>
  <c r="H474" i="29"/>
  <c r="H416" i="29"/>
  <c r="H407" i="29"/>
  <c r="H403" i="29"/>
  <c r="H522" i="30"/>
  <c r="H521" i="30"/>
  <c r="H520" i="30"/>
  <c r="H472" i="30"/>
  <c r="H470" i="30"/>
  <c r="H464" i="30"/>
  <c r="H460" i="30"/>
  <c r="H450" i="30"/>
  <c r="H449" i="30"/>
  <c r="H447" i="30"/>
  <c r="H348" i="30"/>
  <c r="H347" i="30"/>
  <c r="H339" i="30"/>
  <c r="H511" i="31"/>
  <c r="H504" i="32"/>
  <c r="H500" i="32"/>
  <c r="H499" i="32"/>
  <c r="H494" i="32"/>
  <c r="H492" i="32"/>
  <c r="H484" i="32"/>
  <c r="H483" i="32"/>
  <c r="H480" i="32"/>
  <c r="H479" i="32"/>
  <c r="H440" i="32"/>
  <c r="H439" i="32"/>
  <c r="H391" i="32"/>
  <c r="H359" i="32"/>
  <c r="H358" i="32"/>
  <c r="E167" i="34"/>
  <c r="H167" i="34" s="1"/>
  <c r="E233" i="34"/>
  <c r="H233" i="34" s="1"/>
  <c r="E211" i="2"/>
  <c r="H211" i="2" s="1"/>
  <c r="E185" i="2"/>
  <c r="E210" i="2"/>
  <c r="H210" i="2" s="1"/>
  <c r="E232" i="2"/>
  <c r="H232" i="2" s="1"/>
  <c r="E238" i="2"/>
  <c r="H238" i="2" s="1"/>
  <c r="E178" i="2"/>
  <c r="E188" i="6"/>
  <c r="H188" i="6" s="1"/>
  <c r="E177" i="6"/>
  <c r="H177" i="6" s="1"/>
  <c r="E208" i="6"/>
  <c r="E232" i="6"/>
  <c r="E271" i="6"/>
  <c r="H271" i="6" s="1"/>
  <c r="E264" i="6"/>
  <c r="H264" i="6" s="1"/>
  <c r="E176" i="6"/>
  <c r="E174" i="7"/>
  <c r="E285" i="7"/>
  <c r="E293" i="7"/>
  <c r="H293" i="7" s="1"/>
  <c r="C11" i="7"/>
  <c r="E313" i="7"/>
  <c r="H313" i="7" s="1"/>
  <c r="E162" i="7"/>
  <c r="H162" i="7" s="1"/>
  <c r="E299" i="7"/>
  <c r="H299" i="7" s="1"/>
  <c r="E272" i="7"/>
  <c r="H272" i="7" s="1"/>
  <c r="E263" i="7"/>
  <c r="E212" i="7"/>
  <c r="H212" i="7" s="1"/>
  <c r="E190" i="7"/>
  <c r="H190" i="7" s="1"/>
  <c r="E182" i="7"/>
  <c r="H182" i="7" s="1"/>
  <c r="E173" i="7"/>
  <c r="H173" i="7" s="1"/>
  <c r="E169" i="10"/>
  <c r="E217" i="10"/>
  <c r="H217" i="10" s="1"/>
  <c r="E172" i="10"/>
  <c r="E224" i="10"/>
  <c r="H224" i="10" s="1"/>
  <c r="E236" i="10"/>
  <c r="H236" i="10" s="1"/>
  <c r="E264" i="10"/>
  <c r="E170" i="10"/>
  <c r="H170" i="10" s="1"/>
  <c r="E299" i="10"/>
  <c r="H299" i="10" s="1"/>
  <c r="E276" i="10"/>
  <c r="H276" i="10" s="1"/>
  <c r="E269" i="10"/>
  <c r="H269" i="10" s="1"/>
  <c r="E261" i="10"/>
  <c r="H261" i="10" s="1"/>
  <c r="E202" i="10"/>
  <c r="H202" i="10" s="1"/>
  <c r="E197" i="10"/>
  <c r="H197" i="10" s="1"/>
  <c r="E191" i="10"/>
  <c r="H191" i="10" s="1"/>
  <c r="E188" i="10"/>
  <c r="H188" i="10" s="1"/>
  <c r="E167" i="10"/>
  <c r="H167" i="10" s="1"/>
  <c r="E196" i="11"/>
  <c r="H196" i="11" s="1"/>
  <c r="E209" i="11"/>
  <c r="H209" i="11" s="1"/>
  <c r="E231" i="11"/>
  <c r="H231" i="11" s="1"/>
  <c r="E173" i="11"/>
  <c r="H173" i="11" s="1"/>
  <c r="E204" i="11"/>
  <c r="H204" i="11" s="1"/>
  <c r="E225" i="11"/>
  <c r="E301" i="11"/>
  <c r="E203" i="11"/>
  <c r="H203" i="11" s="1"/>
  <c r="E211" i="11"/>
  <c r="H211" i="11" s="1"/>
  <c r="E299" i="11"/>
  <c r="H299" i="11" s="1"/>
  <c r="E287" i="11"/>
  <c r="E276" i="11"/>
  <c r="H276" i="11" s="1"/>
  <c r="E263" i="11"/>
  <c r="H263" i="11" s="1"/>
  <c r="E253" i="11"/>
  <c r="H253" i="11" s="1"/>
  <c r="E212" i="11"/>
  <c r="H212" i="11" s="1"/>
  <c r="E198" i="11"/>
  <c r="H198" i="11" s="1"/>
  <c r="E191" i="11"/>
  <c r="E182" i="11"/>
  <c r="H182" i="11" s="1"/>
  <c r="E167" i="11"/>
  <c r="H167" i="11" s="1"/>
  <c r="E168" i="14"/>
  <c r="E211" i="14"/>
  <c r="H211" i="14" s="1"/>
  <c r="E270" i="14"/>
  <c r="H270" i="14" s="1"/>
  <c r="E293" i="14"/>
  <c r="H293" i="14" s="1"/>
  <c r="E304" i="14"/>
  <c r="H304" i="14" s="1"/>
  <c r="E183" i="14"/>
  <c r="H183" i="14" s="1"/>
  <c r="E193" i="14"/>
  <c r="H193" i="14" s="1"/>
  <c r="E269" i="14"/>
  <c r="H269" i="14" s="1"/>
  <c r="E294" i="14"/>
  <c r="H294" i="14" s="1"/>
  <c r="E318" i="14"/>
  <c r="H318" i="14" s="1"/>
  <c r="E227" i="14"/>
  <c r="H227" i="14" s="1"/>
  <c r="E262" i="14"/>
  <c r="H262" i="14" s="1"/>
  <c r="E177" i="14"/>
  <c r="H177" i="14" s="1"/>
  <c r="E190" i="14"/>
  <c r="H190" i="14" s="1"/>
  <c r="E201" i="17"/>
  <c r="H201" i="17" s="1"/>
  <c r="E299" i="17"/>
  <c r="E186" i="17"/>
  <c r="H186" i="17" s="1"/>
  <c r="E208" i="17"/>
  <c r="H208" i="17" s="1"/>
  <c r="E161" i="17"/>
  <c r="E264" i="20"/>
  <c r="H264" i="20" s="1"/>
  <c r="E313" i="20"/>
  <c r="H313" i="20" s="1"/>
  <c r="E188" i="20"/>
  <c r="H188" i="20" s="1"/>
  <c r="E192" i="20"/>
  <c r="H192" i="20" s="1"/>
  <c r="E229" i="20"/>
  <c r="H229" i="20" s="1"/>
  <c r="E282" i="21"/>
  <c r="E217" i="21"/>
  <c r="H217" i="21" s="1"/>
  <c r="E186" i="21"/>
  <c r="H186" i="21" s="1"/>
  <c r="E202" i="21"/>
  <c r="H202" i="21" s="1"/>
  <c r="E215" i="21"/>
  <c r="H215" i="21" s="1"/>
  <c r="E224" i="21"/>
  <c r="H224" i="21" s="1"/>
  <c r="E177" i="21"/>
  <c r="H177" i="21" s="1"/>
  <c r="E214" i="21"/>
  <c r="E222" i="21"/>
  <c r="H222" i="21" s="1"/>
  <c r="E247" i="21"/>
  <c r="H247" i="21" s="1"/>
  <c r="E167" i="21"/>
  <c r="E297" i="21"/>
  <c r="H297" i="21" s="1"/>
  <c r="E189" i="24"/>
  <c r="H189" i="24" s="1"/>
  <c r="E264" i="24"/>
  <c r="E273" i="24"/>
  <c r="E232" i="24"/>
  <c r="E198" i="24"/>
  <c r="H198" i="24" s="1"/>
  <c r="E203" i="24"/>
  <c r="H203" i="24" s="1"/>
  <c r="E269" i="24"/>
  <c r="H269" i="24" s="1"/>
  <c r="E167" i="24"/>
  <c r="C11" i="24"/>
  <c r="E162" i="24"/>
  <c r="H162" i="24" s="1"/>
  <c r="E217" i="27"/>
  <c r="E232" i="27"/>
  <c r="H232" i="27" s="1"/>
  <c r="E215" i="27"/>
  <c r="E222" i="27"/>
  <c r="H222" i="27" s="1"/>
  <c r="E287" i="27"/>
  <c r="H287" i="27" s="1"/>
  <c r="E304" i="27"/>
  <c r="E168" i="27"/>
  <c r="H168" i="27" s="1"/>
  <c r="E236" i="27"/>
  <c r="H236" i="27" s="1"/>
  <c r="E247" i="27"/>
  <c r="H247" i="27" s="1"/>
  <c r="E313" i="27"/>
  <c r="H313" i="27" s="1"/>
  <c r="E246" i="27"/>
  <c r="H246" i="27" s="1"/>
  <c r="E284" i="27"/>
  <c r="H284" i="27" s="1"/>
  <c r="E304" i="30"/>
  <c r="H304" i="30" s="1"/>
  <c r="E189" i="30"/>
  <c r="H189" i="30" s="1"/>
  <c r="E192" i="30"/>
  <c r="H192" i="30" s="1"/>
  <c r="E282" i="30"/>
  <c r="E299" i="30"/>
  <c r="H299" i="30" s="1"/>
  <c r="E192" i="34"/>
  <c r="E209" i="6"/>
  <c r="E292" i="7"/>
  <c r="H292" i="7" s="1"/>
  <c r="C11" i="23"/>
  <c r="E163" i="23"/>
  <c r="H163" i="23" s="1"/>
  <c r="E248" i="23"/>
  <c r="E299" i="23"/>
  <c r="E318" i="23"/>
  <c r="H318" i="23" s="1"/>
  <c r="E189" i="23"/>
  <c r="H189" i="23" s="1"/>
  <c r="E191" i="23"/>
  <c r="H191" i="23" s="1"/>
  <c r="E212" i="23"/>
  <c r="H212" i="23" s="1"/>
  <c r="E167" i="23"/>
  <c r="H167" i="23" s="1"/>
  <c r="E282" i="23"/>
  <c r="H282" i="23" s="1"/>
  <c r="E261" i="23"/>
  <c r="H261" i="23" s="1"/>
  <c r="E198" i="23"/>
  <c r="H198" i="23" s="1"/>
  <c r="E236" i="26"/>
  <c r="E249" i="26"/>
  <c r="H249" i="26" s="1"/>
  <c r="E230" i="26"/>
  <c r="H230" i="26" s="1"/>
  <c r="E289" i="26"/>
  <c r="H289" i="26" s="1"/>
  <c r="E287" i="26"/>
  <c r="H287" i="26" s="1"/>
  <c r="E264" i="26"/>
  <c r="H264" i="26" s="1"/>
  <c r="E261" i="26"/>
  <c r="H261" i="26" s="1"/>
  <c r="E192" i="26"/>
  <c r="H192" i="26" s="1"/>
  <c r="E183" i="26"/>
  <c r="H183" i="26" s="1"/>
  <c r="E198" i="26"/>
  <c r="H198" i="26" s="1"/>
  <c r="E186" i="26"/>
  <c r="H186" i="26" s="1"/>
  <c r="E164" i="29"/>
  <c r="H164" i="29" s="1"/>
  <c r="E235" i="29"/>
  <c r="H235" i="29" s="1"/>
  <c r="E246" i="29"/>
  <c r="H246" i="29" s="1"/>
  <c r="E284" i="29"/>
  <c r="H284" i="29" s="1"/>
  <c r="E294" i="29"/>
  <c r="H294" i="29" s="1"/>
  <c r="E313" i="29"/>
  <c r="H313" i="29" s="1"/>
  <c r="E209" i="29"/>
  <c r="H209" i="29" s="1"/>
  <c r="E190" i="32"/>
  <c r="H190" i="32" s="1"/>
  <c r="E202" i="32"/>
  <c r="H202" i="32" s="1"/>
  <c r="E269" i="32"/>
  <c r="H269" i="32" s="1"/>
  <c r="E248" i="32"/>
  <c r="E198" i="32"/>
  <c r="H198" i="32" s="1"/>
  <c r="E162" i="11"/>
  <c r="E226" i="2"/>
  <c r="E172" i="6"/>
  <c r="H172" i="6" s="1"/>
  <c r="E239" i="3"/>
  <c r="E301" i="3"/>
  <c r="H301" i="3" s="1"/>
  <c r="E304" i="3"/>
  <c r="H304" i="3" s="1"/>
  <c r="E318" i="3"/>
  <c r="E245" i="3"/>
  <c r="H245" i="3" s="1"/>
  <c r="E177" i="3"/>
  <c r="H177" i="3" s="1"/>
  <c r="E163" i="4"/>
  <c r="H163" i="4" s="1"/>
  <c r="E166" i="4"/>
  <c r="H166" i="4" s="1"/>
  <c r="E176" i="4"/>
  <c r="E202" i="4"/>
  <c r="H202" i="4" s="1"/>
  <c r="E215" i="4"/>
  <c r="E217" i="4"/>
  <c r="H217" i="4" s="1"/>
  <c r="E166" i="7"/>
  <c r="H166" i="7" s="1"/>
  <c r="E186" i="8"/>
  <c r="H186" i="8" s="1"/>
  <c r="E247" i="8"/>
  <c r="H247" i="8" s="1"/>
  <c r="E271" i="8"/>
  <c r="H271" i="8" s="1"/>
  <c r="E213" i="8"/>
  <c r="H213" i="8" s="1"/>
  <c r="E268" i="8"/>
  <c r="H268" i="8" s="1"/>
  <c r="E299" i="8"/>
  <c r="E161" i="8"/>
  <c r="E276" i="8"/>
  <c r="H276" i="8" s="1"/>
  <c r="E263" i="8"/>
  <c r="H263" i="8" s="1"/>
  <c r="E248" i="8"/>
  <c r="H248" i="8" s="1"/>
  <c r="E212" i="8"/>
  <c r="H212" i="8" s="1"/>
  <c r="E192" i="8"/>
  <c r="H192" i="8" s="1"/>
  <c r="E167" i="8"/>
  <c r="H167" i="8" s="1"/>
  <c r="E161" i="11"/>
  <c r="E271" i="12"/>
  <c r="E203" i="12"/>
  <c r="H203" i="12" s="1"/>
  <c r="E269" i="12"/>
  <c r="H269" i="12" s="1"/>
  <c r="E230" i="12"/>
  <c r="H230" i="12" s="1"/>
  <c r="E297" i="12"/>
  <c r="E301" i="12"/>
  <c r="E185" i="12"/>
  <c r="H185" i="12" s="1"/>
  <c r="E211" i="12"/>
  <c r="H211" i="12" s="1"/>
  <c r="E229" i="12"/>
  <c r="E284" i="12"/>
  <c r="H284" i="12" s="1"/>
  <c r="E261" i="12"/>
  <c r="H261" i="12" s="1"/>
  <c r="E224" i="12"/>
  <c r="E202" i="12"/>
  <c r="H202" i="12" s="1"/>
  <c r="E191" i="12"/>
  <c r="E182" i="12"/>
  <c r="H182" i="12" s="1"/>
  <c r="E169" i="12"/>
  <c r="H169" i="12" s="1"/>
  <c r="E222" i="13"/>
  <c r="E290" i="13"/>
  <c r="E303" i="13"/>
  <c r="H303" i="13" s="1"/>
  <c r="E247" i="13"/>
  <c r="H247" i="13" s="1"/>
  <c r="E170" i="13"/>
  <c r="H170" i="13" s="1"/>
  <c r="E166" i="13"/>
  <c r="H166" i="13" s="1"/>
  <c r="E166" i="14"/>
  <c r="H166" i="14" s="1"/>
  <c r="E192" i="15"/>
  <c r="H192" i="15" s="1"/>
  <c r="E233" i="15"/>
  <c r="H233" i="15" s="1"/>
  <c r="E263" i="15"/>
  <c r="H263" i="15" s="1"/>
  <c r="E190" i="15"/>
  <c r="H190" i="15" s="1"/>
  <c r="E226" i="15"/>
  <c r="H226" i="15" s="1"/>
  <c r="E284" i="15"/>
  <c r="H284" i="15" s="1"/>
  <c r="E176" i="15"/>
  <c r="H176" i="15" s="1"/>
  <c r="E161" i="15"/>
  <c r="C11" i="18"/>
  <c r="E171" i="18"/>
  <c r="H171" i="18" s="1"/>
  <c r="E179" i="18"/>
  <c r="E277" i="18"/>
  <c r="H277" i="18" s="1"/>
  <c r="E199" i="18"/>
  <c r="H199" i="18" s="1"/>
  <c r="E211" i="18"/>
  <c r="H211" i="18" s="1"/>
  <c r="E214" i="18"/>
  <c r="H214" i="18" s="1"/>
  <c r="E219" i="18"/>
  <c r="H219" i="18" s="1"/>
  <c r="E194" i="18"/>
  <c r="H194" i="18" s="1"/>
  <c r="E203" i="18"/>
  <c r="H203" i="18" s="1"/>
  <c r="E282" i="18"/>
  <c r="H282" i="18" s="1"/>
  <c r="E162" i="18"/>
  <c r="H162" i="18" s="1"/>
  <c r="E284" i="18"/>
  <c r="H284" i="18" s="1"/>
  <c r="E269" i="18"/>
  <c r="H269" i="18" s="1"/>
  <c r="E262" i="18"/>
  <c r="H262" i="18" s="1"/>
  <c r="E248" i="18"/>
  <c r="H248" i="18" s="1"/>
  <c r="E224" i="18"/>
  <c r="H224" i="18" s="1"/>
  <c r="E197" i="18"/>
  <c r="H197" i="18" s="1"/>
  <c r="E191" i="18"/>
  <c r="H191" i="18" s="1"/>
  <c r="E188" i="18"/>
  <c r="H188" i="18" s="1"/>
  <c r="E177" i="18"/>
  <c r="E169" i="18"/>
  <c r="H169" i="18" s="1"/>
  <c r="E166" i="18"/>
  <c r="H166" i="18" s="1"/>
  <c r="E203" i="22"/>
  <c r="H203" i="22" s="1"/>
  <c r="E166" i="22"/>
  <c r="H166" i="22" s="1"/>
  <c r="E207" i="22"/>
  <c r="H207" i="22" s="1"/>
  <c r="E264" i="22"/>
  <c r="C8" i="22"/>
  <c r="E212" i="22"/>
  <c r="H212" i="22" s="1"/>
  <c r="E167" i="22"/>
  <c r="E253" i="22"/>
  <c r="H253" i="22" s="1"/>
  <c r="E190" i="22"/>
  <c r="H190" i="22" s="1"/>
  <c r="E292" i="2"/>
  <c r="H292" i="2" s="1"/>
  <c r="E290" i="3"/>
  <c r="E204" i="3"/>
  <c r="H204" i="3" s="1"/>
  <c r="E199" i="3"/>
  <c r="H199" i="3" s="1"/>
  <c r="E169" i="3"/>
  <c r="H320" i="4"/>
  <c r="H319" i="4"/>
  <c r="E197" i="4"/>
  <c r="H197" i="4" s="1"/>
  <c r="E191" i="4"/>
  <c r="E186" i="4"/>
  <c r="H186" i="4" s="1"/>
  <c r="E302" i="6"/>
  <c r="H302" i="6" s="1"/>
  <c r="E272" i="6"/>
  <c r="H272" i="6" s="1"/>
  <c r="C11" i="28"/>
  <c r="E203" i="28"/>
  <c r="H203" i="28" s="1"/>
  <c r="E229" i="31"/>
  <c r="E282" i="31"/>
  <c r="H282" i="31" s="1"/>
  <c r="E289" i="31"/>
  <c r="H289" i="31" s="1"/>
  <c r="E295" i="31"/>
  <c r="H295" i="31" s="1"/>
  <c r="E185" i="31"/>
  <c r="E237" i="31"/>
  <c r="H237" i="31" s="1"/>
  <c r="H291" i="33"/>
  <c r="H254" i="2"/>
  <c r="E285" i="5"/>
  <c r="E236" i="5"/>
  <c r="H236" i="5" s="1"/>
  <c r="E200" i="5"/>
  <c r="H200" i="5" s="1"/>
  <c r="H193" i="6"/>
  <c r="H186" i="7"/>
  <c r="E247" i="9"/>
  <c r="H247" i="9" s="1"/>
  <c r="H264" i="10"/>
  <c r="H221" i="10"/>
  <c r="H314" i="11"/>
  <c r="H252" i="11"/>
  <c r="H240" i="11"/>
  <c r="E293" i="16"/>
  <c r="E288" i="25"/>
  <c r="H288" i="25" s="1"/>
  <c r="E179" i="16"/>
  <c r="H179" i="16" s="1"/>
  <c r="E168" i="16"/>
  <c r="E217" i="19"/>
  <c r="H217" i="19" s="1"/>
  <c r="E230" i="25"/>
  <c r="E163" i="25"/>
  <c r="H163" i="25" s="1"/>
  <c r="E316" i="28"/>
  <c r="H316" i="28" s="1"/>
  <c r="E239" i="28"/>
  <c r="H239" i="28" s="1"/>
  <c r="H272" i="22"/>
  <c r="E271" i="25"/>
  <c r="H271" i="25" s="1"/>
  <c r="E263" i="25"/>
  <c r="H263" i="25" s="1"/>
  <c r="E261" i="25"/>
  <c r="H261" i="25" s="1"/>
  <c r="E193" i="25"/>
  <c r="H193" i="25" s="1"/>
  <c r="H165" i="26"/>
  <c r="H317" i="27"/>
  <c r="H316" i="27"/>
  <c r="H311" i="27"/>
  <c r="H296" i="27"/>
  <c r="H277" i="27"/>
  <c r="H268" i="27"/>
  <c r="E246" i="28"/>
  <c r="H246" i="28" s="1"/>
  <c r="H267" i="27"/>
  <c r="H252" i="27"/>
  <c r="H249" i="27"/>
  <c r="H244" i="27"/>
  <c r="H241" i="27"/>
  <c r="H240" i="27"/>
  <c r="H239" i="27"/>
  <c r="H214" i="27"/>
  <c r="H207" i="27"/>
  <c r="H194" i="27"/>
  <c r="H184" i="27"/>
  <c r="H164" i="27"/>
  <c r="H303" i="28"/>
  <c r="H294" i="28"/>
  <c r="H254" i="28"/>
  <c r="H242" i="28"/>
  <c r="H237" i="28"/>
  <c r="H226" i="28"/>
  <c r="H220" i="28"/>
  <c r="H219" i="28"/>
  <c r="H207" i="28"/>
  <c r="H206" i="28"/>
  <c r="H185" i="28"/>
  <c r="H171" i="28"/>
  <c r="H305" i="29"/>
  <c r="H298" i="29"/>
  <c r="H296" i="29"/>
  <c r="H291" i="29"/>
  <c r="H281" i="29"/>
  <c r="H271" i="29"/>
  <c r="H268" i="29"/>
  <c r="H267" i="29"/>
  <c r="H265" i="29"/>
  <c r="H254" i="29"/>
  <c r="H231" i="29"/>
  <c r="H228" i="29"/>
  <c r="H218" i="29"/>
  <c r="H206" i="29"/>
  <c r="H319" i="30"/>
  <c r="H317" i="30"/>
  <c r="H310" i="30"/>
  <c r="H307" i="30"/>
  <c r="H306" i="30"/>
  <c r="H270" i="30"/>
  <c r="H254" i="30"/>
  <c r="H230" i="30"/>
  <c r="H228" i="30"/>
  <c r="H227" i="30"/>
  <c r="H220" i="30"/>
  <c r="H211" i="30"/>
  <c r="H210" i="30"/>
  <c r="H174" i="30"/>
  <c r="H173" i="30"/>
  <c r="H320" i="31"/>
  <c r="H319" i="31"/>
  <c r="H318" i="31"/>
  <c r="H317" i="31"/>
  <c r="H311" i="31"/>
  <c r="H309" i="31"/>
  <c r="H296" i="31"/>
  <c r="H267" i="31"/>
  <c r="H252" i="31"/>
  <c r="H228" i="31"/>
  <c r="H211" i="31"/>
  <c r="H207" i="31"/>
  <c r="H206" i="31"/>
  <c r="E95" i="2"/>
  <c r="E79" i="2"/>
  <c r="H79" i="2" s="1"/>
  <c r="E83" i="3"/>
  <c r="H83" i="3" s="1"/>
  <c r="E115" i="3"/>
  <c r="E110" i="3"/>
  <c r="H110" i="3" s="1"/>
  <c r="E139" i="3"/>
  <c r="H139" i="3" s="1"/>
  <c r="E144" i="3"/>
  <c r="H144" i="3" s="1"/>
  <c r="E151" i="3"/>
  <c r="E76" i="4"/>
  <c r="H76" i="4" s="1"/>
  <c r="E83" i="4"/>
  <c r="H83" i="4" s="1"/>
  <c r="E109" i="4"/>
  <c r="H109" i="4" s="1"/>
  <c r="E80" i="5"/>
  <c r="H80" i="5" s="1"/>
  <c r="E81" i="5"/>
  <c r="H81" i="5" s="1"/>
  <c r="E112" i="5"/>
  <c r="H112" i="5" s="1"/>
  <c r="E116" i="5"/>
  <c r="E145" i="8"/>
  <c r="H145" i="8" s="1"/>
  <c r="E137" i="8"/>
  <c r="H137" i="8" s="1"/>
  <c r="E83" i="8"/>
  <c r="H83" i="8" s="1"/>
  <c r="E127" i="11"/>
  <c r="H127" i="11" s="1"/>
  <c r="E91" i="11"/>
  <c r="H91" i="11" s="1"/>
  <c r="E80" i="11"/>
  <c r="H80" i="11" s="1"/>
  <c r="E139" i="13"/>
  <c r="H139" i="13" s="1"/>
  <c r="E145" i="13"/>
  <c r="H145" i="13" s="1"/>
  <c r="E107" i="13"/>
  <c r="H107" i="13" s="1"/>
  <c r="E111" i="17"/>
  <c r="H111" i="17" s="1"/>
  <c r="E114" i="17"/>
  <c r="H114" i="17" s="1"/>
  <c r="E83" i="20"/>
  <c r="H83" i="20" s="1"/>
  <c r="E138" i="20"/>
  <c r="H138" i="20" s="1"/>
  <c r="E85" i="21"/>
  <c r="H85" i="21" s="1"/>
  <c r="E123" i="21"/>
  <c r="H123" i="21" s="1"/>
  <c r="E138" i="21"/>
  <c r="H138" i="21" s="1"/>
  <c r="E81" i="21"/>
  <c r="E105" i="21"/>
  <c r="H105" i="21" s="1"/>
  <c r="E115" i="21"/>
  <c r="H115" i="21" s="1"/>
  <c r="E139" i="21"/>
  <c r="H139" i="21" s="1"/>
  <c r="E108" i="24"/>
  <c r="E110" i="24"/>
  <c r="H110" i="24" s="1"/>
  <c r="E146" i="24"/>
  <c r="H146" i="24" s="1"/>
  <c r="E80" i="24"/>
  <c r="H80" i="24" s="1"/>
  <c r="E90" i="24"/>
  <c r="E98" i="24"/>
  <c r="H98" i="24" s="1"/>
  <c r="E105" i="24"/>
  <c r="H105" i="24" s="1"/>
  <c r="E127" i="24"/>
  <c r="H127" i="24" s="1"/>
  <c r="E109" i="27"/>
  <c r="H109" i="27" s="1"/>
  <c r="E128" i="27"/>
  <c r="H128" i="27" s="1"/>
  <c r="E116" i="27"/>
  <c r="H116" i="27" s="1"/>
  <c r="E137" i="27"/>
  <c r="H137" i="27" s="1"/>
  <c r="E147" i="27"/>
  <c r="H147" i="27" s="1"/>
  <c r="E151" i="31"/>
  <c r="H151" i="31" s="1"/>
  <c r="E146" i="31"/>
  <c r="H146" i="31" s="1"/>
  <c r="E120" i="31"/>
  <c r="H120" i="31" s="1"/>
  <c r="E119" i="31"/>
  <c r="E88" i="31"/>
  <c r="H88" i="31" s="1"/>
  <c r="E80" i="31"/>
  <c r="H80" i="31" s="1"/>
  <c r="E99" i="31"/>
  <c r="H99" i="31" s="1"/>
  <c r="E83" i="31"/>
  <c r="H83" i="31" s="1"/>
  <c r="E76" i="31"/>
  <c r="H76" i="31" s="1"/>
  <c r="E85" i="31"/>
  <c r="H85" i="31" s="1"/>
  <c r="E72" i="31"/>
  <c r="H72" i="31" s="1"/>
  <c r="E125" i="31"/>
  <c r="E138" i="31"/>
  <c r="E143" i="31"/>
  <c r="H143" i="31" s="1"/>
  <c r="E140" i="3"/>
  <c r="H140" i="3" s="1"/>
  <c r="E146" i="4"/>
  <c r="E137" i="4"/>
  <c r="H137" i="4" s="1"/>
  <c r="E110" i="4"/>
  <c r="H110" i="4" s="1"/>
  <c r="E143" i="2"/>
  <c r="H143" i="2" s="1"/>
  <c r="E136" i="2"/>
  <c r="H136" i="2" s="1"/>
  <c r="C10" i="13"/>
  <c r="C10" i="4"/>
  <c r="G10" i="4" s="1"/>
  <c r="E79" i="33"/>
  <c r="H79" i="33" s="1"/>
  <c r="E150" i="33"/>
  <c r="H150" i="33" s="1"/>
  <c r="E147" i="33"/>
  <c r="H147" i="33" s="1"/>
  <c r="E144" i="33"/>
  <c r="H144" i="33" s="1"/>
  <c r="E138" i="33"/>
  <c r="H138" i="33" s="1"/>
  <c r="E135" i="33"/>
  <c r="E131" i="33"/>
  <c r="H131" i="33" s="1"/>
  <c r="E127" i="33"/>
  <c r="H127" i="33" s="1"/>
  <c r="E124" i="33"/>
  <c r="H124" i="33" s="1"/>
  <c r="E120" i="33"/>
  <c r="H120" i="33" s="1"/>
  <c r="E117" i="33"/>
  <c r="H117" i="33" s="1"/>
  <c r="E128" i="34"/>
  <c r="H128" i="34" s="1"/>
  <c r="E114" i="34"/>
  <c r="H114" i="34" s="1"/>
  <c r="E122" i="34"/>
  <c r="E80" i="3"/>
  <c r="H80" i="3" s="1"/>
  <c r="E71" i="4"/>
  <c r="E85" i="6"/>
  <c r="H85" i="6" s="1"/>
  <c r="E77" i="6"/>
  <c r="E81" i="6"/>
  <c r="H81" i="6" s="1"/>
  <c r="E138" i="6"/>
  <c r="H138" i="6" s="1"/>
  <c r="E151" i="6"/>
  <c r="H151" i="6" s="1"/>
  <c r="E111" i="6"/>
  <c r="H111" i="6" s="1"/>
  <c r="E126" i="6"/>
  <c r="H126" i="6" s="1"/>
  <c r="E137" i="6"/>
  <c r="H137" i="6" s="1"/>
  <c r="E91" i="6"/>
  <c r="H91" i="6" s="1"/>
  <c r="E105" i="6"/>
  <c r="H105" i="6" s="1"/>
  <c r="E118" i="9"/>
  <c r="H118" i="9" s="1"/>
  <c r="E89" i="9"/>
  <c r="H89" i="9" s="1"/>
  <c r="E131" i="9"/>
  <c r="H131" i="9" s="1"/>
  <c r="E115" i="9"/>
  <c r="H115" i="9" s="1"/>
  <c r="E124" i="14"/>
  <c r="H124" i="14" s="1"/>
  <c r="E89" i="14"/>
  <c r="H89" i="14" s="1"/>
  <c r="E102" i="14"/>
  <c r="H102" i="14" s="1"/>
  <c r="E136" i="14"/>
  <c r="H136" i="14" s="1"/>
  <c r="E139" i="14"/>
  <c r="H139" i="14" s="1"/>
  <c r="E149" i="14"/>
  <c r="E105" i="14"/>
  <c r="H105" i="14" s="1"/>
  <c r="E107" i="14"/>
  <c r="H107" i="14" s="1"/>
  <c r="E85" i="17"/>
  <c r="H85" i="17" s="1"/>
  <c r="E124" i="18"/>
  <c r="H124" i="18" s="1"/>
  <c r="E132" i="18"/>
  <c r="H132" i="18" s="1"/>
  <c r="E135" i="18"/>
  <c r="H135" i="18" s="1"/>
  <c r="E137" i="18"/>
  <c r="H137" i="18" s="1"/>
  <c r="E75" i="21"/>
  <c r="H75" i="21" s="1"/>
  <c r="C10" i="22"/>
  <c r="E73" i="22"/>
  <c r="H73" i="22" s="1"/>
  <c r="E83" i="22"/>
  <c r="H83" i="22" s="1"/>
  <c r="E138" i="22"/>
  <c r="H138" i="22" s="1"/>
  <c r="E83" i="25"/>
  <c r="H83" i="25" s="1"/>
  <c r="E127" i="25"/>
  <c r="H127" i="25" s="1"/>
  <c r="E115" i="25"/>
  <c r="H115" i="25" s="1"/>
  <c r="E126" i="25"/>
  <c r="H126" i="25" s="1"/>
  <c r="E85" i="25"/>
  <c r="H85" i="25" s="1"/>
  <c r="E88" i="25"/>
  <c r="H88" i="25" s="1"/>
  <c r="E118" i="25"/>
  <c r="H118" i="25" s="1"/>
  <c r="E137" i="25"/>
  <c r="H137" i="25" s="1"/>
  <c r="C10" i="28"/>
  <c r="E116" i="28"/>
  <c r="H116" i="28" s="1"/>
  <c r="E151" i="28"/>
  <c r="H151" i="28" s="1"/>
  <c r="E84" i="28"/>
  <c r="H84" i="28" s="1"/>
  <c r="E144" i="32"/>
  <c r="H144" i="32" s="1"/>
  <c r="C10" i="32"/>
  <c r="E71" i="32"/>
  <c r="E143" i="7"/>
  <c r="H143" i="7" s="1"/>
  <c r="E146" i="10"/>
  <c r="H146" i="10" s="1"/>
  <c r="E144" i="10"/>
  <c r="H144" i="10" s="1"/>
  <c r="E136" i="10"/>
  <c r="H136" i="10" s="1"/>
  <c r="H114" i="12"/>
  <c r="E146" i="19"/>
  <c r="H146" i="19" s="1"/>
  <c r="E73" i="19"/>
  <c r="H73" i="19" s="1"/>
  <c r="H106" i="20"/>
  <c r="E80" i="23"/>
  <c r="H80" i="23" s="1"/>
  <c r="H121" i="25"/>
  <c r="H113" i="25"/>
  <c r="H112" i="25"/>
  <c r="H132" i="26"/>
  <c r="E108" i="26"/>
  <c r="H108" i="26" s="1"/>
  <c r="E80" i="26"/>
  <c r="H80" i="26" s="1"/>
  <c r="H95" i="27"/>
  <c r="H143" i="32"/>
  <c r="H114" i="32"/>
  <c r="H113" i="32"/>
  <c r="H112" i="32"/>
  <c r="H106" i="32"/>
  <c r="E128" i="15"/>
  <c r="H128" i="15" s="1"/>
  <c r="E85" i="15"/>
  <c r="H85" i="15" s="1"/>
  <c r="E150" i="23"/>
  <c r="H150" i="23" s="1"/>
  <c r="E144" i="23"/>
  <c r="H144" i="23" s="1"/>
  <c r="E127" i="23"/>
  <c r="H127" i="23" s="1"/>
  <c r="E85" i="23"/>
  <c r="H85" i="23" s="1"/>
  <c r="E98" i="30"/>
  <c r="E90" i="30"/>
  <c r="H90" i="30" s="1"/>
  <c r="H147" i="1"/>
  <c r="H151" i="4"/>
  <c r="H149" i="4"/>
  <c r="H116" i="4"/>
  <c r="H143" i="5"/>
  <c r="H141" i="5"/>
  <c r="H132" i="5"/>
  <c r="H129" i="8"/>
  <c r="H148" i="9"/>
  <c r="H147" i="9"/>
  <c r="H138" i="11"/>
  <c r="H113" i="12"/>
  <c r="H132" i="13"/>
  <c r="E148" i="15"/>
  <c r="H148" i="15" s="1"/>
  <c r="E118" i="15"/>
  <c r="H118" i="15" s="1"/>
  <c r="E116" i="15"/>
  <c r="H116" i="15" s="1"/>
  <c r="H142" i="22"/>
  <c r="H101" i="22"/>
  <c r="E94" i="23"/>
  <c r="H94" i="23" s="1"/>
  <c r="E73" i="23"/>
  <c r="H73" i="23" s="1"/>
  <c r="H151" i="25"/>
  <c r="E119" i="30"/>
  <c r="H119" i="30" s="1"/>
  <c r="E63" i="27"/>
  <c r="E18" i="20"/>
  <c r="E27" i="11"/>
  <c r="H27" i="11" s="1"/>
  <c r="E49" i="11"/>
  <c r="C9" i="9"/>
  <c r="C9" i="20"/>
  <c r="E29" i="9"/>
  <c r="H29" i="9" s="1"/>
  <c r="E40" i="33"/>
  <c r="E36" i="2"/>
  <c r="H36" i="2" s="1"/>
  <c r="E63" i="3"/>
  <c r="H63" i="3" s="1"/>
  <c r="E31" i="3"/>
  <c r="H31" i="3" s="1"/>
  <c r="E23" i="3"/>
  <c r="H23" i="3" s="1"/>
  <c r="E40" i="5"/>
  <c r="H30" i="5"/>
  <c r="E22" i="5"/>
  <c r="H22" i="5" s="1"/>
  <c r="E65" i="6"/>
  <c r="H58" i="6"/>
  <c r="E27" i="6"/>
  <c r="H27" i="6" s="1"/>
  <c r="E63" i="7"/>
  <c r="H63" i="7" s="1"/>
  <c r="E44" i="7"/>
  <c r="H42" i="7"/>
  <c r="H37" i="8"/>
  <c r="H36" i="8"/>
  <c r="H57" i="9"/>
  <c r="H46" i="9"/>
  <c r="H41" i="9"/>
  <c r="E27" i="9"/>
  <c r="H27" i="9" s="1"/>
  <c r="H38" i="10"/>
  <c r="E36" i="10"/>
  <c r="H36" i="10" s="1"/>
  <c r="E24" i="11"/>
  <c r="H24" i="11" s="1"/>
  <c r="E60" i="13"/>
  <c r="H60" i="13" s="1"/>
  <c r="E52" i="13"/>
  <c r="H33" i="13"/>
  <c r="H52" i="14"/>
  <c r="E50" i="14"/>
  <c r="H50" i="14" s="1"/>
  <c r="H64" i="15"/>
  <c r="E57" i="15"/>
  <c r="H47" i="15"/>
  <c r="H45" i="16"/>
  <c r="H35" i="16"/>
  <c r="H26" i="16"/>
  <c r="H54" i="19"/>
  <c r="H34" i="19"/>
  <c r="E60" i="20"/>
  <c r="H37" i="21"/>
  <c r="H22" i="21"/>
  <c r="E28" i="22"/>
  <c r="H28" i="22" s="1"/>
  <c r="H65" i="23"/>
  <c r="H46" i="23"/>
  <c r="H37" i="23"/>
  <c r="H30" i="24"/>
  <c r="H52" i="25"/>
  <c r="H51" i="25"/>
  <c r="H48" i="25"/>
  <c r="H43" i="25"/>
  <c r="H36" i="25"/>
  <c r="H62" i="26"/>
  <c r="E62" i="27"/>
  <c r="H62" i="27" s="1"/>
  <c r="E31" i="27"/>
  <c r="H31" i="27" s="1"/>
  <c r="E60" i="28"/>
  <c r="H60" i="28" s="1"/>
  <c r="E51" i="28"/>
  <c r="H51" i="28" s="1"/>
  <c r="E36" i="28"/>
  <c r="H36" i="28" s="1"/>
  <c r="E30" i="28"/>
  <c r="H30" i="28" s="1"/>
  <c r="E22" i="28"/>
  <c r="H22" i="28" s="1"/>
  <c r="H65" i="30"/>
  <c r="H44" i="30"/>
  <c r="E32" i="32"/>
  <c r="H32" i="32" s="1"/>
  <c r="E20" i="31"/>
  <c r="H37" i="30"/>
  <c r="H59" i="28"/>
  <c r="E59" i="3"/>
  <c r="H59" i="3" s="1"/>
  <c r="E51" i="3"/>
  <c r="E35" i="3"/>
  <c r="H35" i="3" s="1"/>
  <c r="E59" i="5"/>
  <c r="H59" i="5" s="1"/>
  <c r="E50" i="5"/>
  <c r="H50" i="5" s="1"/>
  <c r="E59" i="8"/>
  <c r="H59" i="8" s="1"/>
  <c r="E53" i="9"/>
  <c r="H53" i="9" s="1"/>
  <c r="E37" i="10"/>
  <c r="H37" i="10" s="1"/>
  <c r="E33" i="10"/>
  <c r="H33" i="10" s="1"/>
  <c r="E48" i="11"/>
  <c r="E51" i="12"/>
  <c r="E46" i="12"/>
  <c r="H46" i="12" s="1"/>
  <c r="E35" i="12"/>
  <c r="H35" i="12" s="1"/>
  <c r="E65" i="13"/>
  <c r="E61" i="13"/>
  <c r="E20" i="13"/>
  <c r="H20" i="13" s="1"/>
  <c r="E30" i="14"/>
  <c r="H30" i="14" s="1"/>
  <c r="E52" i="15"/>
  <c r="E27" i="15"/>
  <c r="H27" i="15" s="1"/>
  <c r="E35" i="23"/>
  <c r="H35" i="23" s="1"/>
  <c r="E59" i="24"/>
  <c r="H59" i="24" s="1"/>
  <c r="E35" i="25"/>
  <c r="H35" i="25" s="1"/>
  <c r="E50" i="26"/>
  <c r="H50" i="26" s="1"/>
  <c r="E31" i="28"/>
  <c r="H31" i="28" s="1"/>
  <c r="E21" i="31"/>
  <c r="H21" i="31" s="1"/>
  <c r="H39" i="28"/>
  <c r="E29" i="27"/>
  <c r="H29" i="27" s="1"/>
  <c r="E49" i="27"/>
  <c r="H49" i="27" s="1"/>
  <c r="E26" i="11"/>
  <c r="H26" i="11" s="1"/>
  <c r="E18" i="7"/>
  <c r="H65" i="29"/>
  <c r="G18" i="20"/>
  <c r="E19" i="5"/>
  <c r="H19" i="5" s="1"/>
  <c r="H33" i="2"/>
  <c r="E23" i="2"/>
  <c r="H23" i="2" s="1"/>
  <c r="E48" i="3"/>
  <c r="H48" i="3" s="1"/>
  <c r="H38" i="3"/>
  <c r="E22" i="3"/>
  <c r="H22" i="3" s="1"/>
  <c r="E53" i="5"/>
  <c r="E29" i="6"/>
  <c r="H29" i="6" s="1"/>
  <c r="H46" i="7"/>
  <c r="H45" i="7"/>
  <c r="E63" i="9"/>
  <c r="E52" i="10"/>
  <c r="H52" i="10" s="1"/>
  <c r="H47" i="11"/>
  <c r="H34" i="11"/>
  <c r="H33" i="11"/>
  <c r="H30" i="11"/>
  <c r="E59" i="12"/>
  <c r="H59" i="12" s="1"/>
  <c r="E52" i="12"/>
  <c r="H52" i="12" s="1"/>
  <c r="E22" i="13"/>
  <c r="H22" i="13" s="1"/>
  <c r="E31" i="14"/>
  <c r="H31" i="14" s="1"/>
  <c r="H62" i="15"/>
  <c r="E53" i="15"/>
  <c r="H50" i="15"/>
  <c r="H32" i="15"/>
  <c r="E41" i="16"/>
  <c r="H41" i="16" s="1"/>
  <c r="E50" i="18"/>
  <c r="E46" i="18"/>
  <c r="E31" i="20"/>
  <c r="H31" i="20" s="1"/>
  <c r="E27" i="22"/>
  <c r="H27" i="22" s="1"/>
  <c r="H58" i="23"/>
  <c r="H58" i="24"/>
  <c r="H54" i="24"/>
  <c r="E53" i="25"/>
  <c r="H31" i="25"/>
  <c r="H23" i="25"/>
  <c r="H22" i="25"/>
  <c r="E57" i="26"/>
  <c r="H57" i="26" s="1"/>
  <c r="E44" i="27"/>
  <c r="E34" i="27"/>
  <c r="H34" i="27" s="1"/>
  <c r="E57" i="28"/>
  <c r="H57" i="28" s="1"/>
  <c r="H40" i="28"/>
  <c r="E23" i="28"/>
  <c r="H60" i="30"/>
  <c r="H23" i="30"/>
  <c r="E33" i="33"/>
  <c r="E35" i="32"/>
  <c r="H35" i="32" s="1"/>
  <c r="E51" i="31"/>
  <c r="H579" i="26"/>
  <c r="H574" i="22"/>
  <c r="H556" i="20"/>
  <c r="F553" i="18"/>
  <c r="F562" i="18"/>
  <c r="F570" i="11"/>
  <c r="F555" i="11"/>
  <c r="F553" i="11"/>
  <c r="F554" i="7"/>
  <c r="F573" i="7"/>
  <c r="H572" i="33"/>
  <c r="F552" i="4"/>
  <c r="D13" i="11"/>
  <c r="D13" i="30"/>
  <c r="G13" i="30" s="1"/>
  <c r="F571" i="27"/>
  <c r="H563" i="26"/>
  <c r="H570" i="26"/>
  <c r="F571" i="22"/>
  <c r="H578" i="20"/>
  <c r="H575" i="19"/>
  <c r="F568" i="18"/>
  <c r="H560" i="18"/>
  <c r="F570" i="18"/>
  <c r="F578" i="18"/>
  <c r="F556" i="14"/>
  <c r="F566" i="11"/>
  <c r="G552" i="11"/>
  <c r="F579" i="7"/>
  <c r="H555" i="3"/>
  <c r="G552" i="30"/>
  <c r="F552" i="27"/>
  <c r="F552" i="11"/>
  <c r="H365" i="8"/>
  <c r="H437" i="8"/>
  <c r="H531" i="22"/>
  <c r="H331" i="22"/>
  <c r="H345" i="21"/>
  <c r="H352" i="18"/>
  <c r="H467" i="18"/>
  <c r="H507" i="17"/>
  <c r="H506" i="15"/>
  <c r="H345" i="14"/>
  <c r="H370" i="14"/>
  <c r="H340" i="3"/>
  <c r="H350" i="3"/>
  <c r="H365" i="3"/>
  <c r="H369" i="3"/>
  <c r="H382" i="3"/>
  <c r="H401" i="3"/>
  <c r="H448" i="28"/>
  <c r="H354" i="27"/>
  <c r="H430" i="27"/>
  <c r="H346" i="26"/>
  <c r="H367" i="26"/>
  <c r="H412" i="26"/>
  <c r="H349" i="25"/>
  <c r="H394" i="25"/>
  <c r="H423" i="25"/>
  <c r="H478" i="25"/>
  <c r="H497" i="25"/>
  <c r="H379" i="24"/>
  <c r="H452" i="22"/>
  <c r="H342" i="22"/>
  <c r="H486" i="21"/>
  <c r="H524" i="21"/>
  <c r="H363" i="16"/>
  <c r="H342" i="13"/>
  <c r="H448" i="13"/>
  <c r="H430" i="12"/>
  <c r="H520" i="12"/>
  <c r="H509" i="12"/>
  <c r="H357" i="11"/>
  <c r="H390" i="11"/>
  <c r="H354" i="11"/>
  <c r="H370" i="11"/>
  <c r="H420" i="11"/>
  <c r="H390" i="5"/>
  <c r="H379" i="3"/>
  <c r="H446" i="3"/>
  <c r="H477" i="3"/>
  <c r="H343" i="31"/>
  <c r="H395" i="31"/>
  <c r="H476" i="31"/>
  <c r="H479" i="31"/>
  <c r="H499" i="31"/>
  <c r="H378" i="31"/>
  <c r="H529" i="31"/>
  <c r="H381" i="31"/>
  <c r="F338" i="3"/>
  <c r="F529" i="3"/>
  <c r="F510" i="3"/>
  <c r="F482" i="3"/>
  <c r="F457" i="3"/>
  <c r="F452" i="3"/>
  <c r="F448" i="3"/>
  <c r="F524" i="3"/>
  <c r="F509" i="3"/>
  <c r="F477" i="3"/>
  <c r="F456" i="3"/>
  <c r="F451" i="3"/>
  <c r="F446" i="3"/>
  <c r="F432" i="3"/>
  <c r="F423" i="3"/>
  <c r="F434" i="8"/>
  <c r="D12" i="8"/>
  <c r="F359" i="18"/>
  <c r="D12" i="18"/>
  <c r="F364" i="30"/>
  <c r="F380" i="30"/>
  <c r="H465" i="16"/>
  <c r="H454" i="16"/>
  <c r="H538" i="16"/>
  <c r="H342" i="15"/>
  <c r="H457" i="15"/>
  <c r="H409" i="13"/>
  <c r="H381" i="12"/>
  <c r="H542" i="12"/>
  <c r="H336" i="11"/>
  <c r="H425" i="11"/>
  <c r="H500" i="11"/>
  <c r="H531" i="9"/>
  <c r="H381" i="8"/>
  <c r="H342" i="8"/>
  <c r="H361" i="8"/>
  <c r="H332" i="5"/>
  <c r="H337" i="5"/>
  <c r="H407" i="5"/>
  <c r="H442" i="5"/>
  <c r="H482" i="5"/>
  <c r="H509" i="5"/>
  <c r="H374" i="3"/>
  <c r="H349" i="2"/>
  <c r="H488" i="32"/>
  <c r="H472" i="29"/>
  <c r="H506" i="3"/>
  <c r="H429" i="33"/>
  <c r="H446" i="30"/>
  <c r="H545" i="29"/>
  <c r="H464" i="29"/>
  <c r="F529" i="34"/>
  <c r="H458" i="3"/>
  <c r="H506" i="2"/>
  <c r="H333" i="33"/>
  <c r="H426" i="33"/>
  <c r="H471" i="33"/>
  <c r="H431" i="31"/>
  <c r="H467" i="31"/>
  <c r="H491" i="31"/>
  <c r="H491" i="29"/>
  <c r="H448" i="29"/>
  <c r="H249" i="28"/>
  <c r="H304" i="28"/>
  <c r="H183" i="28"/>
  <c r="H176" i="28"/>
  <c r="F318" i="27"/>
  <c r="H276" i="26"/>
  <c r="F167" i="24"/>
  <c r="F262" i="23"/>
  <c r="H225" i="22"/>
  <c r="F248" i="22"/>
  <c r="H176" i="19"/>
  <c r="F193" i="18"/>
  <c r="F276" i="18"/>
  <c r="H311" i="10"/>
  <c r="H224" i="30"/>
  <c r="F299" i="2"/>
  <c r="F230" i="2"/>
  <c r="F190" i="2"/>
  <c r="F248" i="10"/>
  <c r="F263" i="10"/>
  <c r="H314" i="28"/>
  <c r="H197" i="28"/>
  <c r="H221" i="28"/>
  <c r="F179" i="27"/>
  <c r="F174" i="27"/>
  <c r="H193" i="27"/>
  <c r="H191" i="26"/>
  <c r="G161" i="24"/>
  <c r="H161" i="24" s="1"/>
  <c r="F182" i="23"/>
  <c r="F167" i="23"/>
  <c r="F191" i="22"/>
  <c r="H212" i="18"/>
  <c r="H261" i="18"/>
  <c r="H264" i="18"/>
  <c r="F167" i="18"/>
  <c r="F177" i="18"/>
  <c r="F247" i="18"/>
  <c r="F299" i="18"/>
  <c r="H248" i="15"/>
  <c r="H174" i="11"/>
  <c r="F169" i="3"/>
  <c r="F299" i="11"/>
  <c r="F261" i="11"/>
  <c r="D11" i="17"/>
  <c r="F253" i="17"/>
  <c r="H287" i="28"/>
  <c r="H165" i="28"/>
  <c r="H197" i="27"/>
  <c r="H305" i="27"/>
  <c r="F245" i="27"/>
  <c r="H190" i="27"/>
  <c r="F193" i="27"/>
  <c r="F262" i="27"/>
  <c r="F176" i="27"/>
  <c r="H216" i="26"/>
  <c r="H224" i="24"/>
  <c r="F162" i="24"/>
  <c r="F276" i="23"/>
  <c r="F188" i="23"/>
  <c r="F202" i="22"/>
  <c r="F245" i="22"/>
  <c r="H191" i="20"/>
  <c r="F168" i="18"/>
  <c r="F188" i="18"/>
  <c r="F197" i="18"/>
  <c r="F212" i="18"/>
  <c r="H182" i="16"/>
  <c r="H177" i="13"/>
  <c r="H198" i="12"/>
  <c r="F201" i="12"/>
  <c r="H166" i="11"/>
  <c r="H197" i="11"/>
  <c r="H245" i="11"/>
  <c r="F203" i="3"/>
  <c r="F297" i="3"/>
  <c r="F169" i="2"/>
  <c r="F264" i="2"/>
  <c r="H242" i="29"/>
  <c r="H304" i="29"/>
  <c r="H192" i="16"/>
  <c r="H318" i="13"/>
  <c r="H168" i="13"/>
  <c r="H203" i="13"/>
  <c r="H191" i="11"/>
  <c r="H232" i="11"/>
  <c r="H164" i="10"/>
  <c r="H168" i="10"/>
  <c r="H242" i="10"/>
  <c r="H262" i="10"/>
  <c r="H318" i="10"/>
  <c r="H202" i="9"/>
  <c r="H269" i="5"/>
  <c r="H276" i="5"/>
  <c r="H202" i="29"/>
  <c r="H83" i="33"/>
  <c r="H101" i="33"/>
  <c r="H73" i="28"/>
  <c r="H124" i="28"/>
  <c r="F80" i="33"/>
  <c r="F89" i="33"/>
  <c r="F106" i="33"/>
  <c r="F119" i="33"/>
  <c r="F136" i="33"/>
  <c r="H61" i="21"/>
  <c r="H37" i="18"/>
  <c r="H44" i="16"/>
  <c r="H51" i="14"/>
  <c r="H65" i="10"/>
  <c r="H62" i="8"/>
  <c r="F30" i="33"/>
  <c r="H53" i="19"/>
  <c r="H35" i="22"/>
  <c r="H34" i="29"/>
  <c r="F62" i="33"/>
  <c r="F28" i="33"/>
  <c r="E171" i="33"/>
  <c r="E298" i="33"/>
  <c r="E164" i="5"/>
  <c r="H164" i="5" s="1"/>
  <c r="C11" i="5"/>
  <c r="E162" i="31"/>
  <c r="C11" i="31"/>
  <c r="E306" i="33"/>
  <c r="H306" i="33" s="1"/>
  <c r="H241" i="1"/>
  <c r="H221" i="1"/>
  <c r="E168" i="3"/>
  <c r="H168" i="3" s="1"/>
  <c r="E189" i="3"/>
  <c r="H189" i="3" s="1"/>
  <c r="E242" i="3"/>
  <c r="H242" i="3" s="1"/>
  <c r="E247" i="3"/>
  <c r="E222" i="3"/>
  <c r="H222" i="3" s="1"/>
  <c r="E230" i="3"/>
  <c r="H230" i="3" s="1"/>
  <c r="E303" i="3"/>
  <c r="H303" i="3" s="1"/>
  <c r="H319" i="33"/>
  <c r="E282" i="3"/>
  <c r="H282" i="3" s="1"/>
  <c r="E272" i="3"/>
  <c r="H272" i="3" s="1"/>
  <c r="H165" i="1"/>
  <c r="H268" i="4"/>
  <c r="H200" i="4"/>
  <c r="H214" i="6"/>
  <c r="H184" i="6"/>
  <c r="H179" i="6"/>
  <c r="H171" i="6"/>
  <c r="H239" i="7"/>
  <c r="H215" i="7"/>
  <c r="H210" i="7"/>
  <c r="H206" i="7"/>
  <c r="H194" i="7"/>
  <c r="H312" i="8"/>
  <c r="H311" i="8"/>
  <c r="H306" i="8"/>
  <c r="H305" i="8"/>
  <c r="H303" i="8"/>
  <c r="H301" i="8"/>
  <c r="H300" i="8"/>
  <c r="H249" i="8"/>
  <c r="H200" i="8"/>
  <c r="H194" i="8"/>
  <c r="H193" i="8"/>
  <c r="H178" i="8"/>
  <c r="H171" i="8"/>
  <c r="H298" i="9"/>
  <c r="H295" i="9"/>
  <c r="H270" i="9"/>
  <c r="H242" i="9"/>
  <c r="H241" i="9"/>
  <c r="H237" i="9"/>
  <c r="H234" i="9"/>
  <c r="H223" i="9"/>
  <c r="H183" i="9"/>
  <c r="H182" i="9"/>
  <c r="H176" i="9"/>
  <c r="H172" i="9"/>
  <c r="H171" i="9"/>
  <c r="H294" i="10"/>
  <c r="H240" i="10"/>
  <c r="H239" i="10"/>
  <c r="H225" i="10"/>
  <c r="H215" i="10"/>
  <c r="H185" i="10"/>
  <c r="H315" i="11"/>
  <c r="H311" i="11"/>
  <c r="H310" i="11"/>
  <c r="H302" i="11"/>
  <c r="H249" i="11"/>
  <c r="H215" i="11"/>
  <c r="H206" i="11"/>
  <c r="H267" i="12"/>
  <c r="H221" i="13"/>
  <c r="H217" i="13"/>
  <c r="H207" i="13"/>
  <c r="H206" i="13"/>
  <c r="H199" i="13"/>
  <c r="H292" i="14"/>
  <c r="H291" i="14"/>
  <c r="H290" i="14"/>
  <c r="H239" i="14"/>
  <c r="H238" i="14"/>
  <c r="H208" i="14"/>
  <c r="H206" i="14"/>
  <c r="H204" i="14"/>
  <c r="H173" i="14"/>
  <c r="H172" i="14"/>
  <c r="H294" i="15"/>
  <c r="H193" i="15"/>
  <c r="H315" i="16"/>
  <c r="H314" i="16"/>
  <c r="H297" i="17"/>
  <c r="H172" i="19"/>
  <c r="H165" i="20"/>
  <c r="H311" i="22"/>
  <c r="H183" i="22"/>
  <c r="H232" i="1"/>
  <c r="H225" i="1"/>
  <c r="H217" i="1"/>
  <c r="H214" i="1"/>
  <c r="H185" i="1"/>
  <c r="H163" i="1"/>
  <c r="H303" i="2"/>
  <c r="H241" i="2"/>
  <c r="H235" i="4"/>
  <c r="H228" i="4"/>
  <c r="H227" i="4"/>
  <c r="H220" i="4"/>
  <c r="H216" i="4"/>
  <c r="H319" i="6"/>
  <c r="H315" i="6"/>
  <c r="H312" i="6"/>
  <c r="H298" i="6"/>
  <c r="H210" i="6"/>
  <c r="H190" i="6"/>
  <c r="H254" i="7"/>
  <c r="H233" i="7"/>
  <c r="H228" i="7"/>
  <c r="H179" i="7"/>
  <c r="H319" i="8"/>
  <c r="H318" i="8"/>
  <c r="H286" i="8"/>
  <c r="H231" i="8"/>
  <c r="H230" i="8"/>
  <c r="H206" i="8"/>
  <c r="H204" i="8"/>
  <c r="H291" i="9"/>
  <c r="H246" i="9"/>
  <c r="H219" i="9"/>
  <c r="H216" i="9"/>
  <c r="H316" i="10"/>
  <c r="H302" i="10"/>
  <c r="H292" i="10"/>
  <c r="H290" i="10"/>
  <c r="H228" i="10"/>
  <c r="H210" i="10"/>
  <c r="H209" i="10"/>
  <c r="H206" i="10"/>
  <c r="H267" i="11"/>
  <c r="H265" i="11"/>
  <c r="H210" i="11"/>
  <c r="H220" i="12"/>
  <c r="H209" i="12"/>
  <c r="H208" i="12"/>
  <c r="H204" i="12"/>
  <c r="H313" i="13"/>
  <c r="H309" i="13"/>
  <c r="H197" i="13"/>
  <c r="H196" i="13"/>
  <c r="H185" i="13"/>
  <c r="H184" i="13"/>
  <c r="H309" i="14"/>
  <c r="H307" i="14"/>
  <c r="H271" i="14"/>
  <c r="H233" i="14"/>
  <c r="H221" i="14"/>
  <c r="H271" i="15"/>
  <c r="H268" i="15"/>
  <c r="H254" i="15"/>
  <c r="H244" i="15"/>
  <c r="H243" i="15"/>
  <c r="H240" i="15"/>
  <c r="H236" i="15"/>
  <c r="H223" i="16"/>
  <c r="H196" i="16"/>
  <c r="H247" i="17"/>
  <c r="H242" i="17"/>
  <c r="H218" i="17"/>
  <c r="H214" i="17"/>
  <c r="H207" i="17"/>
  <c r="H193" i="17"/>
  <c r="H191" i="17"/>
  <c r="H189" i="17"/>
  <c r="H316" i="18"/>
  <c r="H309" i="18"/>
  <c r="H298" i="18"/>
  <c r="H281" i="18"/>
  <c r="H246" i="18"/>
  <c r="H240" i="18"/>
  <c r="H239" i="18"/>
  <c r="H234" i="18"/>
  <c r="H226" i="18"/>
  <c r="H172" i="18"/>
  <c r="H318" i="19"/>
  <c r="H314" i="19"/>
  <c r="H313" i="19"/>
  <c r="H310" i="19"/>
  <c r="H309" i="19"/>
  <c r="H305" i="19"/>
  <c r="H281" i="19"/>
  <c r="H254" i="19"/>
  <c r="H243" i="19"/>
  <c r="H240" i="19"/>
  <c r="H178" i="19"/>
  <c r="H320" i="20"/>
  <c r="H221" i="20"/>
  <c r="H208" i="20"/>
  <c r="H206" i="20"/>
  <c r="H179" i="20"/>
  <c r="H314" i="21"/>
  <c r="H310" i="21"/>
  <c r="H306" i="21"/>
  <c r="H298" i="21"/>
  <c r="H185" i="25"/>
  <c r="H178" i="25"/>
  <c r="H292" i="29"/>
  <c r="H240" i="29"/>
  <c r="H239" i="29"/>
  <c r="H208" i="29"/>
  <c r="H207" i="29"/>
  <c r="H204" i="29"/>
  <c r="H165" i="29"/>
  <c r="H294" i="30"/>
  <c r="H293" i="30"/>
  <c r="H291" i="30"/>
  <c r="H271" i="30"/>
  <c r="H264" i="30"/>
  <c r="H252" i="30"/>
  <c r="H223" i="30"/>
  <c r="H221" i="30"/>
  <c r="H184" i="30"/>
  <c r="H183" i="30"/>
  <c r="H302" i="31"/>
  <c r="H291" i="31"/>
  <c r="H199" i="31"/>
  <c r="H184" i="31"/>
  <c r="H171" i="31"/>
  <c r="H268" i="32"/>
  <c r="H264" i="32"/>
  <c r="H249" i="32"/>
  <c r="H219" i="32"/>
  <c r="H214" i="32"/>
  <c r="H199" i="32"/>
  <c r="H252" i="21"/>
  <c r="H219" i="21"/>
  <c r="H197" i="21"/>
  <c r="H239" i="22"/>
  <c r="H229" i="22"/>
  <c r="H228" i="22"/>
  <c r="H223" i="22"/>
  <c r="H204" i="22"/>
  <c r="H178" i="22"/>
  <c r="H165" i="22"/>
  <c r="H285" i="23"/>
  <c r="H214" i="23"/>
  <c r="H247" i="24"/>
  <c r="H246" i="24"/>
  <c r="H223" i="24"/>
  <c r="H222" i="24"/>
  <c r="H221" i="24"/>
  <c r="H220" i="24"/>
  <c r="H210" i="24"/>
  <c r="H168" i="24"/>
  <c r="H298" i="25"/>
  <c r="H216" i="25"/>
  <c r="H210" i="25"/>
  <c r="H207" i="25"/>
  <c r="H165" i="25"/>
  <c r="H172" i="26"/>
  <c r="H319" i="27"/>
  <c r="H298" i="27"/>
  <c r="H288" i="27"/>
  <c r="H270" i="27"/>
  <c r="H234" i="27"/>
  <c r="H233" i="27"/>
  <c r="H229" i="27"/>
  <c r="H228" i="27"/>
  <c r="H218" i="27"/>
  <c r="H172" i="27"/>
  <c r="H319" i="28"/>
  <c r="H281" i="28"/>
  <c r="H223" i="28"/>
  <c r="H319" i="29"/>
  <c r="H317" i="29"/>
  <c r="H316" i="29"/>
  <c r="H310" i="29"/>
  <c r="H300" i="29"/>
  <c r="H252" i="29"/>
  <c r="H234" i="29"/>
  <c r="H233" i="29"/>
  <c r="H221" i="29"/>
  <c r="H184" i="29"/>
  <c r="H171" i="29"/>
  <c r="H300" i="30"/>
  <c r="H247" i="30"/>
  <c r="H246" i="30"/>
  <c r="H244" i="30"/>
  <c r="H239" i="30"/>
  <c r="H235" i="30"/>
  <c r="H207" i="30"/>
  <c r="H177" i="30"/>
  <c r="H243" i="31"/>
  <c r="H240" i="31"/>
  <c r="H213" i="31"/>
  <c r="H179" i="31"/>
  <c r="H310" i="32"/>
  <c r="H307" i="32"/>
  <c r="H306" i="32"/>
  <c r="H302" i="32"/>
  <c r="H294" i="32"/>
  <c r="H290" i="32"/>
  <c r="H270" i="32"/>
  <c r="H246" i="32"/>
  <c r="H203" i="32"/>
  <c r="H193" i="32"/>
  <c r="F36" i="33"/>
  <c r="F44" i="7"/>
  <c r="F53" i="7"/>
  <c r="F31" i="7"/>
  <c r="F23" i="7"/>
  <c r="F53" i="8"/>
  <c r="F29" i="8"/>
  <c r="F27" i="9"/>
  <c r="G18" i="9"/>
  <c r="F52" i="10"/>
  <c r="F53" i="10"/>
  <c r="F27" i="10"/>
  <c r="F146" i="33"/>
  <c r="F135" i="33"/>
  <c r="F122" i="33"/>
  <c r="F112" i="33"/>
  <c r="F102" i="33"/>
  <c r="F95" i="33"/>
  <c r="F304" i="2"/>
  <c r="F162" i="2"/>
  <c r="F273" i="2"/>
  <c r="F170" i="2"/>
  <c r="F163" i="7"/>
  <c r="F272" i="7"/>
  <c r="F189" i="7"/>
  <c r="F287" i="13"/>
  <c r="F190" i="13"/>
  <c r="F262" i="21"/>
  <c r="F287" i="21"/>
  <c r="F191" i="21"/>
  <c r="F161" i="26"/>
  <c r="F272" i="26"/>
  <c r="F190" i="26"/>
  <c r="F22" i="33"/>
  <c r="F29" i="33"/>
  <c r="F21" i="33"/>
  <c r="F32" i="33"/>
  <c r="F55" i="33"/>
  <c r="F29" i="2"/>
  <c r="F49" i="2"/>
  <c r="D9" i="5"/>
  <c r="F41" i="5"/>
  <c r="F88" i="7"/>
  <c r="F111" i="7"/>
  <c r="F76" i="11"/>
  <c r="F106" i="11"/>
  <c r="G161" i="4"/>
  <c r="F198" i="4"/>
  <c r="F201" i="8"/>
  <c r="F263" i="8"/>
  <c r="F216" i="18"/>
  <c r="F287" i="18"/>
  <c r="F272" i="18"/>
  <c r="F248" i="18"/>
  <c r="F225" i="18"/>
  <c r="F192" i="18"/>
  <c r="F182" i="18"/>
  <c r="F170" i="18"/>
  <c r="F161" i="22"/>
  <c r="F197" i="22"/>
  <c r="F253" i="22"/>
  <c r="F164" i="23"/>
  <c r="F212" i="23"/>
  <c r="G161" i="23"/>
  <c r="H161" i="23" s="1"/>
  <c r="F191" i="23"/>
  <c r="F284" i="23"/>
  <c r="F192" i="23"/>
  <c r="H119" i="26"/>
  <c r="H105" i="26"/>
  <c r="H198" i="8"/>
  <c r="H287" i="8"/>
  <c r="H253" i="6"/>
  <c r="H272" i="5"/>
  <c r="H247" i="5"/>
  <c r="H110" i="34"/>
  <c r="F316" i="33"/>
  <c r="F556" i="34"/>
  <c r="F554" i="34"/>
  <c r="F354" i="34"/>
  <c r="F233" i="34"/>
  <c r="F192" i="34"/>
  <c r="F119" i="34"/>
  <c r="F114" i="34"/>
  <c r="F77" i="34"/>
  <c r="F122" i="34"/>
  <c r="H79" i="34"/>
  <c r="F170" i="7"/>
  <c r="H261" i="5"/>
  <c r="H177" i="5"/>
  <c r="F49" i="3"/>
  <c r="F106" i="3"/>
  <c r="F186" i="2"/>
  <c r="F219" i="2"/>
  <c r="F245" i="2"/>
  <c r="F253" i="1"/>
  <c r="F94" i="1"/>
  <c r="F376" i="1"/>
  <c r="F224" i="1"/>
  <c r="H176" i="1"/>
  <c r="H174" i="1"/>
  <c r="F167" i="3"/>
  <c r="F176" i="3"/>
  <c r="F202" i="3"/>
  <c r="F64" i="3"/>
  <c r="F76" i="3"/>
  <c r="F72" i="3"/>
  <c r="F108" i="3"/>
  <c r="F136" i="3"/>
  <c r="F164" i="2"/>
  <c r="F178" i="2"/>
  <c r="F196" i="2"/>
  <c r="F253" i="2"/>
  <c r="F108" i="2"/>
  <c r="F126" i="2"/>
  <c r="F18" i="3"/>
  <c r="F161" i="7"/>
  <c r="F544" i="3"/>
  <c r="F542" i="3"/>
  <c r="F530" i="3"/>
  <c r="F526" i="3"/>
  <c r="F402" i="3"/>
  <c r="H518" i="2"/>
  <c r="H511" i="2"/>
  <c r="F480" i="2"/>
  <c r="F420" i="2"/>
  <c r="F344" i="2"/>
  <c r="F533" i="2"/>
  <c r="F447" i="2"/>
  <c r="F396" i="2"/>
  <c r="F355" i="2"/>
  <c r="F517" i="2"/>
  <c r="F499" i="2"/>
  <c r="F494" i="2"/>
  <c r="F474" i="2"/>
  <c r="F469" i="2"/>
  <c r="F431" i="2"/>
  <c r="F429" i="2"/>
  <c r="F292" i="2"/>
  <c r="F226" i="2"/>
  <c r="F210" i="2"/>
  <c r="F232" i="2"/>
  <c r="F185" i="2"/>
  <c r="F307" i="2"/>
  <c r="F269" i="2"/>
  <c r="H183" i="2"/>
  <c r="F80" i="2"/>
  <c r="F136" i="2"/>
  <c r="F143" i="2"/>
  <c r="F79" i="2"/>
  <c r="F36" i="2"/>
  <c r="F31" i="2"/>
  <c r="F23" i="2"/>
  <c r="F301" i="3"/>
  <c r="F105" i="14"/>
  <c r="F122" i="14"/>
  <c r="F124" i="8"/>
  <c r="F264" i="6"/>
  <c r="F201" i="4"/>
  <c r="F29" i="3"/>
  <c r="F151" i="3"/>
  <c r="F318" i="3"/>
  <c r="F375" i="3"/>
  <c r="F566" i="3"/>
  <c r="F470" i="3"/>
  <c r="F378" i="3"/>
  <c r="F358" i="3"/>
  <c r="F357" i="3"/>
  <c r="F408" i="3"/>
  <c r="F407" i="3"/>
  <c r="F395" i="3"/>
  <c r="F304" i="3"/>
  <c r="F292" i="3"/>
  <c r="F290" i="3"/>
  <c r="F204" i="3"/>
  <c r="F170" i="3"/>
  <c r="F293" i="3"/>
  <c r="F239" i="3"/>
  <c r="F199" i="3"/>
  <c r="F178" i="3"/>
  <c r="F140" i="3"/>
  <c r="F139" i="3"/>
  <c r="F115" i="3"/>
  <c r="F144" i="3"/>
  <c r="F110" i="3"/>
  <c r="F59" i="3"/>
  <c r="F43" i="3"/>
  <c r="F35" i="3"/>
  <c r="F31" i="3"/>
  <c r="F22" i="3"/>
  <c r="F63" i="3"/>
  <c r="F51" i="3"/>
  <c r="F135" i="28"/>
  <c r="F144" i="28"/>
  <c r="F87" i="28"/>
  <c r="F127" i="25"/>
  <c r="F99" i="25"/>
  <c r="H87" i="22"/>
  <c r="F167" i="16"/>
  <c r="F276" i="16"/>
  <c r="F202" i="14"/>
  <c r="F232" i="14"/>
  <c r="F261" i="9"/>
  <c r="F55" i="8"/>
  <c r="F313" i="7"/>
  <c r="F61" i="7"/>
  <c r="F261" i="5"/>
  <c r="F167" i="5"/>
  <c r="H212" i="5"/>
  <c r="H201" i="5"/>
  <c r="H293" i="5"/>
  <c r="F137" i="5"/>
  <c r="F555" i="4"/>
  <c r="F432" i="4"/>
  <c r="F380" i="4"/>
  <c r="F345" i="4"/>
  <c r="F342" i="4"/>
  <c r="F332" i="4"/>
  <c r="F524" i="4"/>
  <c r="F521" i="4"/>
  <c r="F446" i="4"/>
  <c r="F394" i="4"/>
  <c r="F393" i="4"/>
  <c r="F364" i="4"/>
  <c r="F379" i="4"/>
  <c r="F299" i="4"/>
  <c r="F253" i="4"/>
  <c r="F197" i="4"/>
  <c r="F186" i="4"/>
  <c r="F176" i="4"/>
  <c r="F287" i="4"/>
  <c r="F272" i="4"/>
  <c r="F202" i="4"/>
  <c r="F191" i="4"/>
  <c r="F188" i="4"/>
  <c r="F166" i="4"/>
  <c r="F217" i="4"/>
  <c r="F216" i="4"/>
  <c r="F215" i="4"/>
  <c r="F212" i="4"/>
  <c r="F162" i="4"/>
  <c r="F110" i="4"/>
  <c r="F137" i="4"/>
  <c r="F109" i="4"/>
  <c r="F83" i="4"/>
  <c r="F146" i="4"/>
  <c r="F64" i="4"/>
  <c r="F63" i="28"/>
  <c r="H84" i="9"/>
  <c r="F73" i="8"/>
  <c r="F85" i="7"/>
  <c r="F61" i="5"/>
  <c r="F26" i="5"/>
  <c r="F520" i="5"/>
  <c r="F519" i="5"/>
  <c r="F502" i="5"/>
  <c r="F486" i="5"/>
  <c r="F437" i="5"/>
  <c r="F393" i="5"/>
  <c r="F388" i="5"/>
  <c r="F373" i="5"/>
  <c r="F372" i="5"/>
  <c r="F364" i="5"/>
  <c r="F337" i="5"/>
  <c r="F507" i="5"/>
  <c r="F500" i="5"/>
  <c r="F362" i="5"/>
  <c r="F533" i="5"/>
  <c r="F508" i="5"/>
  <c r="F492" i="5"/>
  <c r="F427" i="5"/>
  <c r="F413" i="5"/>
  <c r="F375" i="5"/>
  <c r="F363" i="5"/>
  <c r="F301" i="5"/>
  <c r="F273" i="5"/>
  <c r="F226" i="5"/>
  <c r="F200" i="5"/>
  <c r="F178" i="5"/>
  <c r="F203" i="5"/>
  <c r="F285" i="5"/>
  <c r="F277" i="5"/>
  <c r="F236" i="5"/>
  <c r="F232" i="5"/>
  <c r="F174" i="5"/>
  <c r="F126" i="5"/>
  <c r="F81" i="5"/>
  <c r="F112" i="5"/>
  <c r="F108" i="5"/>
  <c r="F83" i="5"/>
  <c r="F145" i="5"/>
  <c r="F116" i="5"/>
  <c r="F64" i="5"/>
  <c r="F53" i="5"/>
  <c r="F52" i="5"/>
  <c r="F44" i="5"/>
  <c r="F59" i="5"/>
  <c r="F50" i="5"/>
  <c r="F31" i="5"/>
  <c r="F63" i="5"/>
  <c r="F40" i="5"/>
  <c r="F38" i="5"/>
  <c r="F22" i="5"/>
  <c r="F19" i="5"/>
  <c r="F428" i="8"/>
  <c r="F440" i="8"/>
  <c r="F122" i="27"/>
  <c r="F169" i="18"/>
  <c r="F176" i="18"/>
  <c r="F186" i="18"/>
  <c r="F191" i="18"/>
  <c r="F196" i="18"/>
  <c r="F201" i="18"/>
  <c r="F224" i="18"/>
  <c r="F245" i="18"/>
  <c r="F253" i="18"/>
  <c r="F263" i="18"/>
  <c r="F284" i="18"/>
  <c r="F289" i="18"/>
  <c r="F304" i="18"/>
  <c r="F191" i="12"/>
  <c r="H225" i="8"/>
  <c r="H245" i="8"/>
  <c r="H262" i="8"/>
  <c r="H297" i="8"/>
  <c r="F83" i="8"/>
  <c r="H176" i="7"/>
  <c r="H301" i="7"/>
  <c r="H262" i="6"/>
  <c r="H276" i="6"/>
  <c r="F31" i="29"/>
  <c r="F138" i="6"/>
  <c r="F137" i="6"/>
  <c r="F91" i="6"/>
  <c r="F81" i="6"/>
  <c r="F579" i="6"/>
  <c r="F566" i="6"/>
  <c r="F537" i="6"/>
  <c r="F536" i="6"/>
  <c r="F493" i="6"/>
  <c r="F492" i="6"/>
  <c r="F448" i="6"/>
  <c r="F402" i="6"/>
  <c r="F394" i="6"/>
  <c r="F393" i="6"/>
  <c r="F377" i="6"/>
  <c r="F519" i="6"/>
  <c r="F478" i="6"/>
  <c r="F436" i="6"/>
  <c r="F428" i="6"/>
  <c r="F427" i="6"/>
  <c r="F337" i="6"/>
  <c r="F517" i="6"/>
  <c r="F457" i="6"/>
  <c r="F456" i="6"/>
  <c r="F451" i="6"/>
  <c r="F302" i="6"/>
  <c r="F232" i="6"/>
  <c r="F177" i="6"/>
  <c r="F276" i="6"/>
  <c r="F272" i="6"/>
  <c r="F271" i="6"/>
  <c r="F209" i="6"/>
  <c r="F208" i="6"/>
  <c r="F172" i="6"/>
  <c r="F111" i="6"/>
  <c r="F105" i="6"/>
  <c r="F151" i="6"/>
  <c r="F126" i="6"/>
  <c r="F77" i="6"/>
  <c r="F23" i="6"/>
  <c r="F27" i="6"/>
  <c r="F65" i="6"/>
  <c r="F29" i="6"/>
  <c r="H137" i="28"/>
  <c r="F169" i="26"/>
  <c r="F284" i="26"/>
  <c r="F176" i="26"/>
  <c r="F186" i="26"/>
  <c r="H122" i="25"/>
  <c r="H173" i="19"/>
  <c r="H225" i="18"/>
  <c r="F248" i="17"/>
  <c r="F192" i="13"/>
  <c r="F166" i="13"/>
  <c r="F182" i="13"/>
  <c r="H186" i="12"/>
  <c r="F201" i="11"/>
  <c r="F224" i="11"/>
  <c r="F174" i="10"/>
  <c r="H519" i="8"/>
  <c r="F169" i="7"/>
  <c r="F196" i="7"/>
  <c r="F304" i="7"/>
  <c r="H343" i="7"/>
  <c r="H482" i="7"/>
  <c r="H225" i="7"/>
  <c r="H284" i="7"/>
  <c r="F313" i="29"/>
  <c r="F79" i="7"/>
  <c r="F144" i="7"/>
  <c r="F99" i="7"/>
  <c r="F164" i="8"/>
  <c r="F299" i="8"/>
  <c r="F235" i="8"/>
  <c r="F202" i="8"/>
  <c r="F182" i="8"/>
  <c r="D11" i="12"/>
  <c r="F299" i="12"/>
  <c r="F263" i="12"/>
  <c r="F176" i="12"/>
  <c r="F166" i="7"/>
  <c r="F285" i="7"/>
  <c r="F261" i="7"/>
  <c r="F245" i="7"/>
  <c r="F191" i="7"/>
  <c r="F188" i="7"/>
  <c r="F176" i="7"/>
  <c r="F168" i="7"/>
  <c r="F163" i="10"/>
  <c r="F249" i="10"/>
  <c r="F166" i="11"/>
  <c r="F272" i="11"/>
  <c r="F245" i="11"/>
  <c r="F161" i="13"/>
  <c r="F284" i="13"/>
  <c r="F186" i="13"/>
  <c r="F272" i="14"/>
  <c r="F297" i="14"/>
  <c r="F201" i="14"/>
  <c r="F276" i="14"/>
  <c r="F186" i="14"/>
  <c r="D12" i="9"/>
  <c r="F345" i="9"/>
  <c r="F368" i="9"/>
  <c r="F342" i="9"/>
  <c r="F330" i="9"/>
  <c r="F375" i="13"/>
  <c r="F423" i="13"/>
  <c r="F332" i="13"/>
  <c r="F394" i="13"/>
  <c r="F345" i="13"/>
  <c r="F531" i="13"/>
  <c r="F448" i="13"/>
  <c r="F432" i="13"/>
  <c r="F368" i="13"/>
  <c r="F436" i="31"/>
  <c r="F374" i="31"/>
  <c r="F342" i="31"/>
  <c r="H164" i="28"/>
  <c r="H227" i="28"/>
  <c r="F52" i="28"/>
  <c r="H193" i="28"/>
  <c r="F356" i="28"/>
  <c r="F379" i="28"/>
  <c r="F420" i="28"/>
  <c r="F501" i="28"/>
  <c r="F340" i="28"/>
  <c r="F374" i="28"/>
  <c r="F454" i="28"/>
  <c r="F519" i="28"/>
  <c r="F343" i="28"/>
  <c r="F375" i="28"/>
  <c r="F421" i="28"/>
  <c r="F446" i="28"/>
  <c r="F335" i="28"/>
  <c r="F349" i="28"/>
  <c r="H209" i="27"/>
  <c r="H253" i="27"/>
  <c r="H297" i="27"/>
  <c r="H182" i="27"/>
  <c r="F162" i="26"/>
  <c r="F182" i="26"/>
  <c r="F191" i="26"/>
  <c r="F245" i="26"/>
  <c r="F262" i="26"/>
  <c r="F281" i="26"/>
  <c r="F299" i="26"/>
  <c r="F183" i="26"/>
  <c r="F174" i="26"/>
  <c r="H212" i="26"/>
  <c r="H245" i="26"/>
  <c r="F116" i="26"/>
  <c r="F27" i="25"/>
  <c r="H191" i="25"/>
  <c r="H106" i="25"/>
  <c r="F367" i="24"/>
  <c r="F529" i="24"/>
  <c r="F346" i="19"/>
  <c r="F331" i="19"/>
  <c r="H122" i="18"/>
  <c r="H212" i="17"/>
  <c r="H499" i="17"/>
  <c r="H368" i="16"/>
  <c r="H451" i="16"/>
  <c r="H446" i="16"/>
  <c r="F457" i="16"/>
  <c r="H338" i="15"/>
  <c r="F182" i="14"/>
  <c r="F284" i="14"/>
  <c r="F246" i="14"/>
  <c r="F352" i="13"/>
  <c r="F367" i="13"/>
  <c r="F456" i="13"/>
  <c r="F507" i="13"/>
  <c r="F521" i="13"/>
  <c r="F530" i="13"/>
  <c r="F451" i="13"/>
  <c r="H517" i="13"/>
  <c r="F167" i="13"/>
  <c r="H224" i="13"/>
  <c r="F100" i="11"/>
  <c r="F177" i="11"/>
  <c r="H482" i="10"/>
  <c r="F166" i="10"/>
  <c r="H354" i="10"/>
  <c r="H182" i="10"/>
  <c r="H456" i="10"/>
  <c r="F353" i="9"/>
  <c r="H168" i="8"/>
  <c r="H261" i="8"/>
  <c r="H269" i="8"/>
  <c r="H522" i="8"/>
  <c r="F164" i="7"/>
  <c r="F177" i="7"/>
  <c r="F190" i="7"/>
  <c r="F270" i="7"/>
  <c r="F108" i="7"/>
  <c r="H339" i="7"/>
  <c r="H437" i="7"/>
  <c r="H487" i="7"/>
  <c r="F340" i="31"/>
  <c r="F530" i="31"/>
  <c r="H235" i="31"/>
  <c r="F88" i="12"/>
  <c r="F90" i="12"/>
  <c r="F94" i="12"/>
  <c r="F111" i="12"/>
  <c r="F114" i="12"/>
  <c r="F128" i="12"/>
  <c r="H215" i="14"/>
  <c r="H333" i="13"/>
  <c r="H538" i="13"/>
  <c r="H356" i="12"/>
  <c r="H190" i="12"/>
  <c r="H253" i="12"/>
  <c r="H367" i="12"/>
  <c r="H482" i="12"/>
  <c r="H538" i="11"/>
  <c r="H246" i="10"/>
  <c r="H390" i="10"/>
  <c r="H432" i="9"/>
  <c r="H227" i="8"/>
  <c r="H457" i="7"/>
  <c r="H515" i="7"/>
  <c r="H189" i="7"/>
  <c r="H192" i="7"/>
  <c r="H217" i="7"/>
  <c r="H297" i="7"/>
  <c r="H363" i="7"/>
  <c r="H479" i="7"/>
  <c r="D13" i="20"/>
  <c r="G13" i="20" s="1"/>
  <c r="D13" i="29"/>
  <c r="H24" i="23"/>
  <c r="F560" i="7"/>
  <c r="F566" i="7"/>
  <c r="F524" i="7"/>
  <c r="F483" i="7"/>
  <c r="F468" i="7"/>
  <c r="F424" i="7"/>
  <c r="F409" i="7"/>
  <c r="F405" i="7"/>
  <c r="F362" i="7"/>
  <c r="F359" i="7"/>
  <c r="F358" i="7"/>
  <c r="F443" i="7"/>
  <c r="F437" i="7"/>
  <c r="F425" i="7"/>
  <c r="F410" i="7"/>
  <c r="F356" i="7"/>
  <c r="F539" i="7"/>
  <c r="F508" i="7"/>
  <c r="F495" i="7"/>
  <c r="F493" i="7"/>
  <c r="F462" i="7"/>
  <c r="F461" i="7"/>
  <c r="F307" i="7"/>
  <c r="F217" i="7"/>
  <c r="F301" i="7"/>
  <c r="F269" i="7"/>
  <c r="F293" i="7"/>
  <c r="F292" i="7"/>
  <c r="F174" i="7"/>
  <c r="F112" i="7"/>
  <c r="F90" i="7"/>
  <c r="F143" i="7"/>
  <c r="F124" i="7"/>
  <c r="F128" i="7"/>
  <c r="F63" i="7"/>
  <c r="F60" i="7"/>
  <c r="F61" i="25"/>
  <c r="F90" i="21"/>
  <c r="F133" i="21"/>
  <c r="F109" i="11"/>
  <c r="F129" i="11"/>
  <c r="F100" i="8"/>
  <c r="F359" i="8"/>
  <c r="F345" i="8"/>
  <c r="F572" i="8"/>
  <c r="H446" i="8"/>
  <c r="H521" i="8"/>
  <c r="F410" i="8"/>
  <c r="H353" i="8"/>
  <c r="F522" i="8"/>
  <c r="F510" i="8"/>
  <c r="F495" i="8"/>
  <c r="F489" i="8"/>
  <c r="F459" i="8"/>
  <c r="F247" i="8"/>
  <c r="F213" i="8"/>
  <c r="F271" i="8"/>
  <c r="F268" i="8"/>
  <c r="F137" i="8"/>
  <c r="F109" i="8"/>
  <c r="F35" i="8"/>
  <c r="F59" i="8"/>
  <c r="F119" i="28"/>
  <c r="F105" i="28"/>
  <c r="F77" i="28"/>
  <c r="F122" i="28"/>
  <c r="F140" i="28"/>
  <c r="F105" i="25"/>
  <c r="F137" i="18"/>
  <c r="F145" i="18"/>
  <c r="F80" i="14"/>
  <c r="F27" i="14"/>
  <c r="F61" i="13"/>
  <c r="F120" i="13"/>
  <c r="F72" i="9"/>
  <c r="F557" i="11"/>
  <c r="F482" i="9"/>
  <c r="F451" i="9"/>
  <c r="F380" i="9"/>
  <c r="F531" i="9"/>
  <c r="F499" i="9"/>
  <c r="F467" i="9"/>
  <c r="F513" i="9"/>
  <c r="F395" i="9"/>
  <c r="F378" i="9"/>
  <c r="F318" i="9"/>
  <c r="F163" i="9"/>
  <c r="F247" i="9"/>
  <c r="F245" i="9"/>
  <c r="F230" i="9"/>
  <c r="F290" i="9"/>
  <c r="F188" i="9"/>
  <c r="F162" i="9"/>
  <c r="F89" i="9"/>
  <c r="F131" i="9"/>
  <c r="F29" i="9"/>
  <c r="F63" i="9"/>
  <c r="F53" i="9"/>
  <c r="F269" i="10"/>
  <c r="F94" i="28"/>
  <c r="F110" i="28"/>
  <c r="F79" i="28"/>
  <c r="F107" i="28"/>
  <c r="F75" i="27"/>
  <c r="H111" i="22"/>
  <c r="F94" i="22"/>
  <c r="F116" i="18"/>
  <c r="F125" i="17"/>
  <c r="F131" i="17"/>
  <c r="F119" i="14"/>
  <c r="F26" i="14"/>
  <c r="F123" i="14"/>
  <c r="F193" i="10"/>
  <c r="F247" i="10"/>
  <c r="F262" i="10"/>
  <c r="G161" i="10"/>
  <c r="H161" i="10" s="1"/>
  <c r="F37" i="10"/>
  <c r="F61" i="10"/>
  <c r="F190" i="11"/>
  <c r="F568" i="10"/>
  <c r="H571" i="10"/>
  <c r="G552" i="10"/>
  <c r="F554" i="10"/>
  <c r="F562" i="10"/>
  <c r="F571" i="10"/>
  <c r="F553" i="10"/>
  <c r="F407" i="10"/>
  <c r="F403" i="10"/>
  <c r="F363" i="10"/>
  <c r="F464" i="10"/>
  <c r="F373" i="10"/>
  <c r="F461" i="10"/>
  <c r="F458" i="10"/>
  <c r="F440" i="10"/>
  <c r="F410" i="10"/>
  <c r="F409" i="10"/>
  <c r="F377" i="10"/>
  <c r="F287" i="10"/>
  <c r="F236" i="10"/>
  <c r="F217" i="10"/>
  <c r="F172" i="10"/>
  <c r="F170" i="10"/>
  <c r="H212" i="10"/>
  <c r="H271" i="10"/>
  <c r="H301" i="10"/>
  <c r="F264" i="10"/>
  <c r="F242" i="10"/>
  <c r="F224" i="10"/>
  <c r="F146" i="10"/>
  <c r="F136" i="10"/>
  <c r="F144" i="10"/>
  <c r="F33" i="10"/>
  <c r="F36" i="10"/>
  <c r="F525" i="11"/>
  <c r="F524" i="11"/>
  <c r="F491" i="11"/>
  <c r="F540" i="11"/>
  <c r="F127" i="14"/>
  <c r="F133" i="11"/>
  <c r="F122" i="11"/>
  <c r="F163" i="11"/>
  <c r="F363" i="11"/>
  <c r="F578" i="11"/>
  <c r="F574" i="11"/>
  <c r="F560" i="11"/>
  <c r="H436" i="11"/>
  <c r="F443" i="11"/>
  <c r="F436" i="11"/>
  <c r="H379" i="11"/>
  <c r="H431" i="11"/>
  <c r="H541" i="11"/>
  <c r="F530" i="11"/>
  <c r="F453" i="11"/>
  <c r="F410" i="11"/>
  <c r="F359" i="11"/>
  <c r="F354" i="11"/>
  <c r="H282" i="11"/>
  <c r="F301" i="11"/>
  <c r="F231" i="11"/>
  <c r="F225" i="11"/>
  <c r="F211" i="11"/>
  <c r="F209" i="11"/>
  <c r="F204" i="11"/>
  <c r="F203" i="11"/>
  <c r="F173" i="11"/>
  <c r="F80" i="11"/>
  <c r="F73" i="11"/>
  <c r="F140" i="11"/>
  <c r="F128" i="11"/>
  <c r="F91" i="11"/>
  <c r="F88" i="11"/>
  <c r="F49" i="11"/>
  <c r="F48" i="11"/>
  <c r="F24" i="11"/>
  <c r="F360" i="12"/>
  <c r="F358" i="12"/>
  <c r="F356" i="12"/>
  <c r="F483" i="12"/>
  <c r="F111" i="25"/>
  <c r="F88" i="25"/>
  <c r="F126" i="14"/>
  <c r="F137" i="14"/>
  <c r="F106" i="14"/>
  <c r="F215" i="31"/>
  <c r="F425" i="12"/>
  <c r="F573" i="12"/>
  <c r="F562" i="12"/>
  <c r="H477" i="12"/>
  <c r="F442" i="12"/>
  <c r="F433" i="12"/>
  <c r="F402" i="12"/>
  <c r="F364" i="12"/>
  <c r="H333" i="12"/>
  <c r="H347" i="12"/>
  <c r="H457" i="12"/>
  <c r="H540" i="12"/>
  <c r="F464" i="12"/>
  <c r="F459" i="12"/>
  <c r="F436" i="12"/>
  <c r="F269" i="12"/>
  <c r="F261" i="12"/>
  <c r="F224" i="12"/>
  <c r="F167" i="12"/>
  <c r="F188" i="12"/>
  <c r="F198" i="12"/>
  <c r="F245" i="12"/>
  <c r="F253" i="12"/>
  <c r="F287" i="12"/>
  <c r="G161" i="12"/>
  <c r="F214" i="12"/>
  <c r="F211" i="12"/>
  <c r="F203" i="12"/>
  <c r="F301" i="12"/>
  <c r="F215" i="12"/>
  <c r="F166" i="12"/>
  <c r="F169" i="12"/>
  <c r="F177" i="12"/>
  <c r="F192" i="12"/>
  <c r="F272" i="12"/>
  <c r="F282" i="12"/>
  <c r="F297" i="12"/>
  <c r="F230" i="12"/>
  <c r="F229" i="12"/>
  <c r="F185" i="12"/>
  <c r="F174" i="12"/>
  <c r="F162" i="12"/>
  <c r="F105" i="12"/>
  <c r="F98" i="12"/>
  <c r="F122" i="12"/>
  <c r="F118" i="12"/>
  <c r="D10" i="12"/>
  <c r="F76" i="12"/>
  <c r="F72" i="12"/>
  <c r="F127" i="12"/>
  <c r="F126" i="12"/>
  <c r="F124" i="12"/>
  <c r="F89" i="12"/>
  <c r="F120" i="12"/>
  <c r="F71" i="12"/>
  <c r="G71" i="12"/>
  <c r="F149" i="12"/>
  <c r="F136" i="12"/>
  <c r="F131" i="12"/>
  <c r="F117" i="12"/>
  <c r="F116" i="12"/>
  <c r="F115" i="12"/>
  <c r="F52" i="12"/>
  <c r="F51" i="12"/>
  <c r="F35" i="12"/>
  <c r="F46" i="12"/>
  <c r="F44" i="12"/>
  <c r="F59" i="12"/>
  <c r="F145" i="13"/>
  <c r="F88" i="26"/>
  <c r="F76" i="20"/>
  <c r="F123" i="20"/>
  <c r="F106" i="16"/>
  <c r="F77" i="15"/>
  <c r="F61" i="14"/>
  <c r="F26" i="13"/>
  <c r="F44" i="13"/>
  <c r="F144" i="13"/>
  <c r="H555" i="13"/>
  <c r="F573" i="13"/>
  <c r="F522" i="13"/>
  <c r="F503" i="13"/>
  <c r="F501" i="13"/>
  <c r="F482" i="13"/>
  <c r="F337" i="13"/>
  <c r="F545" i="13"/>
  <c r="F540" i="13"/>
  <c r="F539" i="13"/>
  <c r="F495" i="13"/>
  <c r="F455" i="13"/>
  <c r="F381" i="13"/>
  <c r="F247" i="13"/>
  <c r="F170" i="13"/>
  <c r="F303" i="13"/>
  <c r="F290" i="13"/>
  <c r="F261" i="13"/>
  <c r="F114" i="13"/>
  <c r="F107" i="13"/>
  <c r="F126" i="13"/>
  <c r="F65" i="13"/>
  <c r="F60" i="13"/>
  <c r="F31" i="13"/>
  <c r="F22" i="13"/>
  <c r="F20" i="13"/>
  <c r="F52" i="13"/>
  <c r="F27" i="13"/>
  <c r="F76" i="26"/>
  <c r="F119" i="26"/>
  <c r="H119" i="22"/>
  <c r="H111" i="21"/>
  <c r="F109" i="17"/>
  <c r="F87" i="17"/>
  <c r="F137" i="17"/>
  <c r="F115" i="16"/>
  <c r="F91" i="16"/>
  <c r="F177" i="14"/>
  <c r="F29" i="14"/>
  <c r="F146" i="14"/>
  <c r="F294" i="14"/>
  <c r="F293" i="14"/>
  <c r="F224" i="14"/>
  <c r="F166" i="14"/>
  <c r="F183" i="14"/>
  <c r="F568" i="14"/>
  <c r="G552" i="14"/>
  <c r="F554" i="14"/>
  <c r="F570" i="14"/>
  <c r="F579" i="14"/>
  <c r="F552" i="14"/>
  <c r="D13" i="14"/>
  <c r="H554" i="14"/>
  <c r="F557" i="14"/>
  <c r="F563" i="14"/>
  <c r="F562" i="14"/>
  <c r="F530" i="14"/>
  <c r="F526" i="14"/>
  <c r="F514" i="14"/>
  <c r="F486" i="14"/>
  <c r="F405" i="14"/>
  <c r="F404" i="14"/>
  <c r="F366" i="14"/>
  <c r="F510" i="14"/>
  <c r="F450" i="14"/>
  <c r="F435" i="14"/>
  <c r="F422" i="14"/>
  <c r="F318" i="14"/>
  <c r="F304" i="14"/>
  <c r="F270" i="14"/>
  <c r="F269" i="14"/>
  <c r="F227" i="14"/>
  <c r="H186" i="14"/>
  <c r="F211" i="14"/>
  <c r="F193" i="14"/>
  <c r="F168" i="14"/>
  <c r="F139" i="14"/>
  <c r="F107" i="14"/>
  <c r="F102" i="14"/>
  <c r="F149" i="14"/>
  <c r="F136" i="14"/>
  <c r="F89" i="14"/>
  <c r="F63" i="14"/>
  <c r="F50" i="14"/>
  <c r="F31" i="14"/>
  <c r="F30" i="14"/>
  <c r="F512" i="15"/>
  <c r="F506" i="15"/>
  <c r="D9" i="23"/>
  <c r="G9" i="23" s="1"/>
  <c r="F354" i="15"/>
  <c r="F467" i="15"/>
  <c r="F430" i="15"/>
  <c r="F428" i="15"/>
  <c r="F579" i="15"/>
  <c r="F554" i="15"/>
  <c r="F482" i="15"/>
  <c r="F390" i="15"/>
  <c r="F345" i="15"/>
  <c r="F535" i="15"/>
  <c r="F379" i="15"/>
  <c r="F378" i="15"/>
  <c r="F361" i="15"/>
  <c r="F233" i="15"/>
  <c r="F190" i="15"/>
  <c r="F284" i="15"/>
  <c r="F263" i="15"/>
  <c r="F226" i="15"/>
  <c r="F85" i="15"/>
  <c r="F118" i="15"/>
  <c r="F148" i="15"/>
  <c r="F128" i="15"/>
  <c r="F116" i="15"/>
  <c r="F114" i="15"/>
  <c r="F27" i="15"/>
  <c r="F44" i="15"/>
  <c r="F57" i="15"/>
  <c r="F53" i="15"/>
  <c r="F52" i="15"/>
  <c r="F18" i="25"/>
  <c r="F114" i="23"/>
  <c r="F122" i="23"/>
  <c r="F144" i="23"/>
  <c r="F61" i="23"/>
  <c r="F27" i="23"/>
  <c r="F110" i="18"/>
  <c r="F135" i="18"/>
  <c r="F107" i="18"/>
  <c r="F164" i="31"/>
  <c r="F277" i="31"/>
  <c r="F554" i="16"/>
  <c r="F571" i="16"/>
  <c r="F576" i="16"/>
  <c r="F573" i="16"/>
  <c r="F561" i="16"/>
  <c r="F560" i="16"/>
  <c r="F556" i="16"/>
  <c r="F567" i="16"/>
  <c r="F570" i="16"/>
  <c r="F513" i="16"/>
  <c r="F365" i="16"/>
  <c r="F346" i="16"/>
  <c r="F540" i="16"/>
  <c r="F429" i="16"/>
  <c r="F446" i="16"/>
  <c r="F430" i="16"/>
  <c r="F378" i="16"/>
  <c r="F293" i="16"/>
  <c r="F290" i="16"/>
  <c r="F168" i="16"/>
  <c r="F179" i="16"/>
  <c r="F177" i="16"/>
  <c r="F261" i="16"/>
  <c r="F162" i="16"/>
  <c r="F137" i="16"/>
  <c r="F208" i="17"/>
  <c r="F201" i="17"/>
  <c r="F51" i="28"/>
  <c r="F75" i="28"/>
  <c r="F102" i="28"/>
  <c r="F112" i="28"/>
  <c r="F120" i="28"/>
  <c r="F149" i="28"/>
  <c r="F80" i="28"/>
  <c r="F88" i="28"/>
  <c r="F99" i="28"/>
  <c r="F114" i="28"/>
  <c r="F131" i="28"/>
  <c r="F109" i="28"/>
  <c r="F117" i="28"/>
  <c r="F125" i="28"/>
  <c r="F72" i="28"/>
  <c r="F72" i="26"/>
  <c r="F72" i="25"/>
  <c r="F49" i="25"/>
  <c r="F115" i="25"/>
  <c r="D9" i="25"/>
  <c r="G9" i="25" s="1"/>
  <c r="F99" i="22"/>
  <c r="F41" i="18"/>
  <c r="F91" i="18"/>
  <c r="F136" i="18"/>
  <c r="F43" i="18"/>
  <c r="F99" i="18"/>
  <c r="F108" i="18"/>
  <c r="F178" i="31"/>
  <c r="F294" i="31"/>
  <c r="F284" i="31"/>
  <c r="H570" i="17"/>
  <c r="F563" i="17"/>
  <c r="F555" i="17"/>
  <c r="F345" i="17"/>
  <c r="F331" i="17"/>
  <c r="F482" i="17"/>
  <c r="F393" i="17"/>
  <c r="F382" i="17"/>
  <c r="F380" i="17"/>
  <c r="F365" i="17"/>
  <c r="F336" i="17"/>
  <c r="F329" i="17"/>
  <c r="F538" i="17"/>
  <c r="F506" i="17"/>
  <c r="F423" i="17"/>
  <c r="F367" i="17"/>
  <c r="F186" i="17"/>
  <c r="F299" i="17"/>
  <c r="F114" i="17"/>
  <c r="F558" i="18"/>
  <c r="F574" i="18"/>
  <c r="F521" i="18"/>
  <c r="F480" i="18"/>
  <c r="F479" i="18"/>
  <c r="F435" i="18"/>
  <c r="F431" i="18"/>
  <c r="F421" i="18"/>
  <c r="F405" i="18"/>
  <c r="F403" i="18"/>
  <c r="F515" i="18"/>
  <c r="F490" i="18"/>
  <c r="F455" i="18"/>
  <c r="F338" i="18"/>
  <c r="F334" i="18"/>
  <c r="F546" i="18"/>
  <c r="F487" i="18"/>
  <c r="F443" i="18"/>
  <c r="F426" i="18"/>
  <c r="F362" i="18"/>
  <c r="F360" i="18"/>
  <c r="F166" i="18"/>
  <c r="F282" i="18"/>
  <c r="F277" i="18"/>
  <c r="F271" i="18"/>
  <c r="F211" i="18"/>
  <c r="F203" i="18"/>
  <c r="F219" i="18"/>
  <c r="F174" i="18"/>
  <c r="F171" i="18"/>
  <c r="F214" i="18"/>
  <c r="F199" i="18"/>
  <c r="F194" i="18"/>
  <c r="F179" i="18"/>
  <c r="F151" i="18"/>
  <c r="F139" i="18"/>
  <c r="F132" i="18"/>
  <c r="F46" i="18"/>
  <c r="F37" i="18"/>
  <c r="F50" i="18"/>
  <c r="F99" i="26"/>
  <c r="F95" i="26"/>
  <c r="F125" i="26"/>
  <c r="H297" i="25"/>
  <c r="F329" i="19"/>
  <c r="F438" i="19"/>
  <c r="F423" i="19"/>
  <c r="F402" i="19"/>
  <c r="F342" i="19"/>
  <c r="F540" i="19"/>
  <c r="F368" i="19"/>
  <c r="F352" i="19"/>
  <c r="F367" i="19"/>
  <c r="F382" i="19"/>
  <c r="F350" i="19"/>
  <c r="F453" i="19"/>
  <c r="F451" i="19"/>
  <c r="F354" i="19"/>
  <c r="D12" i="20"/>
  <c r="F349" i="20"/>
  <c r="F379" i="20"/>
  <c r="F362" i="20"/>
  <c r="F345" i="21"/>
  <c r="F529" i="21"/>
  <c r="F390" i="21"/>
  <c r="F531" i="21"/>
  <c r="F451" i="21"/>
  <c r="F353" i="21"/>
  <c r="F448" i="21"/>
  <c r="F342" i="21"/>
  <c r="F361" i="21"/>
  <c r="F450" i="24"/>
  <c r="F354" i="24"/>
  <c r="F348" i="28"/>
  <c r="F329" i="28"/>
  <c r="F464" i="31"/>
  <c r="F510" i="31"/>
  <c r="F332" i="31"/>
  <c r="F502" i="31"/>
  <c r="F24" i="19"/>
  <c r="F26" i="19"/>
  <c r="F31" i="19"/>
  <c r="F119" i="19"/>
  <c r="F99" i="19"/>
  <c r="F163" i="21"/>
  <c r="F192" i="21"/>
  <c r="H170" i="22"/>
  <c r="H167" i="22"/>
  <c r="H302" i="21"/>
  <c r="H98" i="20"/>
  <c r="H412" i="19"/>
  <c r="H124" i="19"/>
  <c r="H290" i="19"/>
  <c r="H303" i="31"/>
  <c r="H253" i="31"/>
  <c r="H276" i="30"/>
  <c r="F217" i="19"/>
  <c r="H574" i="30"/>
  <c r="H173" i="25"/>
  <c r="H201" i="25"/>
  <c r="H287" i="25"/>
  <c r="H245" i="24"/>
  <c r="H98" i="21"/>
  <c r="H373" i="20"/>
  <c r="H248" i="20"/>
  <c r="H174" i="31"/>
  <c r="H287" i="31"/>
  <c r="F563" i="19"/>
  <c r="F571" i="19"/>
  <c r="F557" i="19"/>
  <c r="F554" i="19"/>
  <c r="F570" i="19"/>
  <c r="F552" i="19"/>
  <c r="D13" i="19"/>
  <c r="F568" i="19"/>
  <c r="F443" i="19"/>
  <c r="F394" i="19"/>
  <c r="F376" i="19"/>
  <c r="F474" i="19"/>
  <c r="F433" i="19"/>
  <c r="H285" i="19"/>
  <c r="H304" i="19"/>
  <c r="F170" i="19"/>
  <c r="F105" i="19"/>
  <c r="F117" i="19"/>
  <c r="F146" i="19"/>
  <c r="F106" i="19"/>
  <c r="F73" i="19"/>
  <c r="F109" i="19"/>
  <c r="F80" i="19"/>
  <c r="F81" i="26"/>
  <c r="F85" i="26"/>
  <c r="F111" i="26"/>
  <c r="F126" i="26"/>
  <c r="F114" i="21"/>
  <c r="F137" i="21"/>
  <c r="F94" i="20"/>
  <c r="F573" i="20"/>
  <c r="F557" i="20"/>
  <c r="F425" i="20"/>
  <c r="F423" i="20"/>
  <c r="F436" i="20"/>
  <c r="F354" i="20"/>
  <c r="F430" i="20"/>
  <c r="F364" i="20"/>
  <c r="F340" i="20"/>
  <c r="F313" i="20"/>
  <c r="F229" i="20"/>
  <c r="F192" i="20"/>
  <c r="F188" i="20"/>
  <c r="F138" i="20"/>
  <c r="F98" i="20"/>
  <c r="F83" i="20"/>
  <c r="F60" i="20"/>
  <c r="F31" i="20"/>
  <c r="F105" i="21"/>
  <c r="F99" i="31"/>
  <c r="F566" i="21"/>
  <c r="F560" i="21"/>
  <c r="F521" i="21"/>
  <c r="F509" i="21"/>
  <c r="F482" i="21"/>
  <c r="F456" i="21"/>
  <c r="F435" i="21"/>
  <c r="F433" i="21"/>
  <c r="F422" i="21"/>
  <c r="F379" i="21"/>
  <c r="F339" i="21"/>
  <c r="F337" i="21"/>
  <c r="F402" i="21"/>
  <c r="F539" i="21"/>
  <c r="F538" i="21"/>
  <c r="F530" i="21"/>
  <c r="F506" i="21"/>
  <c r="F503" i="21"/>
  <c r="F382" i="21"/>
  <c r="F378" i="21"/>
  <c r="F364" i="21"/>
  <c r="F360" i="21"/>
  <c r="F354" i="21"/>
  <c r="F247" i="21"/>
  <c r="F297" i="21"/>
  <c r="F202" i="21"/>
  <c r="F224" i="21"/>
  <c r="F222" i="21"/>
  <c r="F217" i="21"/>
  <c r="F215" i="21"/>
  <c r="F214" i="21"/>
  <c r="F186" i="21"/>
  <c r="F177" i="21"/>
  <c r="F123" i="21"/>
  <c r="F84" i="21"/>
  <c r="F81" i="21"/>
  <c r="H108" i="21"/>
  <c r="F139" i="21"/>
  <c r="F138" i="21"/>
  <c r="F115" i="21"/>
  <c r="F108" i="21"/>
  <c r="F29" i="25"/>
  <c r="F100" i="25"/>
  <c r="F76" i="23"/>
  <c r="F29" i="22"/>
  <c r="H139" i="22"/>
  <c r="F114" i="22"/>
  <c r="F73" i="29"/>
  <c r="D9" i="22"/>
  <c r="F560" i="22"/>
  <c r="F503" i="22"/>
  <c r="F499" i="22"/>
  <c r="F494" i="22"/>
  <c r="F355" i="22"/>
  <c r="F536" i="22"/>
  <c r="F446" i="22"/>
  <c r="F410" i="22"/>
  <c r="F373" i="22"/>
  <c r="F464" i="22"/>
  <c r="F430" i="22"/>
  <c r="F337" i="22"/>
  <c r="F299" i="22"/>
  <c r="F272" i="22"/>
  <c r="F166" i="22"/>
  <c r="F264" i="22"/>
  <c r="F224" i="22"/>
  <c r="F207" i="22"/>
  <c r="F203" i="22"/>
  <c r="F262" i="22"/>
  <c r="F138" i="22"/>
  <c r="F73" i="22"/>
  <c r="F83" i="22"/>
  <c r="F43" i="22"/>
  <c r="F28" i="22"/>
  <c r="F27" i="22"/>
  <c r="F127" i="31"/>
  <c r="F127" i="29"/>
  <c r="F575" i="23"/>
  <c r="F570" i="23"/>
  <c r="F552" i="23"/>
  <c r="D13" i="23"/>
  <c r="F563" i="23"/>
  <c r="F566" i="23"/>
  <c r="F477" i="23"/>
  <c r="F443" i="23"/>
  <c r="F440" i="23"/>
  <c r="F439" i="23"/>
  <c r="F430" i="23"/>
  <c r="F451" i="23"/>
  <c r="F424" i="23"/>
  <c r="F409" i="23"/>
  <c r="F404" i="23"/>
  <c r="F402" i="23"/>
  <c r="F456" i="23"/>
  <c r="F340" i="23"/>
  <c r="F318" i="23"/>
  <c r="F248" i="23"/>
  <c r="F299" i="23"/>
  <c r="F297" i="23"/>
  <c r="F163" i="23"/>
  <c r="F127" i="23"/>
  <c r="F150" i="23"/>
  <c r="F94" i="23"/>
  <c r="F85" i="23"/>
  <c r="F80" i="23"/>
  <c r="F73" i="23"/>
  <c r="F35" i="23"/>
  <c r="F109" i="24"/>
  <c r="F111" i="31"/>
  <c r="F557" i="24"/>
  <c r="F567" i="24"/>
  <c r="F553" i="24"/>
  <c r="F452" i="24"/>
  <c r="F410" i="24"/>
  <c r="F377" i="24"/>
  <c r="F269" i="24"/>
  <c r="F264" i="24"/>
  <c r="F232" i="24"/>
  <c r="F203" i="24"/>
  <c r="F287" i="24"/>
  <c r="F273" i="24"/>
  <c r="F198" i="24"/>
  <c r="F189" i="24"/>
  <c r="F111" i="24"/>
  <c r="F108" i="24"/>
  <c r="F98" i="24"/>
  <c r="F127" i="24"/>
  <c r="F90" i="24"/>
  <c r="F146" i="24"/>
  <c r="F110" i="24"/>
  <c r="F105" i="24"/>
  <c r="F80" i="24"/>
  <c r="F24" i="24"/>
  <c r="F59" i="24"/>
  <c r="F146" i="31"/>
  <c r="F136" i="29"/>
  <c r="F109" i="29"/>
  <c r="F99" i="29"/>
  <c r="F577" i="25"/>
  <c r="F561" i="25"/>
  <c r="F557" i="25"/>
  <c r="F454" i="25"/>
  <c r="F385" i="25"/>
  <c r="F337" i="25"/>
  <c r="F512" i="25"/>
  <c r="F511" i="25"/>
  <c r="F494" i="25"/>
  <c r="F493" i="25"/>
  <c r="F486" i="25"/>
  <c r="F381" i="25"/>
  <c r="F377" i="25"/>
  <c r="F376" i="25"/>
  <c r="F474" i="25"/>
  <c r="F409" i="25"/>
  <c r="F393" i="25"/>
  <c r="F359" i="25"/>
  <c r="F356" i="25"/>
  <c r="F230" i="25"/>
  <c r="F164" i="25"/>
  <c r="F163" i="25"/>
  <c r="F288" i="25"/>
  <c r="F137" i="25"/>
  <c r="F136" i="25"/>
  <c r="F126" i="25"/>
  <c r="F118" i="25"/>
  <c r="F85" i="25"/>
  <c r="F83" i="25"/>
  <c r="F53" i="25"/>
  <c r="F35" i="25"/>
  <c r="F32" i="31"/>
  <c r="F124" i="30"/>
  <c r="F63" i="29"/>
  <c r="F106" i="29"/>
  <c r="F560" i="26"/>
  <c r="F339" i="26"/>
  <c r="F361" i="26"/>
  <c r="F382" i="26"/>
  <c r="F436" i="26"/>
  <c r="F512" i="26"/>
  <c r="F511" i="26"/>
  <c r="F479" i="26"/>
  <c r="F402" i="26"/>
  <c r="F356" i="26"/>
  <c r="F542" i="26"/>
  <c r="F360" i="26"/>
  <c r="F341" i="26"/>
  <c r="F337" i="26"/>
  <c r="F353" i="26"/>
  <c r="F378" i="26"/>
  <c r="F412" i="26"/>
  <c r="F432" i="26"/>
  <c r="F453" i="26"/>
  <c r="F522" i="26"/>
  <c r="F492" i="26"/>
  <c r="F483" i="26"/>
  <c r="F464" i="26"/>
  <c r="F407" i="26"/>
  <c r="F375" i="26"/>
  <c r="F247" i="26"/>
  <c r="F230" i="26"/>
  <c r="F177" i="26"/>
  <c r="F289" i="26"/>
  <c r="F285" i="26"/>
  <c r="F249" i="26"/>
  <c r="F236" i="26"/>
  <c r="F117" i="26"/>
  <c r="F108" i="26"/>
  <c r="F80" i="26"/>
  <c r="F57" i="26"/>
  <c r="F50" i="26"/>
  <c r="F222" i="27"/>
  <c r="F217" i="27"/>
  <c r="F215" i="27"/>
  <c r="F168" i="27"/>
  <c r="F364" i="27"/>
  <c r="F358" i="27"/>
  <c r="F478" i="27"/>
  <c r="F476" i="27"/>
  <c r="F429" i="27"/>
  <c r="F385" i="27"/>
  <c r="F337" i="27"/>
  <c r="F493" i="27"/>
  <c r="F416" i="27"/>
  <c r="F413" i="27"/>
  <c r="F313" i="27"/>
  <c r="F304" i="27"/>
  <c r="F247" i="27"/>
  <c r="F246" i="27"/>
  <c r="F232" i="27"/>
  <c r="F98" i="27"/>
  <c r="F123" i="27"/>
  <c r="F91" i="27"/>
  <c r="H108" i="27"/>
  <c r="F77" i="27"/>
  <c r="G71" i="27"/>
  <c r="F109" i="27"/>
  <c r="F107" i="27"/>
  <c r="H131" i="27"/>
  <c r="F105" i="27"/>
  <c r="F116" i="27"/>
  <c r="F37" i="27"/>
  <c r="F34" i="27"/>
  <c r="F62" i="27"/>
  <c r="F44" i="27"/>
  <c r="F31" i="27"/>
  <c r="F577" i="28"/>
  <c r="F572" i="28"/>
  <c r="F560" i="28"/>
  <c r="F515" i="28"/>
  <c r="F486" i="28"/>
  <c r="F373" i="28"/>
  <c r="F351" i="28"/>
  <c r="F543" i="28"/>
  <c r="F292" i="28"/>
  <c r="F246" i="28"/>
  <c r="F239" i="28"/>
  <c r="F178" i="28"/>
  <c r="F316" i="28"/>
  <c r="F315" i="28"/>
  <c r="F273" i="28"/>
  <c r="F203" i="28"/>
  <c r="F116" i="28"/>
  <c r="F111" i="28"/>
  <c r="F84" i="28"/>
  <c r="F73" i="28"/>
  <c r="F60" i="28"/>
  <c r="F22" i="28"/>
  <c r="F21" i="28"/>
  <c r="F31" i="28"/>
  <c r="F30" i="28"/>
  <c r="F23" i="28"/>
  <c r="F48" i="28"/>
  <c r="F36" i="28"/>
  <c r="F57" i="28"/>
  <c r="F574" i="29"/>
  <c r="F563" i="29"/>
  <c r="F339" i="29"/>
  <c r="F353" i="29"/>
  <c r="F362" i="29"/>
  <c r="F378" i="29"/>
  <c r="F428" i="29"/>
  <c r="F340" i="29"/>
  <c r="F352" i="29"/>
  <c r="F330" i="29"/>
  <c r="H461" i="29"/>
  <c r="F342" i="29"/>
  <c r="F410" i="29"/>
  <c r="F451" i="29"/>
  <c r="F540" i="29"/>
  <c r="F382" i="29"/>
  <c r="F524" i="29"/>
  <c r="F359" i="29"/>
  <c r="F423" i="29"/>
  <c r="F477" i="29"/>
  <c r="F503" i="29"/>
  <c r="F390" i="29"/>
  <c r="F446" i="29"/>
  <c r="F531" i="29"/>
  <c r="F511" i="29"/>
  <c r="F465" i="29"/>
  <c r="F533" i="29"/>
  <c r="F463" i="29"/>
  <c r="F338" i="29"/>
  <c r="F361" i="29"/>
  <c r="F370" i="29"/>
  <c r="F394" i="29"/>
  <c r="F332" i="29"/>
  <c r="F380" i="29"/>
  <c r="F336" i="29"/>
  <c r="H521" i="29"/>
  <c r="H502" i="29"/>
  <c r="H478" i="29"/>
  <c r="H338" i="29"/>
  <c r="F449" i="29"/>
  <c r="F457" i="29"/>
  <c r="F512" i="29"/>
  <c r="F365" i="29"/>
  <c r="F402" i="29"/>
  <c r="F530" i="29"/>
  <c r="F349" i="29"/>
  <c r="F438" i="29"/>
  <c r="F482" i="29"/>
  <c r="F381" i="29"/>
  <c r="F529" i="29"/>
  <c r="F284" i="29"/>
  <c r="F242" i="29"/>
  <c r="F209" i="29"/>
  <c r="F246" i="29"/>
  <c r="F235" i="29"/>
  <c r="F294" i="29"/>
  <c r="F217" i="29"/>
  <c r="H238" i="31"/>
  <c r="F41" i="31"/>
  <c r="F122" i="30"/>
  <c r="H186" i="31"/>
  <c r="H231" i="31"/>
  <c r="H313" i="31"/>
  <c r="F26" i="31"/>
  <c r="F99" i="30"/>
  <c r="F563" i="30"/>
  <c r="F556" i="30"/>
  <c r="F538" i="30"/>
  <c r="F455" i="30"/>
  <c r="F379" i="30"/>
  <c r="F510" i="30"/>
  <c r="F412" i="30"/>
  <c r="F304" i="30"/>
  <c r="F299" i="30"/>
  <c r="F189" i="30"/>
  <c r="F176" i="30"/>
  <c r="F282" i="30"/>
  <c r="F166" i="30"/>
  <c r="F192" i="30"/>
  <c r="F119" i="30"/>
  <c r="F98" i="30"/>
  <c r="F94" i="30"/>
  <c r="F75" i="30"/>
  <c r="F289" i="31"/>
  <c r="F219" i="31"/>
  <c r="F151" i="31"/>
  <c r="F143" i="31"/>
  <c r="F561" i="31"/>
  <c r="F539" i="31"/>
  <c r="F458" i="31"/>
  <c r="F338" i="31"/>
  <c r="F545" i="31"/>
  <c r="F537" i="31"/>
  <c r="F535" i="31"/>
  <c r="F526" i="31"/>
  <c r="F441" i="31"/>
  <c r="F404" i="31"/>
  <c r="F363" i="31"/>
  <c r="F522" i="31"/>
  <c r="F521" i="31"/>
  <c r="F489" i="31"/>
  <c r="F462" i="31"/>
  <c r="F461" i="31"/>
  <c r="F449" i="31"/>
  <c r="F401" i="31"/>
  <c r="F387" i="31"/>
  <c r="F373" i="31"/>
  <c r="H247" i="31"/>
  <c r="H163" i="31"/>
  <c r="F315" i="31"/>
  <c r="F282" i="31"/>
  <c r="F237" i="31"/>
  <c r="F229" i="31"/>
  <c r="F185" i="31"/>
  <c r="H170" i="31"/>
  <c r="H305" i="31"/>
  <c r="H290" i="31"/>
  <c r="F295" i="31"/>
  <c r="H96" i="31"/>
  <c r="F138" i="31"/>
  <c r="F20" i="31"/>
  <c r="F51" i="31"/>
  <c r="F53" i="31"/>
  <c r="F21" i="31"/>
  <c r="F509" i="32"/>
  <c r="F506" i="32"/>
  <c r="F390" i="32"/>
  <c r="F382" i="32"/>
  <c r="F374" i="32"/>
  <c r="F342" i="32"/>
  <c r="F579" i="32"/>
  <c r="F572" i="32"/>
  <c r="F570" i="32"/>
  <c r="F565" i="32"/>
  <c r="H349" i="32"/>
  <c r="F453" i="32"/>
  <c r="F442" i="32"/>
  <c r="F438" i="32"/>
  <c r="F340" i="32"/>
  <c r="F337" i="32"/>
  <c r="F363" i="32"/>
  <c r="F362" i="32"/>
  <c r="F332" i="32"/>
  <c r="F330" i="32"/>
  <c r="F202" i="32"/>
  <c r="F198" i="32"/>
  <c r="F190" i="32"/>
  <c r="F269" i="32"/>
  <c r="F144" i="32"/>
  <c r="F72" i="32"/>
  <c r="F32" i="32"/>
  <c r="F35" i="32"/>
  <c r="H573" i="33"/>
  <c r="H576" i="33"/>
  <c r="F470" i="33"/>
  <c r="F469" i="33"/>
  <c r="F520" i="33"/>
  <c r="F480" i="33"/>
  <c r="F385" i="33"/>
  <c r="F268" i="33"/>
  <c r="F229" i="33"/>
  <c r="F34" i="33"/>
  <c r="F33" i="33"/>
  <c r="F40" i="33"/>
  <c r="F19" i="33"/>
  <c r="H544" i="34"/>
  <c r="H537" i="34"/>
  <c r="H529" i="2"/>
  <c r="H425" i="2"/>
  <c r="H449" i="2"/>
  <c r="H422" i="2"/>
  <c r="H346" i="33"/>
  <c r="H355" i="33"/>
  <c r="H366" i="33"/>
  <c r="H402" i="33"/>
  <c r="H480" i="33"/>
  <c r="G329" i="23"/>
  <c r="H329" i="23" s="1"/>
  <c r="F329" i="11"/>
  <c r="G329" i="4"/>
  <c r="H329" i="4" s="1"/>
  <c r="D12" i="4"/>
  <c r="H438" i="34"/>
  <c r="H539" i="3"/>
  <c r="H465" i="3"/>
  <c r="H491" i="6"/>
  <c r="H306" i="4"/>
  <c r="H302" i="4"/>
  <c r="H184" i="4"/>
  <c r="H262" i="1"/>
  <c r="H132" i="2"/>
  <c r="H113" i="33"/>
  <c r="H63" i="32"/>
  <c r="H30" i="29"/>
  <c r="H55" i="30"/>
  <c r="H27" i="26"/>
  <c r="H63" i="13"/>
  <c r="H27" i="3"/>
  <c r="H64" i="18"/>
  <c r="H29" i="14"/>
  <c r="H38" i="13"/>
  <c r="H27" i="10"/>
  <c r="H49" i="8"/>
  <c r="H29" i="7"/>
  <c r="H61" i="2"/>
  <c r="H55" i="32"/>
  <c r="H26" i="31"/>
  <c r="E573" i="2"/>
  <c r="E567" i="2"/>
  <c r="H567" i="2" s="1"/>
  <c r="E554" i="6"/>
  <c r="E573" i="7"/>
  <c r="H573" i="7" s="1"/>
  <c r="E568" i="9"/>
  <c r="E577" i="10"/>
  <c r="H577" i="10" s="1"/>
  <c r="E566" i="18"/>
  <c r="H566" i="18" s="1"/>
  <c r="E554" i="20"/>
  <c r="H554" i="20" s="1"/>
  <c r="E575" i="23"/>
  <c r="E568" i="25"/>
  <c r="H568" i="25" s="1"/>
  <c r="E565" i="25"/>
  <c r="E568" i="30"/>
  <c r="H568" i="30" s="1"/>
  <c r="E557" i="30"/>
  <c r="H557" i="30" s="1"/>
  <c r="E558" i="31"/>
  <c r="H558" i="31" s="1"/>
  <c r="E563" i="32"/>
  <c r="E552" i="8"/>
  <c r="E555" i="20"/>
  <c r="E574" i="2"/>
  <c r="H574" i="2" s="1"/>
  <c r="E562" i="9"/>
  <c r="E567" i="12"/>
  <c r="H567" i="12" s="1"/>
  <c r="E578" i="23"/>
  <c r="E569" i="26"/>
  <c r="H569" i="26" s="1"/>
  <c r="E567" i="27"/>
  <c r="E555" i="30"/>
  <c r="H555" i="30" s="1"/>
  <c r="E570" i="34"/>
  <c r="H570" i="34" s="1"/>
  <c r="E569" i="5"/>
  <c r="H569" i="5" s="1"/>
  <c r="E562" i="7"/>
  <c r="H562" i="7" s="1"/>
  <c r="E572" i="10"/>
  <c r="H572" i="10" s="1"/>
  <c r="E576" i="25"/>
  <c r="H576" i="25" s="1"/>
  <c r="H561" i="27"/>
  <c r="E346" i="13"/>
  <c r="E441" i="13"/>
  <c r="H441" i="13" s="1"/>
  <c r="E508" i="13"/>
  <c r="H508" i="13" s="1"/>
  <c r="E425" i="13"/>
  <c r="H425" i="13" s="1"/>
  <c r="E440" i="13"/>
  <c r="E461" i="13"/>
  <c r="H461" i="13" s="1"/>
  <c r="E367" i="16"/>
  <c r="H367" i="16" s="1"/>
  <c r="E343" i="16"/>
  <c r="H343" i="16" s="1"/>
  <c r="E376" i="16"/>
  <c r="E381" i="16"/>
  <c r="H381" i="16" s="1"/>
  <c r="E422" i="16"/>
  <c r="H422" i="16" s="1"/>
  <c r="E436" i="16"/>
  <c r="H436" i="16" s="1"/>
  <c r="E467" i="16"/>
  <c r="E358" i="16"/>
  <c r="H358" i="16" s="1"/>
  <c r="E362" i="16"/>
  <c r="H362" i="16" s="1"/>
  <c r="E375" i="16"/>
  <c r="H375" i="16" s="1"/>
  <c r="E434" i="16"/>
  <c r="E544" i="16"/>
  <c r="H544" i="16" s="1"/>
  <c r="E350" i="19"/>
  <c r="E477" i="19"/>
  <c r="H477" i="19" s="1"/>
  <c r="E507" i="19"/>
  <c r="E530" i="19"/>
  <c r="H530" i="19" s="1"/>
  <c r="E533" i="19"/>
  <c r="E338" i="19"/>
  <c r="H338" i="19" s="1"/>
  <c r="E393" i="19"/>
  <c r="E445" i="19"/>
  <c r="H445" i="19" s="1"/>
  <c r="E337" i="19"/>
  <c r="H337" i="19" s="1"/>
  <c r="E355" i="19"/>
  <c r="H355" i="19" s="1"/>
  <c r="E411" i="19"/>
  <c r="E425" i="19"/>
  <c r="H425" i="19" s="1"/>
  <c r="E521" i="19"/>
  <c r="H521" i="19" s="1"/>
  <c r="E350" i="20"/>
  <c r="H350" i="20" s="1"/>
  <c r="E484" i="20"/>
  <c r="E524" i="20"/>
  <c r="H524" i="20" s="1"/>
  <c r="E428" i="20"/>
  <c r="H428" i="20" s="1"/>
  <c r="E437" i="20"/>
  <c r="H437" i="20" s="1"/>
  <c r="E500" i="24"/>
  <c r="E524" i="24"/>
  <c r="H524" i="24" s="1"/>
  <c r="E530" i="24"/>
  <c r="H530" i="24" s="1"/>
  <c r="E373" i="24"/>
  <c r="H373" i="24" s="1"/>
  <c r="E372" i="24"/>
  <c r="E381" i="24"/>
  <c r="H381" i="24" s="1"/>
  <c r="E424" i="24"/>
  <c r="H424" i="24" s="1"/>
  <c r="E425" i="24"/>
  <c r="H425" i="24" s="1"/>
  <c r="E486" i="24"/>
  <c r="E464" i="28"/>
  <c r="H464" i="28" s="1"/>
  <c r="E521" i="28"/>
  <c r="H521" i="28" s="1"/>
  <c r="E526" i="28"/>
  <c r="H526" i="28" s="1"/>
  <c r="E348" i="28"/>
  <c r="E492" i="28"/>
  <c r="H492" i="28" s="1"/>
  <c r="E336" i="31"/>
  <c r="H336" i="31" s="1"/>
  <c r="E468" i="31"/>
  <c r="H468" i="31" s="1"/>
  <c r="E504" i="31"/>
  <c r="E508" i="31"/>
  <c r="H508" i="31" s="1"/>
  <c r="E516" i="33"/>
  <c r="H516" i="33" s="1"/>
  <c r="E441" i="33"/>
  <c r="H441" i="33" s="1"/>
  <c r="E506" i="34"/>
  <c r="E394" i="34"/>
  <c r="H394" i="34" s="1"/>
  <c r="E370" i="34"/>
  <c r="H370" i="34" s="1"/>
  <c r="E367" i="34"/>
  <c r="H367" i="34" s="1"/>
  <c r="E345" i="34"/>
  <c r="E522" i="2"/>
  <c r="H522" i="2" s="1"/>
  <c r="E460" i="2"/>
  <c r="E434" i="2"/>
  <c r="H434" i="2" s="1"/>
  <c r="E401" i="2"/>
  <c r="E483" i="3"/>
  <c r="H483" i="3" s="1"/>
  <c r="E478" i="3"/>
  <c r="H478" i="3" s="1"/>
  <c r="E462" i="3"/>
  <c r="H462" i="3" s="1"/>
  <c r="E430" i="3"/>
  <c r="H430" i="3" s="1"/>
  <c r="E377" i="3"/>
  <c r="H377" i="3" s="1"/>
  <c r="H344" i="3"/>
  <c r="E445" i="6"/>
  <c r="H445" i="6" s="1"/>
  <c r="E424" i="6"/>
  <c r="E376" i="6"/>
  <c r="H376" i="6" s="1"/>
  <c r="E512" i="7"/>
  <c r="H512" i="7" s="1"/>
  <c r="H508" i="7"/>
  <c r="H507" i="7"/>
  <c r="E499" i="7"/>
  <c r="H499" i="7" s="1"/>
  <c r="H488" i="7"/>
  <c r="H387" i="7"/>
  <c r="H386" i="7"/>
  <c r="H385" i="7"/>
  <c r="H384" i="7"/>
  <c r="E350" i="7"/>
  <c r="H350" i="7" s="1"/>
  <c r="H517" i="8"/>
  <c r="H498" i="8"/>
  <c r="H491" i="8"/>
  <c r="H488" i="8"/>
  <c r="H459" i="8"/>
  <c r="E454" i="8"/>
  <c r="H454" i="8" s="1"/>
  <c r="H447" i="8"/>
  <c r="E439" i="8"/>
  <c r="H426" i="8"/>
  <c r="H401" i="8"/>
  <c r="H397" i="8"/>
  <c r="H396" i="8"/>
  <c r="H391" i="8"/>
  <c r="H355" i="8"/>
  <c r="H351" i="8"/>
  <c r="H345" i="8"/>
  <c r="H344" i="8"/>
  <c r="E352" i="9"/>
  <c r="H352" i="9" s="1"/>
  <c r="H520" i="10"/>
  <c r="H517" i="10"/>
  <c r="H516" i="10"/>
  <c r="E483" i="10"/>
  <c r="H483" i="10" s="1"/>
  <c r="E535" i="11"/>
  <c r="H535" i="11" s="1"/>
  <c r="E468" i="11"/>
  <c r="E452" i="11"/>
  <c r="H452" i="11" s="1"/>
  <c r="E509" i="13"/>
  <c r="H509" i="13" s="1"/>
  <c r="G329" i="34"/>
  <c r="H329" i="34" s="1"/>
  <c r="E409" i="11"/>
  <c r="H409" i="11" s="1"/>
  <c r="E542" i="11"/>
  <c r="H542" i="11" s="1"/>
  <c r="E329" i="12"/>
  <c r="E373" i="12"/>
  <c r="H373" i="12" s="1"/>
  <c r="E395" i="12"/>
  <c r="H395" i="12" s="1"/>
  <c r="E536" i="12"/>
  <c r="H536" i="12" s="1"/>
  <c r="E348" i="15"/>
  <c r="E376" i="15"/>
  <c r="E382" i="15"/>
  <c r="H382" i="15" s="1"/>
  <c r="E412" i="15"/>
  <c r="H412" i="15" s="1"/>
  <c r="E436" i="15"/>
  <c r="E443" i="15"/>
  <c r="H443" i="15" s="1"/>
  <c r="E353" i="15"/>
  <c r="H353" i="15" s="1"/>
  <c r="E362" i="15"/>
  <c r="H362" i="15" s="1"/>
  <c r="E365" i="15"/>
  <c r="E393" i="15"/>
  <c r="H393" i="15" s="1"/>
  <c r="E513" i="18"/>
  <c r="H513" i="18" s="1"/>
  <c r="E539" i="18"/>
  <c r="H539" i="18" s="1"/>
  <c r="E497" i="18"/>
  <c r="H497" i="18" s="1"/>
  <c r="E501" i="18"/>
  <c r="H501" i="18" s="1"/>
  <c r="E508" i="18"/>
  <c r="H508" i="18" s="1"/>
  <c r="E393" i="23"/>
  <c r="H393" i="23" s="1"/>
  <c r="E422" i="23"/>
  <c r="H422" i="23" s="1"/>
  <c r="E425" i="23"/>
  <c r="H425" i="23" s="1"/>
  <c r="E467" i="23"/>
  <c r="E524" i="23"/>
  <c r="H524" i="23" s="1"/>
  <c r="E360" i="23"/>
  <c r="H360" i="23" s="1"/>
  <c r="E362" i="23"/>
  <c r="H362" i="23" s="1"/>
  <c r="E377" i="23"/>
  <c r="H377" i="23" s="1"/>
  <c r="E450" i="23"/>
  <c r="H450" i="23" s="1"/>
  <c r="E458" i="23"/>
  <c r="H458" i="23" s="1"/>
  <c r="E510" i="23"/>
  <c r="H510" i="23" s="1"/>
  <c r="E460" i="26"/>
  <c r="E463" i="26"/>
  <c r="H463" i="26" s="1"/>
  <c r="E500" i="26"/>
  <c r="H500" i="26" s="1"/>
  <c r="E541" i="26"/>
  <c r="H541" i="26" s="1"/>
  <c r="E355" i="26"/>
  <c r="H355" i="26" s="1"/>
  <c r="E363" i="26"/>
  <c r="E459" i="26"/>
  <c r="H459" i="26" s="1"/>
  <c r="E474" i="26"/>
  <c r="H474" i="26" s="1"/>
  <c r="E514" i="26"/>
  <c r="H514" i="26" s="1"/>
  <c r="E351" i="26"/>
  <c r="H351" i="26" s="1"/>
  <c r="E376" i="26"/>
  <c r="H376" i="26" s="1"/>
  <c r="E403" i="26"/>
  <c r="H403" i="26" s="1"/>
  <c r="E468" i="26"/>
  <c r="H468" i="26" s="1"/>
  <c r="E350" i="27"/>
  <c r="H350" i="27" s="1"/>
  <c r="E426" i="27"/>
  <c r="H426" i="27" s="1"/>
  <c r="E360" i="27"/>
  <c r="H360" i="27" s="1"/>
  <c r="E401" i="27"/>
  <c r="H401" i="27" s="1"/>
  <c r="E403" i="27"/>
  <c r="H403" i="27" s="1"/>
  <c r="E359" i="27"/>
  <c r="H359" i="27" s="1"/>
  <c r="E504" i="27"/>
  <c r="H504" i="27" s="1"/>
  <c r="E507" i="27"/>
  <c r="E535" i="27"/>
  <c r="H535" i="27" s="1"/>
  <c r="E336" i="30"/>
  <c r="H336" i="30" s="1"/>
  <c r="E509" i="30"/>
  <c r="H509" i="30" s="1"/>
  <c r="E519" i="30"/>
  <c r="H519" i="30" s="1"/>
  <c r="E361" i="30"/>
  <c r="H361" i="30" s="1"/>
  <c r="E378" i="30"/>
  <c r="H378" i="30" s="1"/>
  <c r="E423" i="30"/>
  <c r="H423" i="30" s="1"/>
  <c r="E478" i="30"/>
  <c r="H478" i="30" s="1"/>
  <c r="E353" i="30"/>
  <c r="H353" i="30" s="1"/>
  <c r="E524" i="30"/>
  <c r="H524" i="30" s="1"/>
  <c r="E540" i="30"/>
  <c r="H540" i="30" s="1"/>
  <c r="E504" i="33"/>
  <c r="E388" i="33"/>
  <c r="H388" i="33" s="1"/>
  <c r="H471" i="34"/>
  <c r="H450" i="34"/>
  <c r="E422" i="34"/>
  <c r="H422" i="34" s="1"/>
  <c r="H397" i="34"/>
  <c r="H348" i="34"/>
  <c r="H344" i="34"/>
  <c r="H343" i="34"/>
  <c r="E333" i="34"/>
  <c r="H333" i="34" s="1"/>
  <c r="H529" i="1"/>
  <c r="H528" i="1"/>
  <c r="H504" i="1"/>
  <c r="H492" i="1"/>
  <c r="H487" i="1"/>
  <c r="H484" i="1"/>
  <c r="H440" i="1"/>
  <c r="H436" i="1"/>
  <c r="H421" i="1"/>
  <c r="H420" i="1"/>
  <c r="H411" i="1"/>
  <c r="H403" i="1"/>
  <c r="H402" i="1"/>
  <c r="H396" i="1"/>
  <c r="H395" i="1"/>
  <c r="H387" i="1"/>
  <c r="H372" i="1"/>
  <c r="H371" i="1"/>
  <c r="H341" i="1"/>
  <c r="H335" i="1"/>
  <c r="E527" i="2"/>
  <c r="H514" i="2"/>
  <c r="E502" i="2"/>
  <c r="H502" i="2" s="1"/>
  <c r="H496" i="2"/>
  <c r="E475" i="2"/>
  <c r="H475" i="2" s="1"/>
  <c r="H473" i="2"/>
  <c r="E410" i="2"/>
  <c r="H410" i="2" s="1"/>
  <c r="E402" i="2"/>
  <c r="H402" i="2" s="1"/>
  <c r="H351" i="2"/>
  <c r="H525" i="3"/>
  <c r="E521" i="3"/>
  <c r="H494" i="3"/>
  <c r="H473" i="3"/>
  <c r="E464" i="3"/>
  <c r="H464" i="3" s="1"/>
  <c r="H461" i="3"/>
  <c r="E441" i="3"/>
  <c r="E439" i="3"/>
  <c r="H439" i="3" s="1"/>
  <c r="E436" i="3"/>
  <c r="H436" i="3" s="1"/>
  <c r="H431" i="3"/>
  <c r="E360" i="3"/>
  <c r="H360" i="3" s="1"/>
  <c r="H341" i="3"/>
  <c r="H475" i="4"/>
  <c r="H439" i="4"/>
  <c r="H430" i="4"/>
  <c r="H401" i="4"/>
  <c r="H391" i="4"/>
  <c r="H337" i="4"/>
  <c r="E516" i="5"/>
  <c r="H516" i="5" s="1"/>
  <c r="E494" i="5"/>
  <c r="H494" i="5" s="1"/>
  <c r="E489" i="5"/>
  <c r="E479" i="5"/>
  <c r="H479" i="5" s="1"/>
  <c r="H474" i="5"/>
  <c r="E411" i="5"/>
  <c r="H411" i="5" s="1"/>
  <c r="H371" i="5"/>
  <c r="E538" i="6"/>
  <c r="H538" i="6" s="1"/>
  <c r="E462" i="6"/>
  <c r="E446" i="6"/>
  <c r="H446" i="6" s="1"/>
  <c r="E432" i="6"/>
  <c r="H432" i="6" s="1"/>
  <c r="E412" i="6"/>
  <c r="H412" i="6" s="1"/>
  <c r="H366" i="6"/>
  <c r="E361" i="6"/>
  <c r="H463" i="7"/>
  <c r="H455" i="7"/>
  <c r="E454" i="7"/>
  <c r="H454" i="7" s="1"/>
  <c r="H534" i="8"/>
  <c r="H533" i="8"/>
  <c r="H528" i="8"/>
  <c r="H527" i="8"/>
  <c r="E525" i="8"/>
  <c r="H467" i="8"/>
  <c r="H444" i="8"/>
  <c r="H362" i="8"/>
  <c r="H483" i="9"/>
  <c r="H480" i="9"/>
  <c r="H479" i="9"/>
  <c r="H476" i="9"/>
  <c r="H475" i="9"/>
  <c r="H471" i="9"/>
  <c r="H470" i="9"/>
  <c r="H469" i="9"/>
  <c r="H455" i="9"/>
  <c r="H452" i="9"/>
  <c r="H430" i="9"/>
  <c r="E424" i="9"/>
  <c r="H424" i="9" s="1"/>
  <c r="H341" i="9"/>
  <c r="H504" i="10"/>
  <c r="E402" i="10"/>
  <c r="H402" i="10" s="1"/>
  <c r="E376" i="10"/>
  <c r="E443" i="13"/>
  <c r="H443" i="13" s="1"/>
  <c r="E329" i="14"/>
  <c r="E411" i="14"/>
  <c r="E458" i="14"/>
  <c r="H458" i="14" s="1"/>
  <c r="E483" i="14"/>
  <c r="E367" i="17"/>
  <c r="H367" i="17" s="1"/>
  <c r="E338" i="17"/>
  <c r="H338" i="17" s="1"/>
  <c r="E370" i="17"/>
  <c r="H370" i="17" s="1"/>
  <c r="E369" i="17"/>
  <c r="H369" i="17" s="1"/>
  <c r="E529" i="17"/>
  <c r="H529" i="17" s="1"/>
  <c r="E329" i="22"/>
  <c r="E359" i="22"/>
  <c r="H359" i="22" s="1"/>
  <c r="E510" i="22"/>
  <c r="H510" i="22" s="1"/>
  <c r="E526" i="22"/>
  <c r="H526" i="22" s="1"/>
  <c r="E381" i="22"/>
  <c r="E478" i="22"/>
  <c r="H478" i="22" s="1"/>
  <c r="C12" i="25"/>
  <c r="E361" i="25"/>
  <c r="H361" i="25" s="1"/>
  <c r="E378" i="25"/>
  <c r="H378" i="25" s="1"/>
  <c r="E402" i="25"/>
  <c r="E431" i="25"/>
  <c r="H431" i="25" s="1"/>
  <c r="E433" i="25"/>
  <c r="H433" i="25" s="1"/>
  <c r="E440" i="25"/>
  <c r="H440" i="25" s="1"/>
  <c r="E445" i="25"/>
  <c r="H445" i="25" s="1"/>
  <c r="E495" i="25"/>
  <c r="E501" i="25"/>
  <c r="H501" i="25" s="1"/>
  <c r="E340" i="25"/>
  <c r="H340" i="25" s="1"/>
  <c r="E343" i="25"/>
  <c r="E365" i="25"/>
  <c r="E443" i="25"/>
  <c r="H443" i="25" s="1"/>
  <c r="E455" i="25"/>
  <c r="H455" i="25" s="1"/>
  <c r="E525" i="25"/>
  <c r="E429" i="25"/>
  <c r="H429" i="25" s="1"/>
  <c r="E442" i="25"/>
  <c r="H442" i="25" s="1"/>
  <c r="E462" i="25"/>
  <c r="E467" i="25"/>
  <c r="H467" i="25" s="1"/>
  <c r="E508" i="25"/>
  <c r="H508" i="25" s="1"/>
  <c r="E524" i="25"/>
  <c r="H524" i="25" s="1"/>
  <c r="E334" i="29"/>
  <c r="H334" i="29" s="1"/>
  <c r="E441" i="29"/>
  <c r="H441" i="29" s="1"/>
  <c r="E334" i="32"/>
  <c r="E394" i="32"/>
  <c r="H394" i="32" s="1"/>
  <c r="E477" i="32"/>
  <c r="E336" i="32"/>
  <c r="H336" i="32" s="1"/>
  <c r="E372" i="32"/>
  <c r="H372" i="32" s="1"/>
  <c r="E352" i="32"/>
  <c r="H352" i="32" s="1"/>
  <c r="E365" i="32"/>
  <c r="H365" i="32" s="1"/>
  <c r="E375" i="32"/>
  <c r="H375" i="32" s="1"/>
  <c r="E527" i="33"/>
  <c r="H527" i="33" s="1"/>
  <c r="E484" i="33"/>
  <c r="H484" i="33" s="1"/>
  <c r="E393" i="34"/>
  <c r="H393" i="34" s="1"/>
  <c r="H365" i="1"/>
  <c r="H362" i="1"/>
  <c r="E534" i="2"/>
  <c r="H534" i="2" s="1"/>
  <c r="E493" i="2"/>
  <c r="H493" i="2" s="1"/>
  <c r="E491" i="2"/>
  <c r="H491" i="2" s="1"/>
  <c r="E476" i="2"/>
  <c r="H476" i="2" s="1"/>
  <c r="E459" i="2"/>
  <c r="H459" i="2" s="1"/>
  <c r="E445" i="2"/>
  <c r="E431" i="2"/>
  <c r="H431" i="2" s="1"/>
  <c r="E443" i="3"/>
  <c r="H443" i="3" s="1"/>
  <c r="E425" i="3"/>
  <c r="H425" i="3" s="1"/>
  <c r="E541" i="5"/>
  <c r="E535" i="5"/>
  <c r="E441" i="5"/>
  <c r="E525" i="6"/>
  <c r="H525" i="6" s="1"/>
  <c r="E509" i="6"/>
  <c r="E482" i="6"/>
  <c r="E443" i="6"/>
  <c r="H443" i="6" s="1"/>
  <c r="E433" i="6"/>
  <c r="H433" i="6" s="1"/>
  <c r="E423" i="6"/>
  <c r="H423" i="6" s="1"/>
  <c r="E372" i="6"/>
  <c r="H372" i="6" s="1"/>
  <c r="E332" i="6"/>
  <c r="H332" i="6" s="1"/>
  <c r="E492" i="7"/>
  <c r="H492" i="7" s="1"/>
  <c r="E489" i="7"/>
  <c r="E474" i="7"/>
  <c r="H474" i="7" s="1"/>
  <c r="E388" i="8"/>
  <c r="H388" i="8" s="1"/>
  <c r="E371" i="8"/>
  <c r="H371" i="8" s="1"/>
  <c r="E356" i="8"/>
  <c r="H356" i="8" s="1"/>
  <c r="E509" i="9"/>
  <c r="H509" i="9" s="1"/>
  <c r="E394" i="9"/>
  <c r="H394" i="9" s="1"/>
  <c r="E521" i="10"/>
  <c r="H521" i="10" s="1"/>
  <c r="E508" i="10"/>
  <c r="H508" i="10" s="1"/>
  <c r="E373" i="11"/>
  <c r="H373" i="11" s="1"/>
  <c r="E454" i="12"/>
  <c r="H454" i="12" s="1"/>
  <c r="E428" i="12"/>
  <c r="H428" i="12" s="1"/>
  <c r="E435" i="13"/>
  <c r="E433" i="13"/>
  <c r="H433" i="13" s="1"/>
  <c r="E431" i="13"/>
  <c r="H431" i="13" s="1"/>
  <c r="H449" i="10"/>
  <c r="H546" i="11"/>
  <c r="H536" i="11"/>
  <c r="H513" i="11"/>
  <c r="H473" i="11"/>
  <c r="H472" i="11"/>
  <c r="H435" i="11"/>
  <c r="H434" i="11"/>
  <c r="H401" i="11"/>
  <c r="H389" i="11"/>
  <c r="H386" i="11"/>
  <c r="H351" i="11"/>
  <c r="H466" i="12"/>
  <c r="H426" i="12"/>
  <c r="H452" i="13"/>
  <c r="H523" i="14"/>
  <c r="H522" i="14"/>
  <c r="H504" i="14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1" i="15"/>
  <c r="H510" i="15"/>
  <c r="H509" i="15"/>
  <c r="H508" i="15"/>
  <c r="H507" i="15"/>
  <c r="H461" i="15"/>
  <c r="H460" i="15"/>
  <c r="H459" i="15"/>
  <c r="H458" i="15"/>
  <c r="H447" i="15"/>
  <c r="H444" i="15"/>
  <c r="H437" i="15"/>
  <c r="H425" i="16"/>
  <c r="H351" i="16"/>
  <c r="H444" i="17"/>
  <c r="H441" i="17"/>
  <c r="H434" i="17"/>
  <c r="H430" i="17"/>
  <c r="H386" i="18"/>
  <c r="H528" i="19"/>
  <c r="H401" i="19"/>
  <c r="H397" i="19"/>
  <c r="H539" i="20"/>
  <c r="H488" i="25"/>
  <c r="H476" i="20"/>
  <c r="H473" i="20"/>
  <c r="H472" i="20"/>
  <c r="H466" i="20"/>
  <c r="H445" i="21"/>
  <c r="H442" i="21"/>
  <c r="H441" i="21"/>
  <c r="H411" i="22"/>
  <c r="H395" i="22"/>
  <c r="H389" i="22"/>
  <c r="H384" i="22"/>
  <c r="H397" i="26"/>
  <c r="H396" i="26"/>
  <c r="H508" i="27"/>
  <c r="H444" i="27"/>
  <c r="H392" i="27"/>
  <c r="H391" i="27"/>
  <c r="H541" i="29"/>
  <c r="H515" i="29"/>
  <c r="H470" i="29"/>
  <c r="H389" i="29"/>
  <c r="H386" i="29"/>
  <c r="H385" i="29"/>
  <c r="H384" i="29"/>
  <c r="H351" i="29"/>
  <c r="H546" i="30"/>
  <c r="H544" i="30"/>
  <c r="H543" i="30"/>
  <c r="H528" i="30"/>
  <c r="H527" i="30"/>
  <c r="H526" i="30"/>
  <c r="H474" i="30"/>
  <c r="H473" i="30"/>
  <c r="H469" i="30"/>
  <c r="H468" i="30"/>
  <c r="H461" i="30"/>
  <c r="H458" i="30"/>
  <c r="H437" i="30"/>
  <c r="H434" i="30"/>
  <c r="H433" i="30"/>
  <c r="H411" i="30"/>
  <c r="H403" i="30"/>
  <c r="H376" i="30"/>
  <c r="H375" i="30"/>
  <c r="H366" i="30"/>
  <c r="E167" i="12"/>
  <c r="H167" i="12" s="1"/>
  <c r="E189" i="12"/>
  <c r="H189" i="12" s="1"/>
  <c r="E192" i="12"/>
  <c r="H192" i="12" s="1"/>
  <c r="E201" i="12"/>
  <c r="H201" i="12" s="1"/>
  <c r="E232" i="12"/>
  <c r="E262" i="12"/>
  <c r="H262" i="12" s="1"/>
  <c r="E276" i="12"/>
  <c r="H276" i="12" s="1"/>
  <c r="E198" i="2"/>
  <c r="H198" i="2" s="1"/>
  <c r="E247" i="2"/>
  <c r="H247" i="2" s="1"/>
  <c r="E176" i="29"/>
  <c r="H176" i="29" s="1"/>
  <c r="E162" i="29"/>
  <c r="H162" i="29" s="1"/>
  <c r="E192" i="5"/>
  <c r="H192" i="5" s="1"/>
  <c r="E166" i="8"/>
  <c r="H166" i="8" s="1"/>
  <c r="E186" i="9"/>
  <c r="H186" i="9" s="1"/>
  <c r="E164" i="14"/>
  <c r="E199" i="14"/>
  <c r="H199" i="14" s="1"/>
  <c r="E225" i="17"/>
  <c r="H225" i="17" s="1"/>
  <c r="E304" i="17"/>
  <c r="H304" i="17" s="1"/>
  <c r="E174" i="22"/>
  <c r="H174" i="22" s="1"/>
  <c r="E177" i="22"/>
  <c r="H177" i="22" s="1"/>
  <c r="E198" i="22"/>
  <c r="H198" i="22" s="1"/>
  <c r="E227" i="22"/>
  <c r="H227" i="22" s="1"/>
  <c r="E211" i="22"/>
  <c r="H211" i="22" s="1"/>
  <c r="E203" i="23"/>
  <c r="H203" i="23" s="1"/>
  <c r="E166" i="23"/>
  <c r="H166" i="23" s="1"/>
  <c r="E170" i="23"/>
  <c r="H170" i="23" s="1"/>
  <c r="E174" i="23"/>
  <c r="H174" i="23" s="1"/>
  <c r="E271" i="23"/>
  <c r="H271" i="23" s="1"/>
  <c r="E201" i="24"/>
  <c r="H201" i="24" s="1"/>
  <c r="E234" i="24"/>
  <c r="H234" i="24" s="1"/>
  <c r="E191" i="24"/>
  <c r="H191" i="24" s="1"/>
  <c r="E197" i="24"/>
  <c r="H197" i="24" s="1"/>
  <c r="E215" i="24"/>
  <c r="H215" i="24" s="1"/>
  <c r="E270" i="24"/>
  <c r="H270" i="24" s="1"/>
  <c r="E297" i="24"/>
  <c r="H297" i="24" s="1"/>
  <c r="E301" i="24"/>
  <c r="H301" i="24" s="1"/>
  <c r="E176" i="24"/>
  <c r="H176" i="24" s="1"/>
  <c r="E186" i="28"/>
  <c r="H186" i="28" s="1"/>
  <c r="E301" i="28"/>
  <c r="H301" i="28" s="1"/>
  <c r="E271" i="28"/>
  <c r="H271" i="28" s="1"/>
  <c r="E284" i="28"/>
  <c r="H284" i="28" s="1"/>
  <c r="E166" i="31"/>
  <c r="H166" i="31" s="1"/>
  <c r="E189" i="32"/>
  <c r="H189" i="32" s="1"/>
  <c r="E263" i="32"/>
  <c r="H263" i="32" s="1"/>
  <c r="E287" i="32"/>
  <c r="H287" i="32" s="1"/>
  <c r="E166" i="32"/>
  <c r="H166" i="32" s="1"/>
  <c r="E192" i="32"/>
  <c r="H192" i="32" s="1"/>
  <c r="E162" i="23"/>
  <c r="H162" i="23" s="1"/>
  <c r="E201" i="34"/>
  <c r="H201" i="34" s="1"/>
  <c r="E164" i="34"/>
  <c r="E239" i="1"/>
  <c r="H239" i="1" s="1"/>
  <c r="E320" i="2"/>
  <c r="H320" i="2" s="1"/>
  <c r="E313" i="2"/>
  <c r="H313" i="2" s="1"/>
  <c r="E264" i="2"/>
  <c r="H264" i="2" s="1"/>
  <c r="E249" i="2"/>
  <c r="H249" i="2" s="1"/>
  <c r="E225" i="2"/>
  <c r="H225" i="2" s="1"/>
  <c r="E313" i="3"/>
  <c r="E214" i="3"/>
  <c r="H214" i="3" s="1"/>
  <c r="E209" i="3"/>
  <c r="E193" i="3"/>
  <c r="H193" i="3" s="1"/>
  <c r="E183" i="3"/>
  <c r="E163" i="3"/>
  <c r="H163" i="3" s="1"/>
  <c r="E231" i="5"/>
  <c r="H231" i="5" s="1"/>
  <c r="E199" i="5"/>
  <c r="H199" i="5" s="1"/>
  <c r="E203" i="6"/>
  <c r="H203" i="6" s="1"/>
  <c r="E193" i="7"/>
  <c r="H184" i="7"/>
  <c r="H307" i="9"/>
  <c r="H289" i="9"/>
  <c r="H288" i="9"/>
  <c r="H287" i="9"/>
  <c r="H286" i="9"/>
  <c r="H271" i="9"/>
  <c r="E222" i="10"/>
  <c r="H222" i="10" s="1"/>
  <c r="E183" i="10"/>
  <c r="H183" i="10" s="1"/>
  <c r="H320" i="11"/>
  <c r="H319" i="11"/>
  <c r="H292" i="11"/>
  <c r="H291" i="11"/>
  <c r="E284" i="11"/>
  <c r="H284" i="11" s="1"/>
  <c r="E270" i="11"/>
  <c r="H270" i="11" s="1"/>
  <c r="E188" i="11"/>
  <c r="H188" i="11" s="1"/>
  <c r="E185" i="11"/>
  <c r="H185" i="11" s="1"/>
  <c r="E177" i="11"/>
  <c r="H177" i="11" s="1"/>
  <c r="E164" i="11"/>
  <c r="H164" i="11" s="1"/>
  <c r="H320" i="12"/>
  <c r="H319" i="12"/>
  <c r="H318" i="12"/>
  <c r="H314" i="12"/>
  <c r="H305" i="12"/>
  <c r="H277" i="12"/>
  <c r="H231" i="12"/>
  <c r="H227" i="12"/>
  <c r="H246" i="13"/>
  <c r="H244" i="13"/>
  <c r="H243" i="13"/>
  <c r="H242" i="13"/>
  <c r="H241" i="13"/>
  <c r="H240" i="13"/>
  <c r="H239" i="13"/>
  <c r="H236" i="13"/>
  <c r="H235" i="13"/>
  <c r="H234" i="13"/>
  <c r="H233" i="13"/>
  <c r="H231" i="13"/>
  <c r="H183" i="13"/>
  <c r="E164" i="13"/>
  <c r="H164" i="13" s="1"/>
  <c r="H320" i="14"/>
  <c r="H317" i="14"/>
  <c r="H316" i="14"/>
  <c r="H315" i="14"/>
  <c r="H312" i="14"/>
  <c r="H311" i="14"/>
  <c r="H310" i="14"/>
  <c r="H306" i="14"/>
  <c r="H303" i="14"/>
  <c r="H302" i="14"/>
  <c r="H301" i="14"/>
  <c r="H300" i="14"/>
  <c r="H285" i="14"/>
  <c r="E277" i="14"/>
  <c r="H277" i="14" s="1"/>
  <c r="H237" i="14"/>
  <c r="H200" i="14"/>
  <c r="E189" i="2"/>
  <c r="E262" i="2"/>
  <c r="H262" i="2" s="1"/>
  <c r="E276" i="2"/>
  <c r="E304" i="2"/>
  <c r="H304" i="2" s="1"/>
  <c r="E299" i="29"/>
  <c r="H299" i="29" s="1"/>
  <c r="E201" i="29"/>
  <c r="H201" i="29" s="1"/>
  <c r="E191" i="16"/>
  <c r="E238" i="16"/>
  <c r="H238" i="16" s="1"/>
  <c r="E247" i="16"/>
  <c r="H247" i="16" s="1"/>
  <c r="E262" i="16"/>
  <c r="H262" i="16" s="1"/>
  <c r="E188" i="16"/>
  <c r="H188" i="16" s="1"/>
  <c r="E284" i="16"/>
  <c r="H284" i="16" s="1"/>
  <c r="E297" i="16"/>
  <c r="H297" i="16" s="1"/>
  <c r="E185" i="26"/>
  <c r="H185" i="26" s="1"/>
  <c r="E196" i="26"/>
  <c r="E282" i="26"/>
  <c r="H282" i="26" s="1"/>
  <c r="E209" i="26"/>
  <c r="H209" i="26" s="1"/>
  <c r="E233" i="26"/>
  <c r="E242" i="26"/>
  <c r="E270" i="26"/>
  <c r="H270" i="26" s="1"/>
  <c r="E273" i="26"/>
  <c r="H273" i="26" s="1"/>
  <c r="E295" i="26"/>
  <c r="E226" i="27"/>
  <c r="E290" i="27"/>
  <c r="H290" i="27" s="1"/>
  <c r="E183" i="27"/>
  <c r="H183" i="27" s="1"/>
  <c r="E238" i="27"/>
  <c r="H238" i="27" s="1"/>
  <c r="E163" i="30"/>
  <c r="H163" i="30" s="1"/>
  <c r="E190" i="30"/>
  <c r="H190" i="30" s="1"/>
  <c r="E253" i="30"/>
  <c r="H253" i="30" s="1"/>
  <c r="E263" i="30"/>
  <c r="H263" i="30" s="1"/>
  <c r="E284" i="30"/>
  <c r="H284" i="30" s="1"/>
  <c r="E272" i="30"/>
  <c r="H272" i="30" s="1"/>
  <c r="E281" i="30"/>
  <c r="H281" i="30" s="1"/>
  <c r="E217" i="31"/>
  <c r="H217" i="31" s="1"/>
  <c r="E222" i="31"/>
  <c r="H222" i="31" s="1"/>
  <c r="E273" i="31"/>
  <c r="H273" i="31" s="1"/>
  <c r="E285" i="31"/>
  <c r="H285" i="31" s="1"/>
  <c r="E293" i="31"/>
  <c r="H293" i="31" s="1"/>
  <c r="E216" i="31"/>
  <c r="H216" i="31" s="1"/>
  <c r="E246" i="31"/>
  <c r="H246" i="31" s="1"/>
  <c r="E298" i="31"/>
  <c r="H298" i="31" s="1"/>
  <c r="E203" i="31"/>
  <c r="H203" i="31" s="1"/>
  <c r="E218" i="31"/>
  <c r="H218" i="31" s="1"/>
  <c r="E306" i="31"/>
  <c r="H306" i="31" s="1"/>
  <c r="E165" i="34"/>
  <c r="E295" i="2"/>
  <c r="H295" i="2" s="1"/>
  <c r="E236" i="2"/>
  <c r="H236" i="2" s="1"/>
  <c r="E203" i="2"/>
  <c r="H203" i="2" s="1"/>
  <c r="E271" i="3"/>
  <c r="E170" i="5"/>
  <c r="E273" i="6"/>
  <c r="H273" i="6" s="1"/>
  <c r="E315" i="7"/>
  <c r="H315" i="7" s="1"/>
  <c r="E224" i="7"/>
  <c r="H224" i="7" s="1"/>
  <c r="E303" i="9"/>
  <c r="H303" i="9" s="1"/>
  <c r="E222" i="9"/>
  <c r="E304" i="10"/>
  <c r="H304" i="10" s="1"/>
  <c r="E270" i="10"/>
  <c r="H270" i="10" s="1"/>
  <c r="E176" i="10"/>
  <c r="H176" i="10" s="1"/>
  <c r="E318" i="11"/>
  <c r="H318" i="11" s="1"/>
  <c r="E288" i="11"/>
  <c r="H288" i="11" s="1"/>
  <c r="E170" i="11"/>
  <c r="H170" i="11" s="1"/>
  <c r="E272" i="15"/>
  <c r="H272" i="15" s="1"/>
  <c r="E253" i="15"/>
  <c r="E245" i="15"/>
  <c r="H245" i="15" s="1"/>
  <c r="E273" i="16"/>
  <c r="H273" i="16" s="1"/>
  <c r="H162" i="31"/>
  <c r="E191" i="13"/>
  <c r="H191" i="13" s="1"/>
  <c r="E198" i="13"/>
  <c r="H198" i="13" s="1"/>
  <c r="E188" i="15"/>
  <c r="H188" i="15" s="1"/>
  <c r="E164" i="15"/>
  <c r="H164" i="15" s="1"/>
  <c r="E182" i="15"/>
  <c r="E191" i="15"/>
  <c r="H191" i="15" s="1"/>
  <c r="E287" i="15"/>
  <c r="E299" i="15"/>
  <c r="H299" i="15" s="1"/>
  <c r="E273" i="18"/>
  <c r="H273" i="18" s="1"/>
  <c r="E293" i="18"/>
  <c r="H293" i="18" s="1"/>
  <c r="E185" i="18"/>
  <c r="E235" i="18"/>
  <c r="H235" i="18" s="1"/>
  <c r="E261" i="19"/>
  <c r="H261" i="19" s="1"/>
  <c r="E193" i="19"/>
  <c r="H193" i="19" s="1"/>
  <c r="E222" i="19"/>
  <c r="H222" i="19" s="1"/>
  <c r="E186" i="25"/>
  <c r="H186" i="25" s="1"/>
  <c r="E189" i="25"/>
  <c r="H189" i="25" s="1"/>
  <c r="E245" i="25"/>
  <c r="H245" i="25" s="1"/>
  <c r="E303" i="25"/>
  <c r="H303" i="25" s="1"/>
  <c r="E170" i="25"/>
  <c r="H170" i="25" s="1"/>
  <c r="E197" i="25"/>
  <c r="H197" i="25" s="1"/>
  <c r="E232" i="25"/>
  <c r="H232" i="25" s="1"/>
  <c r="E169" i="25"/>
  <c r="H169" i="25" s="1"/>
  <c r="E211" i="25"/>
  <c r="H211" i="25" s="1"/>
  <c r="E215" i="25"/>
  <c r="E238" i="25"/>
  <c r="H238" i="25" s="1"/>
  <c r="E253" i="34"/>
  <c r="H253" i="34" s="1"/>
  <c r="E285" i="2"/>
  <c r="H285" i="2" s="1"/>
  <c r="E237" i="2"/>
  <c r="E200" i="2"/>
  <c r="H200" i="2" s="1"/>
  <c r="E179" i="2"/>
  <c r="H179" i="2" s="1"/>
  <c r="E298" i="5"/>
  <c r="H298" i="5" s="1"/>
  <c r="E292" i="5"/>
  <c r="H292" i="5" s="1"/>
  <c r="E288" i="5"/>
  <c r="H288" i="5" s="1"/>
  <c r="E281" i="5"/>
  <c r="H281" i="5" s="1"/>
  <c r="E183" i="5"/>
  <c r="H183" i="5" s="1"/>
  <c r="E172" i="5"/>
  <c r="E178" i="7"/>
  <c r="H178" i="7" s="1"/>
  <c r="E288" i="8"/>
  <c r="H288" i="8" s="1"/>
  <c r="E270" i="8"/>
  <c r="H270" i="8" s="1"/>
  <c r="E190" i="8"/>
  <c r="H190" i="8" s="1"/>
  <c r="E230" i="10"/>
  <c r="H230" i="10" s="1"/>
  <c r="E304" i="11"/>
  <c r="E242" i="14"/>
  <c r="H242" i="14" s="1"/>
  <c r="E174" i="14"/>
  <c r="H174" i="14" s="1"/>
  <c r="E186" i="15"/>
  <c r="H186" i="15" s="1"/>
  <c r="H230" i="13"/>
  <c r="H228" i="13"/>
  <c r="H227" i="13"/>
  <c r="H222" i="13"/>
  <c r="H171" i="13"/>
  <c r="H268" i="14"/>
  <c r="H267" i="14"/>
  <c r="H265" i="14"/>
  <c r="H196" i="14"/>
  <c r="H194" i="14"/>
  <c r="H171" i="14"/>
  <c r="H223" i="15"/>
  <c r="H222" i="15"/>
  <c r="H219" i="15"/>
  <c r="H218" i="15"/>
  <c r="H214" i="15"/>
  <c r="H213" i="15"/>
  <c r="H271" i="16"/>
  <c r="H244" i="17"/>
  <c r="H241" i="17"/>
  <c r="H240" i="17"/>
  <c r="H238" i="17"/>
  <c r="H172" i="17"/>
  <c r="H171" i="17"/>
  <c r="H170" i="17"/>
  <c r="H169" i="17"/>
  <c r="H285" i="20"/>
  <c r="H267" i="20"/>
  <c r="H193" i="20"/>
  <c r="H178" i="20"/>
  <c r="H320" i="21"/>
  <c r="H319" i="21"/>
  <c r="H313" i="21"/>
  <c r="H312" i="21"/>
  <c r="H311" i="21"/>
  <c r="H307" i="21"/>
  <c r="H305" i="21"/>
  <c r="H304" i="21"/>
  <c r="H303" i="21"/>
  <c r="H172" i="32"/>
  <c r="H171" i="32"/>
  <c r="H170" i="32"/>
  <c r="H317" i="15"/>
  <c r="H302" i="15"/>
  <c r="H301" i="15"/>
  <c r="H290" i="15"/>
  <c r="H200" i="15"/>
  <c r="H199" i="15"/>
  <c r="H173" i="15"/>
  <c r="H171" i="15"/>
  <c r="H170" i="15"/>
  <c r="H298" i="16"/>
  <c r="H254" i="16"/>
  <c r="H210" i="17"/>
  <c r="H209" i="17"/>
  <c r="H203" i="17"/>
  <c r="H199" i="17"/>
  <c r="H320" i="18"/>
  <c r="H319" i="18"/>
  <c r="H210" i="18"/>
  <c r="H271" i="21"/>
  <c r="H185" i="21"/>
  <c r="H165" i="21"/>
  <c r="H164" i="21"/>
  <c r="E80" i="16"/>
  <c r="H80" i="16" s="1"/>
  <c r="E135" i="16"/>
  <c r="H135" i="16" s="1"/>
  <c r="E105" i="16"/>
  <c r="H105" i="16" s="1"/>
  <c r="E111" i="16"/>
  <c r="H111" i="16" s="1"/>
  <c r="E139" i="16"/>
  <c r="H139" i="16" s="1"/>
  <c r="E75" i="20"/>
  <c r="H75" i="20" s="1"/>
  <c r="E111" i="20"/>
  <c r="H111" i="20" s="1"/>
  <c r="E122" i="20"/>
  <c r="E137" i="20"/>
  <c r="H137" i="20" s="1"/>
  <c r="E94" i="24"/>
  <c r="H94" i="24" s="1"/>
  <c r="E106" i="24"/>
  <c r="H106" i="24" s="1"/>
  <c r="E85" i="24"/>
  <c r="E107" i="24"/>
  <c r="H107" i="24" s="1"/>
  <c r="E122" i="24"/>
  <c r="H122" i="24" s="1"/>
  <c r="E124" i="24"/>
  <c r="H124" i="24" s="1"/>
  <c r="E89" i="27"/>
  <c r="E81" i="27"/>
  <c r="H81" i="27" s="1"/>
  <c r="E145" i="27"/>
  <c r="H145" i="27" s="1"/>
  <c r="E73" i="27"/>
  <c r="H73" i="27" s="1"/>
  <c r="E96" i="27"/>
  <c r="H96" i="27" s="1"/>
  <c r="E136" i="27"/>
  <c r="H136" i="27" s="1"/>
  <c r="E127" i="32"/>
  <c r="H127" i="32" s="1"/>
  <c r="E136" i="32"/>
  <c r="H136" i="32" s="1"/>
  <c r="E89" i="32"/>
  <c r="H89" i="32" s="1"/>
  <c r="E115" i="32"/>
  <c r="H115" i="32" s="1"/>
  <c r="E149" i="34"/>
  <c r="H149" i="34" s="1"/>
  <c r="E150" i="1"/>
  <c r="H150" i="1" s="1"/>
  <c r="E137" i="1"/>
  <c r="H137" i="1" s="1"/>
  <c r="E119" i="1"/>
  <c r="H119" i="1" s="1"/>
  <c r="E81" i="1"/>
  <c r="H81" i="1" s="1"/>
  <c r="E138" i="2"/>
  <c r="H138" i="2" s="1"/>
  <c r="E118" i="3"/>
  <c r="E97" i="3"/>
  <c r="E94" i="3"/>
  <c r="H94" i="3" s="1"/>
  <c r="E131" i="4"/>
  <c r="E127" i="5"/>
  <c r="H127" i="5" s="1"/>
  <c r="E100" i="5"/>
  <c r="H100" i="5" s="1"/>
  <c r="E89" i="6"/>
  <c r="H89" i="6" s="1"/>
  <c r="E149" i="7"/>
  <c r="H149" i="7" s="1"/>
  <c r="E137" i="7"/>
  <c r="H137" i="7" s="1"/>
  <c r="E80" i="7"/>
  <c r="H80" i="7" s="1"/>
  <c r="E146" i="8"/>
  <c r="H146" i="8" s="1"/>
  <c r="E111" i="8"/>
  <c r="H111" i="8" s="1"/>
  <c r="E139" i="9"/>
  <c r="H139" i="9" s="1"/>
  <c r="E119" i="9"/>
  <c r="H119" i="9" s="1"/>
  <c r="E100" i="9"/>
  <c r="H100" i="9" s="1"/>
  <c r="E116" i="11"/>
  <c r="H116" i="11" s="1"/>
  <c r="E120" i="15"/>
  <c r="H120" i="15" s="1"/>
  <c r="E72" i="33"/>
  <c r="H72" i="33" s="1"/>
  <c r="E109" i="10"/>
  <c r="H109" i="10" s="1"/>
  <c r="E81" i="15"/>
  <c r="E87" i="15"/>
  <c r="H87" i="15" s="1"/>
  <c r="E99" i="15"/>
  <c r="H99" i="15" s="1"/>
  <c r="E109" i="15"/>
  <c r="H109" i="15" s="1"/>
  <c r="E117" i="15"/>
  <c r="E83" i="15"/>
  <c r="H83" i="15" s="1"/>
  <c r="E111" i="15"/>
  <c r="H111" i="15" s="1"/>
  <c r="E119" i="15"/>
  <c r="H119" i="15" s="1"/>
  <c r="E127" i="15"/>
  <c r="H127" i="15" s="1"/>
  <c r="E140" i="19"/>
  <c r="H140" i="19" s="1"/>
  <c r="E89" i="19"/>
  <c r="H89" i="19" s="1"/>
  <c r="E135" i="31"/>
  <c r="H135" i="31" s="1"/>
  <c r="E134" i="31"/>
  <c r="E79" i="31"/>
  <c r="H79" i="31" s="1"/>
  <c r="E95" i="31"/>
  <c r="H95" i="31" s="1"/>
  <c r="E108" i="31"/>
  <c r="H108" i="31" s="1"/>
  <c r="E118" i="31"/>
  <c r="H118" i="31" s="1"/>
  <c r="E141" i="33"/>
  <c r="H141" i="33" s="1"/>
  <c r="E81" i="33"/>
  <c r="H81" i="33" s="1"/>
  <c r="E81" i="3"/>
  <c r="H81" i="3" s="1"/>
  <c r="E128" i="5"/>
  <c r="E97" i="5"/>
  <c r="H97" i="5" s="1"/>
  <c r="E132" i="6"/>
  <c r="H132" i="6" s="1"/>
  <c r="E127" i="6"/>
  <c r="H127" i="6" s="1"/>
  <c r="E115" i="6"/>
  <c r="H115" i="6" s="1"/>
  <c r="E99" i="6"/>
  <c r="H99" i="6" s="1"/>
  <c r="E75" i="6"/>
  <c r="H75" i="6" s="1"/>
  <c r="E126" i="8"/>
  <c r="H126" i="8" s="1"/>
  <c r="E135" i="11"/>
  <c r="E105" i="11"/>
  <c r="H105" i="11" s="1"/>
  <c r="E150" i="15"/>
  <c r="H150" i="15" s="1"/>
  <c r="E131" i="15"/>
  <c r="H131" i="15" s="1"/>
  <c r="E149" i="16"/>
  <c r="H149" i="16" s="1"/>
  <c r="E129" i="18"/>
  <c r="H129" i="18" s="1"/>
  <c r="E71" i="14"/>
  <c r="E88" i="14"/>
  <c r="H88" i="14" s="1"/>
  <c r="E145" i="14"/>
  <c r="C10" i="18"/>
  <c r="E73" i="18"/>
  <c r="H73" i="18" s="1"/>
  <c r="E104" i="18"/>
  <c r="H104" i="18" s="1"/>
  <c r="E151" i="22"/>
  <c r="E118" i="22"/>
  <c r="H118" i="22" s="1"/>
  <c r="E89" i="25"/>
  <c r="H89" i="25" s="1"/>
  <c r="E99" i="25"/>
  <c r="H99" i="25" s="1"/>
  <c r="E132" i="25"/>
  <c r="E140" i="25"/>
  <c r="H140" i="25" s="1"/>
  <c r="E146" i="25"/>
  <c r="H146" i="25" s="1"/>
  <c r="E107" i="25"/>
  <c r="H107" i="25" s="1"/>
  <c r="E141" i="25"/>
  <c r="H141" i="25" s="1"/>
  <c r="E95" i="28"/>
  <c r="H95" i="28" s="1"/>
  <c r="E104" i="28"/>
  <c r="H104" i="28" s="1"/>
  <c r="E127" i="28"/>
  <c r="H127" i="28" s="1"/>
  <c r="C10" i="29"/>
  <c r="E151" i="29"/>
  <c r="H151" i="29" s="1"/>
  <c r="C10" i="30"/>
  <c r="E85" i="30"/>
  <c r="H85" i="30" s="1"/>
  <c r="E109" i="30"/>
  <c r="H109" i="30" s="1"/>
  <c r="E83" i="30"/>
  <c r="H83" i="30" s="1"/>
  <c r="E88" i="30"/>
  <c r="H88" i="30" s="1"/>
  <c r="E87" i="30"/>
  <c r="H87" i="30" s="1"/>
  <c r="E117" i="30"/>
  <c r="H117" i="30" s="1"/>
  <c r="H107" i="33"/>
  <c r="E135" i="1"/>
  <c r="H135" i="1" s="1"/>
  <c r="E115" i="1"/>
  <c r="H115" i="1" s="1"/>
  <c r="E117" i="3"/>
  <c r="H148" i="6"/>
  <c r="H114" i="6"/>
  <c r="E100" i="6"/>
  <c r="H100" i="6" s="1"/>
  <c r="E88" i="6"/>
  <c r="H88" i="6" s="1"/>
  <c r="H79" i="6"/>
  <c r="H77" i="6"/>
  <c r="H141" i="7"/>
  <c r="H140" i="7"/>
  <c r="H82" i="7"/>
  <c r="H81" i="7"/>
  <c r="H147" i="8"/>
  <c r="H144" i="8"/>
  <c r="H143" i="8"/>
  <c r="H138" i="8"/>
  <c r="H136" i="8"/>
  <c r="H106" i="8"/>
  <c r="H151" i="9"/>
  <c r="H150" i="9"/>
  <c r="E146" i="9"/>
  <c r="H146" i="9" s="1"/>
  <c r="E139" i="10"/>
  <c r="H134" i="10"/>
  <c r="H121" i="10"/>
  <c r="H79" i="10"/>
  <c r="H134" i="11"/>
  <c r="H107" i="11"/>
  <c r="H142" i="12"/>
  <c r="H134" i="12"/>
  <c r="H97" i="13"/>
  <c r="E144" i="14"/>
  <c r="H144" i="14" s="1"/>
  <c r="E108" i="15"/>
  <c r="H108" i="15" s="1"/>
  <c r="E128" i="16"/>
  <c r="H128" i="16" s="1"/>
  <c r="E114" i="16"/>
  <c r="H114" i="16" s="1"/>
  <c r="E148" i="17"/>
  <c r="E135" i="17"/>
  <c r="H135" i="17" s="1"/>
  <c r="H143" i="15"/>
  <c r="H142" i="15"/>
  <c r="H138" i="15"/>
  <c r="H98" i="15"/>
  <c r="H97" i="15"/>
  <c r="H95" i="15"/>
  <c r="H80" i="15"/>
  <c r="H79" i="15"/>
  <c r="H121" i="16"/>
  <c r="H151" i="17"/>
  <c r="H149" i="17"/>
  <c r="H127" i="17"/>
  <c r="H138" i="14"/>
  <c r="H128" i="14"/>
  <c r="H149" i="15"/>
  <c r="H146" i="16"/>
  <c r="H145" i="16"/>
  <c r="H112" i="16"/>
  <c r="H145" i="17"/>
  <c r="H143" i="17"/>
  <c r="H134" i="17"/>
  <c r="H106" i="17"/>
  <c r="H98" i="17"/>
  <c r="H97" i="17"/>
  <c r="H96" i="17"/>
  <c r="H95" i="17"/>
  <c r="H94" i="17"/>
  <c r="H88" i="17"/>
  <c r="H83" i="17"/>
  <c r="H113" i="18"/>
  <c r="H101" i="18"/>
  <c r="H96" i="18"/>
  <c r="H136" i="19"/>
  <c r="H102" i="19"/>
  <c r="H101" i="19"/>
  <c r="H84" i="19"/>
  <c r="H79" i="19"/>
  <c r="H124" i="20"/>
  <c r="H148" i="21"/>
  <c r="H113" i="22"/>
  <c r="H95" i="22"/>
  <c r="H107" i="23"/>
  <c r="H151" i="26"/>
  <c r="H150" i="26"/>
  <c r="H137" i="26"/>
  <c r="H150" i="27"/>
  <c r="H104" i="27"/>
  <c r="H101" i="27"/>
  <c r="H79" i="27"/>
  <c r="H141" i="28"/>
  <c r="H141" i="29"/>
  <c r="H141" i="30"/>
  <c r="H133" i="30"/>
  <c r="H113" i="30"/>
  <c r="H82" i="30"/>
  <c r="H81" i="30"/>
  <c r="H79" i="30"/>
  <c r="H47" i="29"/>
  <c r="E50" i="3"/>
  <c r="H50" i="3" s="1"/>
  <c r="E39" i="6"/>
  <c r="H39" i="6" s="1"/>
  <c r="E26" i="6"/>
  <c r="H26" i="6" s="1"/>
  <c r="E20" i="6"/>
  <c r="E58" i="10"/>
  <c r="H58" i="10" s="1"/>
  <c r="E43" i="11"/>
  <c r="H43" i="11" s="1"/>
  <c r="E62" i="13"/>
  <c r="H62" i="13" s="1"/>
  <c r="E35" i="13"/>
  <c r="H35" i="13" s="1"/>
  <c r="E59" i="14"/>
  <c r="H59" i="14" s="1"/>
  <c r="E49" i="15"/>
  <c r="H49" i="15" s="1"/>
  <c r="E38" i="15"/>
  <c r="H38" i="15" s="1"/>
  <c r="E26" i="15"/>
  <c r="H26" i="15" s="1"/>
  <c r="E64" i="16"/>
  <c r="H64" i="16" s="1"/>
  <c r="E63" i="26"/>
  <c r="E61" i="32"/>
  <c r="H61" i="32" s="1"/>
  <c r="E57" i="32"/>
  <c r="E24" i="31"/>
  <c r="H24" i="31" s="1"/>
  <c r="E37" i="31"/>
  <c r="H37" i="31" s="1"/>
  <c r="C8" i="17"/>
  <c r="E13" i="17" s="1"/>
  <c r="H65" i="2"/>
  <c r="E53" i="2"/>
  <c r="H53" i="2" s="1"/>
  <c r="E64" i="3"/>
  <c r="H64" i="3" s="1"/>
  <c r="E36" i="5"/>
  <c r="H36" i="5" s="1"/>
  <c r="E41" i="6"/>
  <c r="H23" i="10"/>
  <c r="E59" i="11"/>
  <c r="H59" i="11" s="1"/>
  <c r="H38" i="11"/>
  <c r="H37" i="11"/>
  <c r="E23" i="11"/>
  <c r="H23" i="11" s="1"/>
  <c r="H55" i="12"/>
  <c r="E28" i="12"/>
  <c r="H28" i="12" s="1"/>
  <c r="E29" i="13"/>
  <c r="H29" i="13" s="1"/>
  <c r="E24" i="13"/>
  <c r="H36" i="15"/>
  <c r="H35" i="15"/>
  <c r="H31" i="15"/>
  <c r="E53" i="16"/>
  <c r="H53" i="16" s="1"/>
  <c r="E27" i="16"/>
  <c r="H27" i="16" s="1"/>
  <c r="E51" i="18"/>
  <c r="H51" i="18" s="1"/>
  <c r="E28" i="18"/>
  <c r="H28" i="18" s="1"/>
  <c r="E62" i="19"/>
  <c r="E57" i="19"/>
  <c r="H57" i="19" s="1"/>
  <c r="E49" i="19"/>
  <c r="H49" i="19" s="1"/>
  <c r="H22" i="20"/>
  <c r="H21" i="20"/>
  <c r="H60" i="21"/>
  <c r="E53" i="21"/>
  <c r="H53" i="21" s="1"/>
  <c r="E28" i="26"/>
  <c r="H28" i="26" s="1"/>
  <c r="E22" i="26"/>
  <c r="E38" i="31"/>
  <c r="H38" i="31" s="1"/>
  <c r="E22" i="31"/>
  <c r="H22" i="31" s="1"/>
  <c r="E29" i="16"/>
  <c r="H29" i="16" s="1"/>
  <c r="E59" i="2"/>
  <c r="H59" i="2" s="1"/>
  <c r="H46" i="2"/>
  <c r="E37" i="3"/>
  <c r="H37" i="3" s="1"/>
  <c r="E28" i="3"/>
  <c r="H28" i="3" s="1"/>
  <c r="E43" i="6"/>
  <c r="H43" i="6" s="1"/>
  <c r="E35" i="6"/>
  <c r="H35" i="6" s="1"/>
  <c r="E24" i="6"/>
  <c r="H24" i="6" s="1"/>
  <c r="H60" i="8"/>
  <c r="E22" i="9"/>
  <c r="H22" i="9" s="1"/>
  <c r="E63" i="11"/>
  <c r="H63" i="11" s="1"/>
  <c r="H58" i="11"/>
  <c r="H54" i="11"/>
  <c r="H51" i="11"/>
  <c r="H50" i="11"/>
  <c r="E35" i="11"/>
  <c r="H35" i="11" s="1"/>
  <c r="E64" i="13"/>
  <c r="H64" i="13" s="1"/>
  <c r="H34" i="14"/>
  <c r="H61" i="15"/>
  <c r="H53" i="15"/>
  <c r="H42" i="15"/>
  <c r="H41" i="15"/>
  <c r="H40" i="15"/>
  <c r="H39" i="15"/>
  <c r="E57" i="18"/>
  <c r="H57" i="18" s="1"/>
  <c r="E23" i="18"/>
  <c r="H23" i="18" s="1"/>
  <c r="E37" i="19"/>
  <c r="H37" i="19" s="1"/>
  <c r="E23" i="19"/>
  <c r="E63" i="23"/>
  <c r="H63" i="23" s="1"/>
  <c r="E58" i="27"/>
  <c r="H58" i="27" s="1"/>
  <c r="E50" i="27"/>
  <c r="H50" i="27" s="1"/>
  <c r="E60" i="31"/>
  <c r="H58" i="31"/>
  <c r="E50" i="31"/>
  <c r="H50" i="31" s="1"/>
  <c r="H50" i="32"/>
  <c r="E39" i="33"/>
  <c r="H39" i="33" s="1"/>
  <c r="E552" i="33"/>
  <c r="H562" i="9"/>
  <c r="H561" i="11"/>
  <c r="H560" i="4"/>
  <c r="H558" i="4"/>
  <c r="H578" i="6"/>
  <c r="H576" i="6"/>
  <c r="H575" i="6"/>
  <c r="H574" i="6"/>
  <c r="H573" i="6"/>
  <c r="H561" i="9"/>
  <c r="H569" i="10"/>
  <c r="H573" i="11"/>
  <c r="H558" i="16"/>
  <c r="H558" i="18"/>
  <c r="H561" i="21"/>
  <c r="H558" i="21"/>
  <c r="H577" i="24"/>
  <c r="H576" i="24"/>
  <c r="H574" i="24"/>
  <c r="H566" i="24"/>
  <c r="H569" i="25"/>
  <c r="H565" i="25"/>
  <c r="H560" i="25"/>
  <c r="H558" i="25"/>
  <c r="H566" i="30"/>
  <c r="H565" i="31"/>
  <c r="H381" i="5"/>
  <c r="H453" i="5"/>
  <c r="H332" i="3"/>
  <c r="H337" i="3"/>
  <c r="H349" i="3"/>
  <c r="H353" i="3"/>
  <c r="H368" i="3"/>
  <c r="H380" i="3"/>
  <c r="H426" i="3"/>
  <c r="H440" i="3"/>
  <c r="H524" i="3"/>
  <c r="H531" i="3"/>
  <c r="H538" i="2"/>
  <c r="H513" i="2"/>
  <c r="H333" i="2"/>
  <c r="H501" i="2"/>
  <c r="H337" i="1"/>
  <c r="H382" i="1"/>
  <c r="H330" i="34"/>
  <c r="H347" i="33"/>
  <c r="H356" i="33"/>
  <c r="H370" i="33"/>
  <c r="H407" i="33"/>
  <c r="H413" i="33"/>
  <c r="H422" i="33"/>
  <c r="G329" i="8"/>
  <c r="H330" i="1"/>
  <c r="H330" i="13"/>
  <c r="H397" i="33"/>
  <c r="H434" i="34"/>
  <c r="H433" i="34"/>
  <c r="H432" i="34"/>
  <c r="H431" i="34"/>
  <c r="H427" i="34"/>
  <c r="H425" i="34"/>
  <c r="H424" i="34"/>
  <c r="H392" i="34"/>
  <c r="H391" i="34"/>
  <c r="H463" i="1"/>
  <c r="H528" i="2"/>
  <c r="H490" i="2"/>
  <c r="H348" i="2"/>
  <c r="H518" i="3"/>
  <c r="H517" i="3"/>
  <c r="H516" i="3"/>
  <c r="H515" i="3"/>
  <c r="H511" i="3"/>
  <c r="H466" i="3"/>
  <c r="H387" i="3"/>
  <c r="H385" i="3"/>
  <c r="H456" i="4"/>
  <c r="H454" i="4"/>
  <c r="H450" i="4"/>
  <c r="H518" i="1"/>
  <c r="H442" i="1"/>
  <c r="H441" i="1"/>
  <c r="H391" i="2"/>
  <c r="H341" i="2"/>
  <c r="H468" i="11"/>
  <c r="H447" i="4"/>
  <c r="H421" i="8"/>
  <c r="H420" i="8"/>
  <c r="H347" i="8"/>
  <c r="H341" i="8"/>
  <c r="H335" i="8"/>
  <c r="H334" i="8"/>
  <c r="H534" i="9"/>
  <c r="H517" i="9"/>
  <c r="H500" i="9"/>
  <c r="H497" i="9"/>
  <c r="H491" i="9"/>
  <c r="H490" i="9"/>
  <c r="H489" i="9"/>
  <c r="H465" i="9"/>
  <c r="H464" i="9"/>
  <c r="H460" i="9"/>
  <c r="H441" i="9"/>
  <c r="H512" i="10"/>
  <c r="H511" i="10"/>
  <c r="H502" i="10"/>
  <c r="H410" i="10"/>
  <c r="H508" i="11"/>
  <c r="H421" i="11"/>
  <c r="H392" i="11"/>
  <c r="H391" i="11"/>
  <c r="H401" i="12"/>
  <c r="H397" i="12"/>
  <c r="H371" i="12"/>
  <c r="H360" i="12"/>
  <c r="H357" i="12"/>
  <c r="H440" i="15"/>
  <c r="H439" i="15"/>
  <c r="H435" i="15"/>
  <c r="H434" i="15"/>
  <c r="H433" i="15"/>
  <c r="H432" i="15"/>
  <c r="H431" i="15"/>
  <c r="H429" i="15"/>
  <c r="H427" i="15"/>
  <c r="H426" i="15"/>
  <c r="H425" i="15"/>
  <c r="H424" i="15"/>
  <c r="H474" i="16"/>
  <c r="H470" i="16"/>
  <c r="H371" i="18"/>
  <c r="H539" i="19"/>
  <c r="H476" i="19"/>
  <c r="H387" i="19"/>
  <c r="H386" i="19"/>
  <c r="H334" i="19"/>
  <c r="H471" i="22"/>
  <c r="H469" i="22"/>
  <c r="H445" i="22"/>
  <c r="H366" i="22"/>
  <c r="H360" i="22"/>
  <c r="H385" i="24"/>
  <c r="H363" i="24"/>
  <c r="H347" i="24"/>
  <c r="H513" i="25"/>
  <c r="H473" i="25"/>
  <c r="H501" i="26"/>
  <c r="H401" i="28"/>
  <c r="H434" i="29"/>
  <c r="H389" i="31"/>
  <c r="H388" i="31"/>
  <c r="H489" i="32"/>
  <c r="H486" i="32"/>
  <c r="H436" i="15"/>
  <c r="H372" i="24"/>
  <c r="H507" i="27"/>
  <c r="H351" i="30"/>
  <c r="H427" i="31"/>
  <c r="H416" i="31"/>
  <c r="H413" i="31"/>
  <c r="H162" i="30"/>
  <c r="H320" i="34"/>
  <c r="H319" i="34"/>
  <c r="H318" i="34"/>
  <c r="H317" i="34"/>
  <c r="H316" i="34"/>
  <c r="H315" i="34"/>
  <c r="H314" i="34"/>
  <c r="H313" i="34"/>
  <c r="H312" i="34"/>
  <c r="H311" i="34"/>
  <c r="H310" i="34"/>
  <c r="H309" i="34"/>
  <c r="H307" i="34"/>
  <c r="H306" i="34"/>
  <c r="H305" i="34"/>
  <c r="H304" i="34"/>
  <c r="H303" i="34"/>
  <c r="H302" i="34"/>
  <c r="H301" i="34"/>
  <c r="H300" i="34"/>
  <c r="H299" i="34"/>
  <c r="H298" i="34"/>
  <c r="H297" i="34"/>
  <c r="H296" i="34"/>
  <c r="H295" i="34"/>
  <c r="H294" i="34"/>
  <c r="H293" i="34"/>
  <c r="H292" i="34"/>
  <c r="H291" i="34"/>
  <c r="H290" i="34"/>
  <c r="H289" i="34"/>
  <c r="H288" i="34"/>
  <c r="H185" i="34"/>
  <c r="H166" i="34"/>
  <c r="H269" i="1"/>
  <c r="H261" i="1"/>
  <c r="H254" i="1"/>
  <c r="H202" i="1"/>
  <c r="H198" i="1"/>
  <c r="H170" i="1"/>
  <c r="H306" i="2"/>
  <c r="H296" i="2"/>
  <c r="H233" i="2"/>
  <c r="H165" i="2"/>
  <c r="H265" i="3"/>
  <c r="H221" i="3"/>
  <c r="H220" i="3"/>
  <c r="H312" i="4"/>
  <c r="H311" i="4"/>
  <c r="H310" i="4"/>
  <c r="H309" i="4"/>
  <c r="H305" i="4"/>
  <c r="H304" i="4"/>
  <c r="H303" i="4"/>
  <c r="H282" i="4"/>
  <c r="H281" i="4"/>
  <c r="H277" i="4"/>
  <c r="H254" i="4"/>
  <c r="H177" i="4"/>
  <c r="H167" i="4"/>
  <c r="H240" i="5"/>
  <c r="H165" i="5"/>
  <c r="H296" i="6"/>
  <c r="H295" i="6"/>
  <c r="H164" i="6"/>
  <c r="H318" i="7"/>
  <c r="H303" i="7"/>
  <c r="H300" i="7"/>
  <c r="H288" i="7"/>
  <c r="H242" i="7"/>
  <c r="H231" i="7"/>
  <c r="H163" i="14"/>
  <c r="H230" i="33"/>
  <c r="H304" i="1"/>
  <c r="H303" i="1"/>
  <c r="H299" i="1"/>
  <c r="H296" i="1"/>
  <c r="H295" i="1"/>
  <c r="H294" i="1"/>
  <c r="H292" i="1"/>
  <c r="H290" i="1"/>
  <c r="H289" i="1"/>
  <c r="H228" i="1"/>
  <c r="H282" i="2"/>
  <c r="H228" i="2"/>
  <c r="H223" i="3"/>
  <c r="H208" i="3"/>
  <c r="H207" i="3"/>
  <c r="H316" i="4"/>
  <c r="H315" i="4"/>
  <c r="H289" i="4"/>
  <c r="H213" i="6"/>
  <c r="H165" i="10"/>
  <c r="H244" i="11"/>
  <c r="H243" i="11"/>
  <c r="H241" i="11"/>
  <c r="H239" i="11"/>
  <c r="H238" i="11"/>
  <c r="H254" i="12"/>
  <c r="H281" i="13"/>
  <c r="H296" i="14"/>
  <c r="H289" i="14"/>
  <c r="H288" i="14"/>
  <c r="H281" i="14"/>
  <c r="H231" i="14"/>
  <c r="H230" i="14"/>
  <c r="H229" i="14"/>
  <c r="H213" i="14"/>
  <c r="H184" i="14"/>
  <c r="H168" i="14"/>
  <c r="H298" i="15"/>
  <c r="H227" i="15"/>
  <c r="H211" i="15"/>
  <c r="H207" i="15"/>
  <c r="H196" i="24"/>
  <c r="H290" i="28"/>
  <c r="H289" i="28"/>
  <c r="H273" i="30"/>
  <c r="H183" i="31"/>
  <c r="H172" i="31"/>
  <c r="H206" i="15"/>
  <c r="H204" i="15"/>
  <c r="H178" i="15"/>
  <c r="H318" i="16"/>
  <c r="H305" i="16"/>
  <c r="H296" i="16"/>
  <c r="H295" i="16"/>
  <c r="H290" i="16"/>
  <c r="H289" i="16"/>
  <c r="H288" i="16"/>
  <c r="H290" i="17"/>
  <c r="H289" i="17"/>
  <c r="H286" i="17"/>
  <c r="H284" i="17"/>
  <c r="H277" i="17"/>
  <c r="H276" i="17"/>
  <c r="H273" i="17"/>
  <c r="H270" i="17"/>
  <c r="H269" i="17"/>
  <c r="H268" i="17"/>
  <c r="H263" i="17"/>
  <c r="H262" i="17"/>
  <c r="H254" i="17"/>
  <c r="H226" i="17"/>
  <c r="H222" i="17"/>
  <c r="H182" i="17"/>
  <c r="H317" i="18"/>
  <c r="H294" i="19"/>
  <c r="H289" i="19"/>
  <c r="H252" i="19"/>
  <c r="H249" i="19"/>
  <c r="H230" i="19"/>
  <c r="H316" i="20"/>
  <c r="H315" i="20"/>
  <c r="H305" i="20"/>
  <c r="H303" i="20"/>
  <c r="H294" i="20"/>
  <c r="H293" i="20"/>
  <c r="H292" i="20"/>
  <c r="H291" i="20"/>
  <c r="H246" i="20"/>
  <c r="H239" i="20"/>
  <c r="H238" i="20"/>
  <c r="H234" i="20"/>
  <c r="H211" i="20"/>
  <c r="H210" i="20"/>
  <c r="H203" i="20"/>
  <c r="H186" i="20"/>
  <c r="H184" i="20"/>
  <c r="H172" i="20"/>
  <c r="H171" i="20"/>
  <c r="H169" i="20"/>
  <c r="H168" i="20"/>
  <c r="H286" i="21"/>
  <c r="H276" i="21"/>
  <c r="H267" i="21"/>
  <c r="H172" i="21"/>
  <c r="H290" i="22"/>
  <c r="H289" i="22"/>
  <c r="H236" i="22"/>
  <c r="H235" i="22"/>
  <c r="H220" i="22"/>
  <c r="H273" i="23"/>
  <c r="H291" i="26"/>
  <c r="H290" i="26"/>
  <c r="H310" i="27"/>
  <c r="H306" i="27"/>
  <c r="H237" i="27"/>
  <c r="H178" i="27"/>
  <c r="H311" i="28"/>
  <c r="H302" i="28"/>
  <c r="H265" i="28"/>
  <c r="H267" i="30"/>
  <c r="H196" i="30"/>
  <c r="H194" i="30"/>
  <c r="H193" i="30"/>
  <c r="H164" i="30"/>
  <c r="E71" i="18"/>
  <c r="E71" i="10"/>
  <c r="E71" i="29"/>
  <c r="C10" i="34"/>
  <c r="H149" i="1"/>
  <c r="H108" i="1"/>
  <c r="H107" i="1"/>
  <c r="H106" i="1"/>
  <c r="H121" i="4"/>
  <c r="E71" i="34"/>
  <c r="E71" i="30"/>
  <c r="H121" i="2"/>
  <c r="H143" i="3"/>
  <c r="H79" i="3"/>
  <c r="H124" i="4"/>
  <c r="H84" i="4"/>
  <c r="H80" i="4"/>
  <c r="H121" i="5"/>
  <c r="H134" i="6"/>
  <c r="H129" i="6"/>
  <c r="H97" i="6"/>
  <c r="H126" i="7"/>
  <c r="H96" i="7"/>
  <c r="H102" i="8"/>
  <c r="H96" i="8"/>
  <c r="H145" i="9"/>
  <c r="H97" i="9"/>
  <c r="H96" i="9"/>
  <c r="H95" i="9"/>
  <c r="H73" i="9"/>
  <c r="H151" i="10"/>
  <c r="H113" i="10"/>
  <c r="H97" i="10"/>
  <c r="H82" i="10"/>
  <c r="H149" i="11"/>
  <c r="H147" i="11"/>
  <c r="H132" i="11"/>
  <c r="H81" i="11"/>
  <c r="H113" i="31"/>
  <c r="H135" i="32"/>
  <c r="H109" i="32"/>
  <c r="H108" i="32"/>
  <c r="H96" i="32"/>
  <c r="H95" i="32"/>
  <c r="H90" i="32"/>
  <c r="H79" i="17"/>
  <c r="H150" i="19"/>
  <c r="H143" i="19"/>
  <c r="H142" i="19"/>
  <c r="H139" i="19"/>
  <c r="H141" i="20"/>
  <c r="H105" i="20"/>
  <c r="H101" i="20"/>
  <c r="H85" i="20"/>
  <c r="H150" i="21"/>
  <c r="H124" i="21"/>
  <c r="H118" i="21"/>
  <c r="H134" i="22"/>
  <c r="H116" i="24"/>
  <c r="H90" i="24"/>
  <c r="H101" i="25"/>
  <c r="H133" i="26"/>
  <c r="H113" i="26"/>
  <c r="H146" i="27"/>
  <c r="H132" i="27"/>
  <c r="H82" i="27"/>
  <c r="H121" i="28"/>
  <c r="H113" i="28"/>
  <c r="H150" i="29"/>
  <c r="H143" i="29"/>
  <c r="H124" i="29"/>
  <c r="H148" i="30"/>
  <c r="H145" i="30"/>
  <c r="H144" i="30"/>
  <c r="H142" i="30"/>
  <c r="H129" i="30"/>
  <c r="H102" i="30"/>
  <c r="H100" i="30"/>
  <c r="H91" i="30"/>
  <c r="H148" i="12"/>
  <c r="H127" i="12"/>
  <c r="H121" i="12"/>
  <c r="H85" i="12"/>
  <c r="H127" i="13"/>
  <c r="H112" i="13"/>
  <c r="H101" i="13"/>
  <c r="H82" i="13"/>
  <c r="H77" i="13"/>
  <c r="H134" i="14"/>
  <c r="H147" i="15"/>
  <c r="H123" i="15"/>
  <c r="H110" i="15"/>
  <c r="H106" i="15"/>
  <c r="H104" i="15"/>
  <c r="H102" i="15"/>
  <c r="H89" i="15"/>
  <c r="H107" i="16"/>
  <c r="H96" i="16"/>
  <c r="H139" i="17"/>
  <c r="H121" i="18"/>
  <c r="H113" i="19"/>
  <c r="H145" i="20"/>
  <c r="H143" i="21"/>
  <c r="H142" i="21"/>
  <c r="H134" i="21"/>
  <c r="H107" i="21"/>
  <c r="H97" i="21"/>
  <c r="H82" i="21"/>
  <c r="H80" i="21"/>
  <c r="H73" i="21"/>
  <c r="H148" i="22"/>
  <c r="H105" i="23"/>
  <c r="H104" i="23"/>
  <c r="H102" i="23"/>
  <c r="H101" i="23"/>
  <c r="H83" i="23"/>
  <c r="H150" i="24"/>
  <c r="H136" i="24"/>
  <c r="H135" i="24"/>
  <c r="H121" i="24"/>
  <c r="H96" i="24"/>
  <c r="H138" i="25"/>
  <c r="H95" i="25"/>
  <c r="H147" i="26"/>
  <c r="H124" i="27"/>
  <c r="H87" i="27"/>
  <c r="H138" i="28"/>
  <c r="H134" i="28"/>
  <c r="H81" i="28"/>
  <c r="H112" i="29"/>
  <c r="H151" i="30"/>
  <c r="H126" i="30"/>
  <c r="H121" i="30"/>
  <c r="H116" i="30"/>
  <c r="H97" i="30"/>
  <c r="H96" i="30"/>
  <c r="H95" i="30"/>
  <c r="H150" i="31"/>
  <c r="C9" i="1"/>
  <c r="H53" i="29"/>
  <c r="H22" i="29"/>
  <c r="H62" i="2"/>
  <c r="H32" i="10"/>
  <c r="H60" i="11"/>
  <c r="H32" i="11"/>
  <c r="H31" i="11"/>
  <c r="H45" i="18"/>
  <c r="H44" i="18"/>
  <c r="H32" i="18"/>
  <c r="H60" i="19"/>
  <c r="H59" i="19"/>
  <c r="H36" i="19"/>
  <c r="H57" i="21"/>
  <c r="H56" i="21"/>
  <c r="H40" i="21"/>
  <c r="H36" i="21"/>
  <c r="H54" i="23"/>
  <c r="H21" i="28"/>
  <c r="H54" i="29"/>
  <c r="H36" i="29"/>
  <c r="H62" i="31"/>
  <c r="H45" i="29"/>
  <c r="H39" i="30"/>
  <c r="G18" i="7"/>
  <c r="H18" i="7" s="1"/>
  <c r="G18" i="16"/>
  <c r="H63" i="22"/>
  <c r="H62" i="22"/>
  <c r="F348" i="33"/>
  <c r="G329" i="33"/>
  <c r="F330" i="33"/>
  <c r="F543" i="33"/>
  <c r="F540" i="33"/>
  <c r="F537" i="33"/>
  <c r="F533" i="33"/>
  <c r="F529" i="33"/>
  <c r="F524" i="33"/>
  <c r="F519" i="33"/>
  <c r="F515" i="33"/>
  <c r="F512" i="33"/>
  <c r="F509" i="33"/>
  <c r="F504" i="33"/>
  <c r="F501" i="33"/>
  <c r="F497" i="33"/>
  <c r="F492" i="33"/>
  <c r="F488" i="33"/>
  <c r="F483" i="33"/>
  <c r="F479" i="33"/>
  <c r="F476" i="33"/>
  <c r="F473" i="33"/>
  <c r="F467" i="33"/>
  <c r="F464" i="33"/>
  <c r="F460" i="33"/>
  <c r="F457" i="33"/>
  <c r="F454" i="33"/>
  <c r="F451" i="33"/>
  <c r="F448" i="33"/>
  <c r="F445" i="33"/>
  <c r="F440" i="33"/>
  <c r="F436" i="33"/>
  <c r="F433" i="33"/>
  <c r="F430" i="33"/>
  <c r="F427" i="33"/>
  <c r="F424" i="33"/>
  <c r="F421" i="33"/>
  <c r="F412" i="33"/>
  <c r="F409" i="33"/>
  <c r="F402" i="33"/>
  <c r="F395" i="33"/>
  <c r="F392" i="33"/>
  <c r="F380" i="33"/>
  <c r="F377" i="33"/>
  <c r="F374" i="33"/>
  <c r="F370" i="33"/>
  <c r="F367" i="33"/>
  <c r="F364" i="33"/>
  <c r="F361" i="33"/>
  <c r="F358" i="33"/>
  <c r="F355" i="33"/>
  <c r="F352" i="33"/>
  <c r="F347" i="33"/>
  <c r="F340" i="33"/>
  <c r="F337" i="33"/>
  <c r="F334" i="33"/>
  <c r="F345" i="24"/>
  <c r="F329" i="24"/>
  <c r="F371" i="3"/>
  <c r="F531" i="3"/>
  <c r="F506" i="3"/>
  <c r="F337" i="7"/>
  <c r="G329" i="7"/>
  <c r="H329" i="7" s="1"/>
  <c r="D12" i="7"/>
  <c r="G12" i="7" s="1"/>
  <c r="F336" i="8"/>
  <c r="F329" i="8"/>
  <c r="F407" i="18"/>
  <c r="F329" i="18"/>
  <c r="D12" i="30"/>
  <c r="G12" i="30" s="1"/>
  <c r="F368" i="30"/>
  <c r="F370" i="30"/>
  <c r="H440" i="33"/>
  <c r="H452" i="33"/>
  <c r="H494" i="33"/>
  <c r="F186" i="16"/>
  <c r="F253" i="16"/>
  <c r="F245" i="14"/>
  <c r="F253" i="14"/>
  <c r="F212" i="14"/>
  <c r="F248" i="14"/>
  <c r="F212" i="13"/>
  <c r="F176" i="13"/>
  <c r="F262" i="13"/>
  <c r="F176" i="11"/>
  <c r="F212" i="11"/>
  <c r="F262" i="11"/>
  <c r="F276" i="11"/>
  <c r="F189" i="10"/>
  <c r="F276" i="10"/>
  <c r="F264" i="3"/>
  <c r="H281" i="2"/>
  <c r="F167" i="33"/>
  <c r="F191" i="33"/>
  <c r="F196" i="33"/>
  <c r="F201" i="33"/>
  <c r="F217" i="33"/>
  <c r="F225" i="33"/>
  <c r="F232" i="33"/>
  <c r="F245" i="33"/>
  <c r="F249" i="33"/>
  <c r="F264" i="33"/>
  <c r="F272" i="33"/>
  <c r="F282" i="33"/>
  <c r="F287" i="33"/>
  <c r="F304" i="33"/>
  <c r="F315" i="33"/>
  <c r="F162" i="33"/>
  <c r="F178" i="33"/>
  <c r="F174" i="33"/>
  <c r="F161" i="33"/>
  <c r="F242" i="3"/>
  <c r="F99" i="14"/>
  <c r="F94" i="14"/>
  <c r="F94" i="13"/>
  <c r="F98" i="8"/>
  <c r="F111" i="5"/>
  <c r="F75" i="2"/>
  <c r="F107" i="2"/>
  <c r="F116" i="2"/>
  <c r="F127" i="2"/>
  <c r="F79" i="33"/>
  <c r="F83" i="33"/>
  <c r="F90" i="33"/>
  <c r="F99" i="33"/>
  <c r="F105" i="33"/>
  <c r="F111" i="33"/>
  <c r="F116" i="33"/>
  <c r="F125" i="33"/>
  <c r="F132" i="33"/>
  <c r="F139" i="33"/>
  <c r="F147" i="33"/>
  <c r="H112" i="33"/>
  <c r="H132" i="33"/>
  <c r="F18" i="33"/>
  <c r="F563" i="16"/>
  <c r="F563" i="32"/>
  <c r="F431" i="13"/>
  <c r="H431" i="1"/>
  <c r="F242" i="33"/>
  <c r="F242" i="14"/>
  <c r="F242" i="26"/>
  <c r="F242" i="2"/>
  <c r="F176" i="33"/>
  <c r="F168" i="33"/>
  <c r="F164" i="33"/>
  <c r="F183" i="33"/>
  <c r="F190" i="33"/>
  <c r="F193" i="33"/>
  <c r="F197" i="33"/>
  <c r="F200" i="33"/>
  <c r="F203" i="33"/>
  <c r="F209" i="33"/>
  <c r="F212" i="33"/>
  <c r="F215" i="33"/>
  <c r="F219" i="33"/>
  <c r="F224" i="33"/>
  <c r="F227" i="33"/>
  <c r="F234" i="33"/>
  <c r="F238" i="33"/>
  <c r="F247" i="33"/>
  <c r="F253" i="33"/>
  <c r="F263" i="33"/>
  <c r="F270" i="33"/>
  <c r="F273" i="33"/>
  <c r="F281" i="33"/>
  <c r="F285" i="33"/>
  <c r="F288" i="33"/>
  <c r="F293" i="33"/>
  <c r="F299" i="33"/>
  <c r="F307" i="33"/>
  <c r="F314" i="33"/>
  <c r="F318" i="33"/>
  <c r="F185" i="33"/>
  <c r="D11" i="34"/>
  <c r="D11" i="33"/>
  <c r="F239" i="33"/>
  <c r="F239" i="2"/>
  <c r="F239" i="1"/>
  <c r="F99" i="6"/>
  <c r="F99" i="11"/>
  <c r="F99" i="15"/>
  <c r="F61" i="33"/>
  <c r="F52" i="33"/>
  <c r="F23" i="33"/>
  <c r="F37" i="33"/>
  <c r="H94" i="33"/>
  <c r="F129" i="26"/>
  <c r="F106" i="26"/>
  <c r="F87" i="26"/>
  <c r="F73" i="26"/>
  <c r="F53" i="26"/>
  <c r="F105" i="26"/>
  <c r="F120" i="26"/>
  <c r="F128" i="26"/>
  <c r="G71" i="26"/>
  <c r="H71" i="26" s="1"/>
  <c r="F75" i="25"/>
  <c r="F128" i="25"/>
  <c r="F98" i="25"/>
  <c r="H126" i="20"/>
  <c r="F176" i="16"/>
  <c r="H87" i="16"/>
  <c r="H98" i="16"/>
  <c r="H75" i="13"/>
  <c r="F166" i="8"/>
  <c r="F191" i="8"/>
  <c r="F272" i="8"/>
  <c r="F167" i="7"/>
  <c r="F197" i="7"/>
  <c r="F263" i="7"/>
  <c r="F276" i="7"/>
  <c r="F87" i="7"/>
  <c r="F105" i="7"/>
  <c r="F119" i="7"/>
  <c r="F162" i="7"/>
  <c r="H189" i="5"/>
  <c r="F230" i="5"/>
  <c r="F190" i="5"/>
  <c r="F49" i="5"/>
  <c r="F29" i="5"/>
  <c r="G161" i="5"/>
  <c r="H161" i="5" s="1"/>
  <c r="F197" i="3"/>
  <c r="F261" i="3"/>
  <c r="F191" i="2"/>
  <c r="F212" i="2"/>
  <c r="F261" i="2"/>
  <c r="H219" i="2"/>
  <c r="H122" i="1"/>
  <c r="F76" i="33"/>
  <c r="F87" i="33"/>
  <c r="F94" i="33"/>
  <c r="F98" i="33"/>
  <c r="F108" i="33"/>
  <c r="F118" i="33"/>
  <c r="F123" i="33"/>
  <c r="F128" i="33"/>
  <c r="F133" i="33"/>
  <c r="F138" i="33"/>
  <c r="F144" i="33"/>
  <c r="F64" i="33"/>
  <c r="F57" i="33"/>
  <c r="F51" i="33"/>
  <c r="F38" i="33"/>
  <c r="D9" i="33"/>
  <c r="F20" i="33"/>
  <c r="F27" i="33"/>
  <c r="F35" i="33"/>
  <c r="F43" i="33"/>
  <c r="F26" i="33"/>
  <c r="F44" i="33"/>
  <c r="F50" i="33"/>
  <c r="F53" i="33"/>
  <c r="F60" i="33"/>
  <c r="F63" i="33"/>
  <c r="F43" i="2"/>
  <c r="F28" i="2"/>
  <c r="F41" i="2"/>
  <c r="F269" i="3"/>
  <c r="F287" i="3"/>
  <c r="F167" i="4"/>
  <c r="F161" i="4"/>
  <c r="F65" i="33"/>
  <c r="F48" i="33"/>
  <c r="F24" i="33"/>
  <c r="D10" i="33"/>
  <c r="F150" i="33"/>
  <c r="F148" i="33"/>
  <c r="F145" i="33"/>
  <c r="F140" i="33"/>
  <c r="F137" i="33"/>
  <c r="F134" i="33"/>
  <c r="F131" i="33"/>
  <c r="F127" i="33"/>
  <c r="F124" i="33"/>
  <c r="F120" i="33"/>
  <c r="F117" i="33"/>
  <c r="F114" i="33"/>
  <c r="F110" i="33"/>
  <c r="F107" i="33"/>
  <c r="F104" i="33"/>
  <c r="F96" i="33"/>
  <c r="F91" i="33"/>
  <c r="F88" i="33"/>
  <c r="F84" i="33"/>
  <c r="F81" i="33"/>
  <c r="F77" i="33"/>
  <c r="F173" i="2"/>
  <c r="F276" i="2"/>
  <c r="F263" i="2"/>
  <c r="F247" i="2"/>
  <c r="F201" i="2"/>
  <c r="F193" i="2"/>
  <c r="F188" i="2"/>
  <c r="F177" i="2"/>
  <c r="F166" i="2"/>
  <c r="H254" i="5"/>
  <c r="H197" i="5"/>
  <c r="H245" i="5"/>
  <c r="H284" i="5"/>
  <c r="H120" i="2"/>
  <c r="H109" i="1"/>
  <c r="F422" i="34"/>
  <c r="F394" i="34"/>
  <c r="F393" i="34"/>
  <c r="H51" i="30"/>
  <c r="H569" i="34"/>
  <c r="F345" i="34"/>
  <c r="F506" i="34"/>
  <c r="H473" i="34"/>
  <c r="F370" i="34"/>
  <c r="F333" i="34"/>
  <c r="F165" i="34"/>
  <c r="F164" i="34"/>
  <c r="F201" i="34"/>
  <c r="H118" i="34"/>
  <c r="H83" i="34"/>
  <c r="F149" i="34"/>
  <c r="F57" i="7"/>
  <c r="F64" i="7"/>
  <c r="D9" i="7"/>
  <c r="F61" i="2"/>
  <c r="F44" i="2"/>
  <c r="F35" i="2"/>
  <c r="F18" i="2"/>
  <c r="D9" i="2"/>
  <c r="D10" i="11"/>
  <c r="H543" i="1"/>
  <c r="H542" i="1"/>
  <c r="H449" i="1"/>
  <c r="H370" i="1"/>
  <c r="H369" i="1"/>
  <c r="H209" i="1"/>
  <c r="H208" i="1"/>
  <c r="H203" i="1"/>
  <c r="H200" i="1"/>
  <c r="F115" i="1"/>
  <c r="F150" i="1"/>
  <c r="F137" i="1"/>
  <c r="F135" i="1"/>
  <c r="F81" i="1"/>
  <c r="F29" i="1"/>
  <c r="F29" i="7"/>
  <c r="F49" i="7"/>
  <c r="F212" i="5"/>
  <c r="F182" i="5"/>
  <c r="F299" i="5"/>
  <c r="F110" i="5"/>
  <c r="F128" i="5"/>
  <c r="F18" i="4"/>
  <c r="F190" i="3"/>
  <c r="F198" i="3"/>
  <c r="F247" i="3"/>
  <c r="F276" i="3"/>
  <c r="F299" i="3"/>
  <c r="F53" i="3"/>
  <c r="F27" i="3"/>
  <c r="F126" i="3"/>
  <c r="H330" i="2"/>
  <c r="F167" i="2"/>
  <c r="F176" i="2"/>
  <c r="F182" i="2"/>
  <c r="F189" i="2"/>
  <c r="F192" i="2"/>
  <c r="F197" i="2"/>
  <c r="F202" i="2"/>
  <c r="F224" i="2"/>
  <c r="F238" i="2"/>
  <c r="F248" i="2"/>
  <c r="F262" i="2"/>
  <c r="F272" i="2"/>
  <c r="F284" i="2"/>
  <c r="F87" i="2"/>
  <c r="F94" i="2"/>
  <c r="F106" i="2"/>
  <c r="F123" i="2"/>
  <c r="F131" i="2"/>
  <c r="F144" i="2"/>
  <c r="F263" i="29"/>
  <c r="H99" i="29"/>
  <c r="F173" i="29"/>
  <c r="F18" i="8"/>
  <c r="F574" i="2"/>
  <c r="F512" i="2"/>
  <c r="F476" i="2"/>
  <c r="F475" i="2"/>
  <c r="F460" i="2"/>
  <c r="F459" i="2"/>
  <c r="F410" i="2"/>
  <c r="H386" i="2"/>
  <c r="F381" i="2"/>
  <c r="F372" i="2"/>
  <c r="F356" i="2"/>
  <c r="F493" i="2"/>
  <c r="F434" i="2"/>
  <c r="F534" i="2"/>
  <c r="F527" i="2"/>
  <c r="F522" i="2"/>
  <c r="F502" i="2"/>
  <c r="F491" i="2"/>
  <c r="F453" i="2"/>
  <c r="F445" i="2"/>
  <c r="F404" i="2"/>
  <c r="F402" i="2"/>
  <c r="F401" i="2"/>
  <c r="F163" i="2"/>
  <c r="F295" i="2"/>
  <c r="F237" i="2"/>
  <c r="F236" i="2"/>
  <c r="F225" i="2"/>
  <c r="F203" i="2"/>
  <c r="F179" i="2"/>
  <c r="F174" i="2"/>
  <c r="F320" i="2"/>
  <c r="F305" i="2"/>
  <c r="F249" i="2"/>
  <c r="F214" i="2"/>
  <c r="F313" i="2"/>
  <c r="F301" i="2"/>
  <c r="F285" i="2"/>
  <c r="F200" i="2"/>
  <c r="F138" i="2"/>
  <c r="F95" i="2"/>
  <c r="F151" i="2"/>
  <c r="F147" i="2"/>
  <c r="F117" i="2"/>
  <c r="F72" i="2"/>
  <c r="F37" i="2"/>
  <c r="F63" i="2"/>
  <c r="F59" i="2"/>
  <c r="F53" i="2"/>
  <c r="F131" i="13"/>
  <c r="F49" i="8"/>
  <c r="G18" i="8"/>
  <c r="F76" i="7"/>
  <c r="F122" i="7"/>
  <c r="F26" i="7"/>
  <c r="F94" i="5"/>
  <c r="F94" i="3"/>
  <c r="F122" i="3"/>
  <c r="H330" i="3"/>
  <c r="F18" i="7"/>
  <c r="H105" i="4"/>
  <c r="H460" i="3"/>
  <c r="H459" i="3"/>
  <c r="H444" i="3"/>
  <c r="F521" i="3"/>
  <c r="H492" i="3"/>
  <c r="F483" i="3"/>
  <c r="F439" i="3"/>
  <c r="F355" i="3"/>
  <c r="F478" i="3"/>
  <c r="F468" i="3"/>
  <c r="F464" i="3"/>
  <c r="F462" i="3"/>
  <c r="F443" i="3"/>
  <c r="F441" i="3"/>
  <c r="F440" i="3"/>
  <c r="F436" i="3"/>
  <c r="F360" i="3"/>
  <c r="F331" i="3"/>
  <c r="F433" i="3"/>
  <c r="F430" i="3"/>
  <c r="F428" i="3"/>
  <c r="F377" i="3"/>
  <c r="F163" i="3"/>
  <c r="F272" i="3"/>
  <c r="F271" i="3"/>
  <c r="F230" i="3"/>
  <c r="F224" i="3"/>
  <c r="F193" i="3"/>
  <c r="F189" i="3"/>
  <c r="F313" i="3"/>
  <c r="F303" i="3"/>
  <c r="F214" i="3"/>
  <c r="F282" i="3"/>
  <c r="F222" i="3"/>
  <c r="F209" i="3"/>
  <c r="F183" i="3"/>
  <c r="F105" i="3"/>
  <c r="F89" i="3"/>
  <c r="F83" i="3"/>
  <c r="F81" i="3"/>
  <c r="F118" i="3"/>
  <c r="F117" i="3"/>
  <c r="F97" i="3"/>
  <c r="F28" i="3"/>
  <c r="F26" i="3"/>
  <c r="F50" i="3"/>
  <c r="F37" i="3"/>
  <c r="F127" i="18"/>
  <c r="F76" i="18"/>
  <c r="F89" i="18"/>
  <c r="F122" i="18"/>
  <c r="F131" i="14"/>
  <c r="H110" i="8"/>
  <c r="F89" i="8"/>
  <c r="F125" i="8"/>
  <c r="H83" i="7"/>
  <c r="H88" i="7"/>
  <c r="F27" i="5"/>
  <c r="F100" i="5"/>
  <c r="F148" i="5"/>
  <c r="H133" i="4"/>
  <c r="H530" i="4"/>
  <c r="F361" i="4"/>
  <c r="H543" i="4"/>
  <c r="H539" i="4"/>
  <c r="H535" i="4"/>
  <c r="H526" i="4"/>
  <c r="H522" i="4"/>
  <c r="H518" i="4"/>
  <c r="H514" i="4"/>
  <c r="H510" i="4"/>
  <c r="H441" i="4"/>
  <c r="F224" i="4"/>
  <c r="F76" i="4"/>
  <c r="F131" i="4"/>
  <c r="H110" i="12"/>
  <c r="F63" i="12"/>
  <c r="H76" i="12"/>
  <c r="F125" i="11"/>
  <c r="F137" i="11"/>
  <c r="H104" i="11"/>
  <c r="H120" i="5"/>
  <c r="F28" i="5"/>
  <c r="F88" i="5"/>
  <c r="F105" i="5"/>
  <c r="F120" i="5"/>
  <c r="H147" i="5"/>
  <c r="F162" i="6"/>
  <c r="H220" i="7"/>
  <c r="H546" i="5"/>
  <c r="F97" i="5"/>
  <c r="F569" i="5"/>
  <c r="F567" i="5"/>
  <c r="F535" i="5"/>
  <c r="F489" i="5"/>
  <c r="F467" i="5"/>
  <c r="F462" i="5"/>
  <c r="F412" i="5"/>
  <c r="F381" i="5"/>
  <c r="F516" i="5"/>
  <c r="F479" i="5"/>
  <c r="F468" i="5"/>
  <c r="F463" i="5"/>
  <c r="F441" i="5"/>
  <c r="F378" i="5"/>
  <c r="F541" i="5"/>
  <c r="F522" i="5"/>
  <c r="F494" i="5"/>
  <c r="F411" i="5"/>
  <c r="F410" i="5"/>
  <c r="H290" i="5"/>
  <c r="F288" i="5"/>
  <c r="H285" i="5"/>
  <c r="F231" i="5"/>
  <c r="F298" i="5"/>
  <c r="F281" i="5"/>
  <c r="F199" i="5"/>
  <c r="F183" i="5"/>
  <c r="F292" i="5"/>
  <c r="F172" i="5"/>
  <c r="F170" i="5"/>
  <c r="F127" i="5"/>
  <c r="F80" i="5"/>
  <c r="F60" i="5"/>
  <c r="F36" i="5"/>
  <c r="F35" i="5"/>
  <c r="H330" i="21"/>
  <c r="F118" i="18"/>
  <c r="F105" i="13"/>
  <c r="F117" i="11"/>
  <c r="G71" i="11"/>
  <c r="H330" i="11"/>
  <c r="F75" i="11"/>
  <c r="F75" i="8"/>
  <c r="F123" i="8"/>
  <c r="H105" i="7"/>
  <c r="F122" i="6"/>
  <c r="F198" i="31"/>
  <c r="F247" i="31"/>
  <c r="F287" i="31"/>
  <c r="F71" i="13"/>
  <c r="H108" i="13"/>
  <c r="H234" i="7"/>
  <c r="F554" i="6"/>
  <c r="F538" i="6"/>
  <c r="F446" i="6"/>
  <c r="F445" i="6"/>
  <c r="F443" i="6"/>
  <c r="F381" i="6"/>
  <c r="F379" i="6"/>
  <c r="F332" i="6"/>
  <c r="F509" i="6"/>
  <c r="F433" i="6"/>
  <c r="F432" i="6"/>
  <c r="F424" i="6"/>
  <c r="F423" i="6"/>
  <c r="F412" i="6"/>
  <c r="F376" i="6"/>
  <c r="F372" i="6"/>
  <c r="F525" i="6"/>
  <c r="F524" i="6"/>
  <c r="F482" i="6"/>
  <c r="F462" i="6"/>
  <c r="F378" i="6"/>
  <c r="F369" i="6"/>
  <c r="F361" i="6"/>
  <c r="F354" i="6"/>
  <c r="F352" i="6"/>
  <c r="F273" i="6"/>
  <c r="F203" i="6"/>
  <c r="F166" i="6"/>
  <c r="F201" i="6"/>
  <c r="F167" i="6"/>
  <c r="H237" i="6"/>
  <c r="H233" i="6"/>
  <c r="H220" i="6"/>
  <c r="F127" i="6"/>
  <c r="F100" i="6"/>
  <c r="F89" i="6"/>
  <c r="F88" i="6"/>
  <c r="F115" i="6"/>
  <c r="F85" i="6"/>
  <c r="F75" i="6"/>
  <c r="F132" i="6"/>
  <c r="F26" i="6"/>
  <c r="F24" i="6"/>
  <c r="F43" i="6"/>
  <c r="F41" i="6"/>
  <c r="F39" i="6"/>
  <c r="F35" i="6"/>
  <c r="F53" i="6"/>
  <c r="F48" i="6"/>
  <c r="F20" i="6"/>
  <c r="F530" i="7"/>
  <c r="F364" i="7"/>
  <c r="F100" i="26"/>
  <c r="F77" i="26"/>
  <c r="F75" i="26"/>
  <c r="F77" i="25"/>
  <c r="F122" i="25"/>
  <c r="H131" i="20"/>
  <c r="H112" i="20"/>
  <c r="H145" i="19"/>
  <c r="H75" i="18"/>
  <c r="F49" i="14"/>
  <c r="H98" i="14"/>
  <c r="F35" i="13"/>
  <c r="F49" i="13"/>
  <c r="H94" i="13"/>
  <c r="H90" i="11"/>
  <c r="H110" i="11"/>
  <c r="F167" i="9"/>
  <c r="F174" i="8"/>
  <c r="H149" i="8"/>
  <c r="F61" i="8"/>
  <c r="F173" i="7"/>
  <c r="F182" i="7"/>
  <c r="F192" i="7"/>
  <c r="F201" i="7"/>
  <c r="F212" i="7"/>
  <c r="F230" i="7"/>
  <c r="F247" i="7"/>
  <c r="F262" i="7"/>
  <c r="F287" i="7"/>
  <c r="F299" i="7"/>
  <c r="H167" i="7"/>
  <c r="H188" i="7"/>
  <c r="H261" i="7"/>
  <c r="H264" i="7"/>
  <c r="H273" i="7"/>
  <c r="H287" i="7"/>
  <c r="F27" i="7"/>
  <c r="H125" i="32"/>
  <c r="F177" i="31"/>
  <c r="D11" i="7"/>
  <c r="D9" i="8"/>
  <c r="F474" i="7"/>
  <c r="H426" i="7"/>
  <c r="H464" i="8"/>
  <c r="F562" i="7"/>
  <c r="F501" i="7"/>
  <c r="F455" i="7"/>
  <c r="H444" i="7"/>
  <c r="F331" i="7"/>
  <c r="F540" i="7"/>
  <c r="F512" i="7"/>
  <c r="F503" i="7"/>
  <c r="F499" i="7"/>
  <c r="F489" i="7"/>
  <c r="F284" i="7"/>
  <c r="H214" i="7"/>
  <c r="F315" i="7"/>
  <c r="F253" i="7"/>
  <c r="F224" i="7"/>
  <c r="F193" i="7"/>
  <c r="F178" i="7"/>
  <c r="F149" i="7"/>
  <c r="F73" i="7"/>
  <c r="F100" i="7"/>
  <c r="F138" i="7"/>
  <c r="F137" i="7"/>
  <c r="F89" i="7"/>
  <c r="F80" i="7"/>
  <c r="F72" i="23"/>
  <c r="F88" i="23"/>
  <c r="F131" i="23"/>
  <c r="F146" i="23"/>
  <c r="F27" i="19"/>
  <c r="H109" i="18"/>
  <c r="H110" i="17"/>
  <c r="F27" i="12"/>
  <c r="H109" i="9"/>
  <c r="H77" i="8"/>
  <c r="H128" i="8"/>
  <c r="F27" i="8"/>
  <c r="F77" i="8"/>
  <c r="F114" i="8"/>
  <c r="F119" i="8"/>
  <c r="F212" i="32"/>
  <c r="F212" i="31"/>
  <c r="F230" i="31"/>
  <c r="F245" i="31"/>
  <c r="F71" i="8"/>
  <c r="F349" i="9"/>
  <c r="H577" i="8"/>
  <c r="F525" i="8"/>
  <c r="F454" i="8"/>
  <c r="F453" i="8"/>
  <c r="F439" i="8"/>
  <c r="F388" i="8"/>
  <c r="F371" i="8"/>
  <c r="F448" i="8"/>
  <c r="F356" i="8"/>
  <c r="F270" i="8"/>
  <c r="F288" i="8"/>
  <c r="F198" i="8"/>
  <c r="F190" i="8"/>
  <c r="F126" i="8"/>
  <c r="F111" i="8"/>
  <c r="F107" i="8"/>
  <c r="F146" i="8"/>
  <c r="F49" i="9"/>
  <c r="F18" i="9"/>
  <c r="F29" i="10"/>
  <c r="F63" i="10"/>
  <c r="F49" i="10"/>
  <c r="D10" i="19"/>
  <c r="F100" i="19"/>
  <c r="F75" i="9"/>
  <c r="F77" i="9"/>
  <c r="F117" i="10"/>
  <c r="F89" i="10"/>
  <c r="F83" i="11"/>
  <c r="F123" i="11"/>
  <c r="F115" i="11"/>
  <c r="F114" i="11"/>
  <c r="F126" i="11"/>
  <c r="F118" i="11"/>
  <c r="D10" i="14"/>
  <c r="F85" i="14"/>
  <c r="F100" i="14"/>
  <c r="F120" i="14"/>
  <c r="F77" i="22"/>
  <c r="F98" i="22"/>
  <c r="F120" i="22"/>
  <c r="F18" i="13"/>
  <c r="H126" i="12"/>
  <c r="F189" i="12"/>
  <c r="F193" i="12"/>
  <c r="F212" i="12"/>
  <c r="F262" i="12"/>
  <c r="F284" i="12"/>
  <c r="H118" i="11"/>
  <c r="H73" i="11"/>
  <c r="H83" i="11"/>
  <c r="H297" i="10"/>
  <c r="H100" i="10"/>
  <c r="F272" i="31"/>
  <c r="F162" i="31"/>
  <c r="F182" i="31"/>
  <c r="F297" i="31"/>
  <c r="F270" i="31"/>
  <c r="F307" i="31"/>
  <c r="H502" i="11"/>
  <c r="H481" i="11"/>
  <c r="F562" i="9"/>
  <c r="F568" i="9"/>
  <c r="H544" i="9"/>
  <c r="F432" i="9"/>
  <c r="F352" i="9"/>
  <c r="F343" i="9"/>
  <c r="F438" i="9"/>
  <c r="F394" i="9"/>
  <c r="F509" i="9"/>
  <c r="F424" i="9"/>
  <c r="F303" i="9"/>
  <c r="F198" i="9"/>
  <c r="F222" i="9"/>
  <c r="F186" i="9"/>
  <c r="H221" i="9"/>
  <c r="F122" i="9"/>
  <c r="F119" i="9"/>
  <c r="F118" i="9"/>
  <c r="F109" i="9"/>
  <c r="F100" i="9"/>
  <c r="F139" i="9"/>
  <c r="F146" i="9"/>
  <c r="F22" i="9"/>
  <c r="F87" i="14"/>
  <c r="F76" i="14"/>
  <c r="H98" i="13"/>
  <c r="H149" i="12"/>
  <c r="H88" i="12"/>
  <c r="F119" i="11"/>
  <c r="F77" i="11"/>
  <c r="F120" i="11"/>
  <c r="F131" i="11"/>
  <c r="F72" i="11"/>
  <c r="H131" i="11"/>
  <c r="H77" i="10"/>
  <c r="H88" i="10"/>
  <c r="H116" i="10"/>
  <c r="F18" i="11"/>
  <c r="F71" i="11"/>
  <c r="D11" i="11"/>
  <c r="H441" i="12"/>
  <c r="H440" i="12"/>
  <c r="F577" i="10"/>
  <c r="F572" i="10"/>
  <c r="F566" i="10"/>
  <c r="F556" i="10"/>
  <c r="F578" i="10"/>
  <c r="F521" i="10"/>
  <c r="F483" i="10"/>
  <c r="F435" i="10"/>
  <c r="F350" i="10"/>
  <c r="H515" i="10"/>
  <c r="F508" i="10"/>
  <c r="F424" i="10"/>
  <c r="F402" i="10"/>
  <c r="F376" i="10"/>
  <c r="F340" i="10"/>
  <c r="F304" i="10"/>
  <c r="F222" i="10"/>
  <c r="F176" i="10"/>
  <c r="F164" i="10"/>
  <c r="F270" i="10"/>
  <c r="F246" i="10"/>
  <c r="F230" i="10"/>
  <c r="F183" i="10"/>
  <c r="F169" i="10"/>
  <c r="F139" i="10"/>
  <c r="F145" i="10"/>
  <c r="F58" i="10"/>
  <c r="F26" i="10"/>
  <c r="F76" i="19"/>
  <c r="F27" i="16"/>
  <c r="F49" i="15"/>
  <c r="G71" i="15"/>
  <c r="F125" i="15"/>
  <c r="H131" i="14"/>
  <c r="H72" i="14"/>
  <c r="H119" i="13"/>
  <c r="F89" i="13"/>
  <c r="H123" i="13"/>
  <c r="F29" i="12"/>
  <c r="D9" i="11"/>
  <c r="G18" i="11"/>
  <c r="H99" i="30"/>
  <c r="F18" i="12"/>
  <c r="H271" i="11"/>
  <c r="F164" i="11"/>
  <c r="F270" i="11"/>
  <c r="F579" i="11"/>
  <c r="F561" i="11"/>
  <c r="F535" i="11"/>
  <c r="F506" i="11"/>
  <c r="F468" i="11"/>
  <c r="F465" i="11"/>
  <c r="F452" i="11"/>
  <c r="F425" i="11"/>
  <c r="F402" i="11"/>
  <c r="F394" i="11"/>
  <c r="F478" i="11"/>
  <c r="F456" i="11"/>
  <c r="F381" i="11"/>
  <c r="F373" i="11"/>
  <c r="F304" i="11"/>
  <c r="F288" i="11"/>
  <c r="F287" i="11"/>
  <c r="F188" i="11"/>
  <c r="F318" i="11"/>
  <c r="F284" i="11"/>
  <c r="F202" i="11"/>
  <c r="F196" i="11"/>
  <c r="F185" i="11"/>
  <c r="F182" i="11"/>
  <c r="F170" i="11"/>
  <c r="F169" i="11"/>
  <c r="F135" i="11"/>
  <c r="F105" i="11"/>
  <c r="F87" i="11"/>
  <c r="F116" i="11"/>
  <c r="F127" i="11"/>
  <c r="F23" i="11"/>
  <c r="F26" i="11"/>
  <c r="F63" i="11"/>
  <c r="F59" i="11"/>
  <c r="F43" i="11"/>
  <c r="F35" i="11"/>
  <c r="F120" i="19"/>
  <c r="H72" i="19"/>
  <c r="F98" i="19"/>
  <c r="F135" i="19"/>
  <c r="F77" i="18"/>
  <c r="F98" i="14"/>
  <c r="F77" i="14"/>
  <c r="F83" i="14"/>
  <c r="F125" i="14"/>
  <c r="F29" i="13"/>
  <c r="H136" i="13"/>
  <c r="D9" i="13"/>
  <c r="H137" i="12"/>
  <c r="F18" i="16"/>
  <c r="F572" i="12"/>
  <c r="F560" i="12"/>
  <c r="H504" i="12"/>
  <c r="H487" i="12"/>
  <c r="F395" i="12"/>
  <c r="F467" i="12"/>
  <c r="F454" i="12"/>
  <c r="F448" i="12"/>
  <c r="F354" i="12"/>
  <c r="F536" i="12"/>
  <c r="F526" i="12"/>
  <c r="F424" i="12"/>
  <c r="F373" i="12"/>
  <c r="F232" i="12"/>
  <c r="F197" i="12"/>
  <c r="F271" i="12"/>
  <c r="F264" i="12"/>
  <c r="F186" i="12"/>
  <c r="H79" i="12"/>
  <c r="F28" i="12"/>
  <c r="H162" i="26"/>
  <c r="F71" i="23"/>
  <c r="F85" i="19"/>
  <c r="F131" i="19"/>
  <c r="F61" i="19"/>
  <c r="F88" i="19"/>
  <c r="G71" i="19"/>
  <c r="H73" i="17"/>
  <c r="G18" i="17"/>
  <c r="H18" i="17" s="1"/>
  <c r="F29" i="16"/>
  <c r="H137" i="15"/>
  <c r="H149" i="13"/>
  <c r="F87" i="13"/>
  <c r="H129" i="13"/>
  <c r="G161" i="31"/>
  <c r="H161" i="31" s="1"/>
  <c r="H277" i="13"/>
  <c r="F509" i="13"/>
  <c r="F508" i="13"/>
  <c r="F461" i="13"/>
  <c r="F443" i="13"/>
  <c r="F441" i="13"/>
  <c r="F440" i="13"/>
  <c r="F435" i="13"/>
  <c r="F346" i="13"/>
  <c r="F342" i="13"/>
  <c r="F510" i="13"/>
  <c r="F433" i="13"/>
  <c r="F425" i="13"/>
  <c r="H254" i="13"/>
  <c r="F224" i="13"/>
  <c r="H218" i="13"/>
  <c r="F191" i="13"/>
  <c r="F164" i="13"/>
  <c r="F222" i="13"/>
  <c r="F198" i="13"/>
  <c r="F139" i="13"/>
  <c r="H146" i="13"/>
  <c r="F24" i="13"/>
  <c r="F62" i="13"/>
  <c r="F64" i="13"/>
  <c r="H43" i="13"/>
  <c r="H21" i="13"/>
  <c r="G18" i="13"/>
  <c r="H18" i="13" s="1"/>
  <c r="D10" i="16"/>
  <c r="F125" i="16"/>
  <c r="F87" i="16"/>
  <c r="F148" i="17"/>
  <c r="F120" i="17"/>
  <c r="F76" i="17"/>
  <c r="D10" i="20"/>
  <c r="F125" i="20"/>
  <c r="F73" i="24"/>
  <c r="F114" i="24"/>
  <c r="F115" i="27"/>
  <c r="F129" i="27"/>
  <c r="F87" i="27"/>
  <c r="F94" i="27"/>
  <c r="F90" i="27"/>
  <c r="D10" i="28"/>
  <c r="F100" i="28"/>
  <c r="F90" i="28"/>
  <c r="F139" i="28"/>
  <c r="F124" i="28"/>
  <c r="F115" i="28"/>
  <c r="F106" i="28"/>
  <c r="F98" i="28"/>
  <c r="F89" i="28"/>
  <c r="F76" i="28"/>
  <c r="F150" i="28"/>
  <c r="F128" i="28"/>
  <c r="H553" i="14"/>
  <c r="H85" i="22"/>
  <c r="H100" i="22"/>
  <c r="H109" i="22"/>
  <c r="H135" i="19"/>
  <c r="F167" i="19"/>
  <c r="H123" i="19"/>
  <c r="G18" i="14"/>
  <c r="H116" i="31"/>
  <c r="H128" i="29"/>
  <c r="H110" i="29"/>
  <c r="F18" i="14"/>
  <c r="F161" i="19"/>
  <c r="H447" i="16"/>
  <c r="F575" i="14"/>
  <c r="F565" i="14"/>
  <c r="F578" i="14"/>
  <c r="F566" i="14"/>
  <c r="F571" i="14"/>
  <c r="F434" i="14"/>
  <c r="F364" i="14"/>
  <c r="F331" i="14"/>
  <c r="F483" i="14"/>
  <c r="F509" i="14"/>
  <c r="F458" i="14"/>
  <c r="F452" i="14"/>
  <c r="F411" i="14"/>
  <c r="F410" i="14"/>
  <c r="F346" i="14"/>
  <c r="F335" i="14"/>
  <c r="F167" i="14"/>
  <c r="F282" i="14"/>
  <c r="F164" i="14"/>
  <c r="F277" i="14"/>
  <c r="F199" i="14"/>
  <c r="F198" i="14"/>
  <c r="F192" i="14"/>
  <c r="F190" i="14"/>
  <c r="F174" i="14"/>
  <c r="F114" i="14"/>
  <c r="F145" i="14"/>
  <c r="F144" i="14"/>
  <c r="F124" i="14"/>
  <c r="F88" i="14"/>
  <c r="F59" i="14"/>
  <c r="F436" i="15"/>
  <c r="F556" i="15"/>
  <c r="F149" i="31"/>
  <c r="F91" i="31"/>
  <c r="F273" i="29"/>
  <c r="H76" i="29"/>
  <c r="F161" i="24"/>
  <c r="F161" i="18"/>
  <c r="H479" i="16"/>
  <c r="D13" i="15"/>
  <c r="F570" i="15"/>
  <c r="F412" i="15"/>
  <c r="H391" i="15"/>
  <c r="H387" i="15"/>
  <c r="F376" i="15"/>
  <c r="F362" i="15"/>
  <c r="H352" i="15"/>
  <c r="F530" i="15"/>
  <c r="F443" i="15"/>
  <c r="F348" i="15"/>
  <c r="H339" i="15"/>
  <c r="H334" i="15"/>
  <c r="F393" i="15"/>
  <c r="F382" i="15"/>
  <c r="F365" i="15"/>
  <c r="F353" i="15"/>
  <c r="F245" i="15"/>
  <c r="F167" i="15"/>
  <c r="F299" i="15"/>
  <c r="F272" i="15"/>
  <c r="F192" i="15"/>
  <c r="F191" i="15"/>
  <c r="F188" i="15"/>
  <c r="F186" i="15"/>
  <c r="F182" i="15"/>
  <c r="F176" i="15"/>
  <c r="F164" i="15"/>
  <c r="H314" i="15"/>
  <c r="H310" i="15"/>
  <c r="H305" i="15"/>
  <c r="F287" i="15"/>
  <c r="F253" i="15"/>
  <c r="F150" i="15"/>
  <c r="F120" i="15"/>
  <c r="F119" i="15"/>
  <c r="F117" i="15"/>
  <c r="F131" i="15"/>
  <c r="F127" i="15"/>
  <c r="F111" i="15"/>
  <c r="F109" i="15"/>
  <c r="F108" i="15"/>
  <c r="F87" i="15"/>
  <c r="F84" i="15"/>
  <c r="F83" i="15"/>
  <c r="F81" i="15"/>
  <c r="F71" i="15"/>
  <c r="F38" i="15"/>
  <c r="F26" i="15"/>
  <c r="F64" i="22"/>
  <c r="G18" i="22"/>
  <c r="H18" i="22" s="1"/>
  <c r="F144" i="18"/>
  <c r="D10" i="18"/>
  <c r="F71" i="18"/>
  <c r="F87" i="18"/>
  <c r="F149" i="18"/>
  <c r="F132" i="22"/>
  <c r="F111" i="22"/>
  <c r="F18" i="21"/>
  <c r="D9" i="17"/>
  <c r="F18" i="17"/>
  <c r="F108" i="16"/>
  <c r="F120" i="16"/>
  <c r="F94" i="16"/>
  <c r="F122" i="16"/>
  <c r="F98" i="16"/>
  <c r="F75" i="21"/>
  <c r="F85" i="21"/>
  <c r="F224" i="16"/>
  <c r="F212" i="16"/>
  <c r="F189" i="16"/>
  <c r="F173" i="16"/>
  <c r="D11" i="21"/>
  <c r="F201" i="21"/>
  <c r="F182" i="21"/>
  <c r="F202" i="30"/>
  <c r="F212" i="30"/>
  <c r="F193" i="31"/>
  <c r="F188" i="31"/>
  <c r="F174" i="31"/>
  <c r="F313" i="31"/>
  <c r="F248" i="31"/>
  <c r="F225" i="31"/>
  <c r="F192" i="31"/>
  <c r="H43" i="30"/>
  <c r="H114" i="21"/>
  <c r="H330" i="19"/>
  <c r="H119" i="19"/>
  <c r="H116" i="18"/>
  <c r="H553" i="18"/>
  <c r="H83" i="18"/>
  <c r="H111" i="18"/>
  <c r="H108" i="17"/>
  <c r="H83" i="16"/>
  <c r="H140" i="16"/>
  <c r="H122" i="31"/>
  <c r="H104" i="29"/>
  <c r="H132" i="29"/>
  <c r="H45" i="32"/>
  <c r="F572" i="16"/>
  <c r="F544" i="16"/>
  <c r="F450" i="16"/>
  <c r="F422" i="16"/>
  <c r="F376" i="16"/>
  <c r="F375" i="16"/>
  <c r="F339" i="16"/>
  <c r="F332" i="16"/>
  <c r="F456" i="16"/>
  <c r="F451" i="16"/>
  <c r="F438" i="16"/>
  <c r="F436" i="16"/>
  <c r="F434" i="16"/>
  <c r="F362" i="16"/>
  <c r="F343" i="16"/>
  <c r="F467" i="16"/>
  <c r="F381" i="16"/>
  <c r="F358" i="16"/>
  <c r="H348" i="16"/>
  <c r="F299" i="16"/>
  <c r="F284" i="16"/>
  <c r="F273" i="16"/>
  <c r="F247" i="16"/>
  <c r="F193" i="16"/>
  <c r="F188" i="16"/>
  <c r="F169" i="16"/>
  <c r="F238" i="16"/>
  <c r="F191" i="16"/>
  <c r="F166" i="16"/>
  <c r="F297" i="16"/>
  <c r="F262" i="16"/>
  <c r="F192" i="16"/>
  <c r="F88" i="16"/>
  <c r="F131" i="16"/>
  <c r="F75" i="16"/>
  <c r="F149" i="16"/>
  <c r="F139" i="16"/>
  <c r="F135" i="16"/>
  <c r="F128" i="16"/>
  <c r="F127" i="16"/>
  <c r="F119" i="16"/>
  <c r="F85" i="16"/>
  <c r="H94" i="16"/>
  <c r="H85" i="16"/>
  <c r="F89" i="16"/>
  <c r="F109" i="16"/>
  <c r="F72" i="16"/>
  <c r="G71" i="16"/>
  <c r="F116" i="16"/>
  <c r="F114" i="16"/>
  <c r="F111" i="16"/>
  <c r="F80" i="16"/>
  <c r="F105" i="16"/>
  <c r="F61" i="16"/>
  <c r="F64" i="16"/>
  <c r="F53" i="16"/>
  <c r="F49" i="16"/>
  <c r="H377" i="17"/>
  <c r="F94" i="31"/>
  <c r="H95" i="19"/>
  <c r="H192" i="17"/>
  <c r="H555" i="20"/>
  <c r="F556" i="17"/>
  <c r="F554" i="17"/>
  <c r="F529" i="17"/>
  <c r="F531" i="17"/>
  <c r="F342" i="17"/>
  <c r="H450" i="17"/>
  <c r="F370" i="17"/>
  <c r="F369" i="17"/>
  <c r="F353" i="17"/>
  <c r="F338" i="17"/>
  <c r="F198" i="17"/>
  <c r="F188" i="17"/>
  <c r="F225" i="17"/>
  <c r="F304" i="17"/>
  <c r="F135" i="17"/>
  <c r="F111" i="17"/>
  <c r="F73" i="17"/>
  <c r="F117" i="18"/>
  <c r="F65" i="18"/>
  <c r="F94" i="18"/>
  <c r="F111" i="18"/>
  <c r="F119" i="18"/>
  <c r="F128" i="18"/>
  <c r="G71" i="18"/>
  <c r="F53" i="18"/>
  <c r="F80" i="18"/>
  <c r="F88" i="18"/>
  <c r="F146" i="18"/>
  <c r="F18" i="20"/>
  <c r="D11" i="19"/>
  <c r="F336" i="19"/>
  <c r="H344" i="18"/>
  <c r="F566" i="18"/>
  <c r="F513" i="18"/>
  <c r="F512" i="18"/>
  <c r="F497" i="18"/>
  <c r="F467" i="18"/>
  <c r="F448" i="18"/>
  <c r="F350" i="18"/>
  <c r="F508" i="18"/>
  <c r="F356" i="18"/>
  <c r="F346" i="18"/>
  <c r="F539" i="18"/>
  <c r="F501" i="18"/>
  <c r="F293" i="18"/>
  <c r="F235" i="18"/>
  <c r="F163" i="18"/>
  <c r="F273" i="18"/>
  <c r="F189" i="18"/>
  <c r="F164" i="18"/>
  <c r="F185" i="18"/>
  <c r="F90" i="18"/>
  <c r="F133" i="18"/>
  <c r="F129" i="18"/>
  <c r="F104" i="18"/>
  <c r="F83" i="18"/>
  <c r="F73" i="18"/>
  <c r="F126" i="18"/>
  <c r="F124" i="18"/>
  <c r="F57" i="18"/>
  <c r="F51" i="18"/>
  <c r="F23" i="18"/>
  <c r="F28" i="18"/>
  <c r="F94" i="19"/>
  <c r="F72" i="19"/>
  <c r="F75" i="19"/>
  <c r="F87" i="19"/>
  <c r="F114" i="19"/>
  <c r="F122" i="19"/>
  <c r="F137" i="19"/>
  <c r="F125" i="19"/>
  <c r="F27" i="31"/>
  <c r="H216" i="24"/>
  <c r="F367" i="21"/>
  <c r="F331" i="22"/>
  <c r="F556" i="19"/>
  <c r="F578" i="19"/>
  <c r="F560" i="19"/>
  <c r="F530" i="19"/>
  <c r="F378" i="19"/>
  <c r="F369" i="19"/>
  <c r="F338" i="19"/>
  <c r="F337" i="19"/>
  <c r="F482" i="19"/>
  <c r="F477" i="19"/>
  <c r="F445" i="19"/>
  <c r="F425" i="19"/>
  <c r="F393" i="19"/>
  <c r="F355" i="19"/>
  <c r="F533" i="19"/>
  <c r="F521" i="19"/>
  <c r="F507" i="19"/>
  <c r="F411" i="19"/>
  <c r="F374" i="19"/>
  <c r="F287" i="19"/>
  <c r="F224" i="19"/>
  <c r="F193" i="19"/>
  <c r="F189" i="19"/>
  <c r="F261" i="19"/>
  <c r="F222" i="19"/>
  <c r="F83" i="19"/>
  <c r="F123" i="19"/>
  <c r="F111" i="19"/>
  <c r="F89" i="19"/>
  <c r="F140" i="19"/>
  <c r="F57" i="19"/>
  <c r="F37" i="19"/>
  <c r="F49" i="19"/>
  <c r="F23" i="19"/>
  <c r="F62" i="19"/>
  <c r="F35" i="26"/>
  <c r="F52" i="26"/>
  <c r="F124" i="25"/>
  <c r="F107" i="25"/>
  <c r="F146" i="25"/>
  <c r="F76" i="25"/>
  <c r="F71" i="29"/>
  <c r="F100" i="29"/>
  <c r="F120" i="29"/>
  <c r="F85" i="29"/>
  <c r="F202" i="20"/>
  <c r="F212" i="20"/>
  <c r="F201" i="20"/>
  <c r="F198" i="20"/>
  <c r="F287" i="25"/>
  <c r="F197" i="25"/>
  <c r="F248" i="25"/>
  <c r="F170" i="25"/>
  <c r="F299" i="25"/>
  <c r="F215" i="26"/>
  <c r="G161" i="26"/>
  <c r="H161" i="26" s="1"/>
  <c r="F193" i="26"/>
  <c r="F167" i="26"/>
  <c r="F192" i="26"/>
  <c r="F287" i="26"/>
  <c r="F276" i="26"/>
  <c r="F264" i="26"/>
  <c r="F253" i="26"/>
  <c r="F238" i="26"/>
  <c r="F201" i="26"/>
  <c r="F189" i="26"/>
  <c r="F188" i="26"/>
  <c r="F131" i="29"/>
  <c r="H117" i="22"/>
  <c r="F135" i="21"/>
  <c r="H253" i="20"/>
  <c r="F120" i="20"/>
  <c r="F131" i="20"/>
  <c r="H80" i="29"/>
  <c r="F18" i="22"/>
  <c r="F71" i="32"/>
  <c r="F161" i="23"/>
  <c r="H148" i="20"/>
  <c r="H167" i="24"/>
  <c r="F554" i="20"/>
  <c r="F553" i="20"/>
  <c r="F524" i="20"/>
  <c r="F437" i="20"/>
  <c r="F484" i="20"/>
  <c r="F428" i="20"/>
  <c r="F350" i="20"/>
  <c r="F284" i="20"/>
  <c r="F264" i="20"/>
  <c r="H245" i="20"/>
  <c r="D11" i="20"/>
  <c r="F137" i="20"/>
  <c r="F111" i="20"/>
  <c r="H108" i="20"/>
  <c r="F87" i="20"/>
  <c r="F75" i="20"/>
  <c r="F122" i="20"/>
  <c r="F114" i="20"/>
  <c r="F72" i="20"/>
  <c r="F53" i="20"/>
  <c r="F29" i="20"/>
  <c r="F72" i="21"/>
  <c r="F77" i="21"/>
  <c r="F131" i="21"/>
  <c r="H128" i="30"/>
  <c r="H114" i="29"/>
  <c r="H118" i="29"/>
  <c r="H131" i="29"/>
  <c r="H146" i="29"/>
  <c r="F76" i="29"/>
  <c r="F125" i="29"/>
  <c r="F83" i="29"/>
  <c r="H427" i="22"/>
  <c r="H372" i="22"/>
  <c r="H447" i="23"/>
  <c r="H508" i="21"/>
  <c r="H507" i="21"/>
  <c r="F349" i="21"/>
  <c r="H268" i="21"/>
  <c r="F167" i="21"/>
  <c r="F282" i="21"/>
  <c r="F162" i="21"/>
  <c r="F53" i="21"/>
  <c r="F128" i="31"/>
  <c r="F137" i="31"/>
  <c r="F105" i="31"/>
  <c r="F83" i="31"/>
  <c r="F27" i="30"/>
  <c r="F167" i="22"/>
  <c r="F572" i="22"/>
  <c r="F526" i="22"/>
  <c r="F478" i="22"/>
  <c r="F465" i="22"/>
  <c r="F456" i="22"/>
  <c r="F412" i="22"/>
  <c r="F381" i="22"/>
  <c r="F510" i="22"/>
  <c r="F423" i="22"/>
  <c r="F453" i="22"/>
  <c r="F359" i="22"/>
  <c r="F227" i="22"/>
  <c r="F211" i="22"/>
  <c r="F177" i="22"/>
  <c r="F174" i="22"/>
  <c r="F198" i="22"/>
  <c r="F118" i="22"/>
  <c r="F151" i="22"/>
  <c r="F35" i="22"/>
  <c r="F137" i="32"/>
  <c r="F28" i="31"/>
  <c r="F98" i="29"/>
  <c r="F107" i="29"/>
  <c r="F72" i="29"/>
  <c r="F77" i="29"/>
  <c r="F87" i="29"/>
  <c r="F105" i="29"/>
  <c r="F114" i="29"/>
  <c r="F123" i="29"/>
  <c r="F128" i="29"/>
  <c r="F135" i="29"/>
  <c r="D11" i="23"/>
  <c r="F510" i="23"/>
  <c r="F509" i="23"/>
  <c r="F450" i="23"/>
  <c r="F448" i="23"/>
  <c r="F422" i="23"/>
  <c r="F377" i="23"/>
  <c r="F365" i="23"/>
  <c r="F360" i="23"/>
  <c r="F351" i="23"/>
  <c r="F524" i="23"/>
  <c r="F438" i="23"/>
  <c r="F393" i="23"/>
  <c r="F483" i="23"/>
  <c r="F506" i="23"/>
  <c r="F467" i="23"/>
  <c r="F458" i="23"/>
  <c r="F446" i="23"/>
  <c r="F425" i="23"/>
  <c r="F304" i="23"/>
  <c r="F282" i="23"/>
  <c r="F198" i="23"/>
  <c r="F193" i="23"/>
  <c r="F174" i="23"/>
  <c r="F166" i="23"/>
  <c r="F271" i="23"/>
  <c r="F170" i="23"/>
  <c r="F261" i="23"/>
  <c r="F203" i="23"/>
  <c r="F106" i="23"/>
  <c r="F22" i="23"/>
  <c r="F63" i="23"/>
  <c r="F124" i="31"/>
  <c r="F120" i="31"/>
  <c r="F131" i="31"/>
  <c r="F49" i="31"/>
  <c r="F44" i="31"/>
  <c r="F18" i="24"/>
  <c r="F71" i="27"/>
  <c r="H40" i="24"/>
  <c r="F570" i="24"/>
  <c r="F574" i="24"/>
  <c r="F555" i="24"/>
  <c r="F571" i="24"/>
  <c r="F500" i="24"/>
  <c r="F486" i="24"/>
  <c r="F425" i="24"/>
  <c r="F424" i="24"/>
  <c r="F339" i="24"/>
  <c r="F332" i="24"/>
  <c r="F530" i="24"/>
  <c r="F453" i="24"/>
  <c r="F432" i="24"/>
  <c r="H389" i="24"/>
  <c r="F373" i="24"/>
  <c r="F372" i="24"/>
  <c r="F524" i="24"/>
  <c r="F381" i="24"/>
  <c r="F337" i="24"/>
  <c r="F297" i="24"/>
  <c r="F234" i="24"/>
  <c r="F215" i="24"/>
  <c r="F212" i="24"/>
  <c r="F201" i="24"/>
  <c r="F197" i="24"/>
  <c r="F262" i="24"/>
  <c r="F245" i="24"/>
  <c r="F176" i="24"/>
  <c r="F301" i="24"/>
  <c r="F276" i="24"/>
  <c r="F270" i="24"/>
  <c r="F191" i="24"/>
  <c r="F188" i="24"/>
  <c r="F177" i="24"/>
  <c r="F107" i="24"/>
  <c r="F106" i="24"/>
  <c r="F85" i="24"/>
  <c r="F124" i="24"/>
  <c r="F94" i="24"/>
  <c r="F122" i="24"/>
  <c r="F49" i="24"/>
  <c r="H41" i="25"/>
  <c r="F572" i="25"/>
  <c r="F576" i="25"/>
  <c r="F565" i="25"/>
  <c r="H545" i="25"/>
  <c r="F525" i="25"/>
  <c r="F524" i="25"/>
  <c r="H472" i="25"/>
  <c r="F340" i="25"/>
  <c r="F462" i="25"/>
  <c r="F445" i="25"/>
  <c r="F443" i="25"/>
  <c r="F442" i="25"/>
  <c r="F440" i="25"/>
  <c r="F429" i="25"/>
  <c r="F402" i="25"/>
  <c r="H458" i="25"/>
  <c r="F433" i="25"/>
  <c r="F378" i="25"/>
  <c r="F343" i="25"/>
  <c r="F238" i="25"/>
  <c r="F169" i="25"/>
  <c r="F303" i="25"/>
  <c r="F215" i="25"/>
  <c r="F186" i="25"/>
  <c r="F132" i="25"/>
  <c r="F73" i="25"/>
  <c r="F141" i="25"/>
  <c r="F140" i="25"/>
  <c r="F139" i="25"/>
  <c r="F106" i="25"/>
  <c r="F89" i="25"/>
  <c r="H72" i="25"/>
  <c r="F20" i="25"/>
  <c r="H288" i="26"/>
  <c r="H543" i="27"/>
  <c r="H445" i="27"/>
  <c r="F568" i="26"/>
  <c r="F566" i="26"/>
  <c r="F569" i="26"/>
  <c r="F579" i="26"/>
  <c r="F553" i="26"/>
  <c r="F486" i="26"/>
  <c r="F460" i="26"/>
  <c r="F459" i="26"/>
  <c r="F403" i="26"/>
  <c r="F363" i="26"/>
  <c r="F541" i="26"/>
  <c r="F514" i="26"/>
  <c r="F500" i="26"/>
  <c r="H466" i="26"/>
  <c r="F376" i="26"/>
  <c r="F355" i="26"/>
  <c r="F351" i="26"/>
  <c r="F474" i="26"/>
  <c r="F468" i="26"/>
  <c r="F463" i="26"/>
  <c r="F295" i="26"/>
  <c r="F282" i="26"/>
  <c r="F270" i="26"/>
  <c r="F196" i="26"/>
  <c r="F170" i="26"/>
  <c r="F209" i="26"/>
  <c r="F185" i="26"/>
  <c r="F273" i="26"/>
  <c r="F233" i="26"/>
  <c r="F164" i="26"/>
  <c r="F146" i="26"/>
  <c r="F127" i="26"/>
  <c r="F89" i="26"/>
  <c r="F118" i="26"/>
  <c r="F114" i="26"/>
  <c r="F107" i="26"/>
  <c r="F22" i="26"/>
  <c r="F63" i="26"/>
  <c r="F61" i="26"/>
  <c r="F51" i="26"/>
  <c r="F28" i="26"/>
  <c r="F18" i="32"/>
  <c r="F474" i="31"/>
  <c r="F330" i="31"/>
  <c r="F448" i="31"/>
  <c r="F22" i="29"/>
  <c r="F18" i="29"/>
  <c r="F49" i="29"/>
  <c r="F102" i="29"/>
  <c r="F111" i="29"/>
  <c r="F94" i="29"/>
  <c r="F144" i="29"/>
  <c r="F139" i="29"/>
  <c r="F133" i="29"/>
  <c r="F129" i="29"/>
  <c r="F126" i="29"/>
  <c r="F122" i="29"/>
  <c r="F115" i="29"/>
  <c r="F75" i="29"/>
  <c r="G71" i="30"/>
  <c r="H71" i="30" s="1"/>
  <c r="F125" i="30"/>
  <c r="F161" i="29"/>
  <c r="F174" i="29"/>
  <c r="F162" i="29"/>
  <c r="F201" i="29"/>
  <c r="F224" i="29"/>
  <c r="F89" i="29"/>
  <c r="H219" i="31"/>
  <c r="H106" i="29"/>
  <c r="H116" i="29"/>
  <c r="H501" i="29"/>
  <c r="H489" i="29"/>
  <c r="H427" i="29"/>
  <c r="H65" i="27"/>
  <c r="F576" i="27"/>
  <c r="F567" i="27"/>
  <c r="F561" i="27"/>
  <c r="F530" i="27"/>
  <c r="F504" i="27"/>
  <c r="F491" i="27"/>
  <c r="F487" i="27"/>
  <c r="F448" i="27"/>
  <c r="F434" i="27"/>
  <c r="F403" i="27"/>
  <c r="F393" i="27"/>
  <c r="F366" i="27"/>
  <c r="F356" i="27"/>
  <c r="F350" i="27"/>
  <c r="F338" i="27"/>
  <c r="F541" i="27"/>
  <c r="F535" i="27"/>
  <c r="F534" i="27"/>
  <c r="F531" i="27"/>
  <c r="F483" i="27"/>
  <c r="F466" i="27"/>
  <c r="F412" i="27"/>
  <c r="F401" i="27"/>
  <c r="F379" i="27"/>
  <c r="F346" i="27"/>
  <c r="F343" i="27"/>
  <c r="F331" i="27"/>
  <c r="F507" i="27"/>
  <c r="F499" i="27"/>
  <c r="F498" i="27"/>
  <c r="F497" i="27"/>
  <c r="F473" i="27"/>
  <c r="F462" i="27"/>
  <c r="F457" i="27"/>
  <c r="F430" i="27"/>
  <c r="F426" i="27"/>
  <c r="F390" i="27"/>
  <c r="H386" i="27"/>
  <c r="H377" i="27"/>
  <c r="F375" i="27"/>
  <c r="F372" i="27"/>
  <c r="F360" i="27"/>
  <c r="F359" i="27"/>
  <c r="H344" i="27"/>
  <c r="F332" i="27"/>
  <c r="F226" i="27"/>
  <c r="H221" i="27"/>
  <c r="H213" i="27"/>
  <c r="F200" i="27"/>
  <c r="F183" i="27"/>
  <c r="F293" i="27"/>
  <c r="F291" i="27"/>
  <c r="F290" i="27"/>
  <c r="F289" i="27"/>
  <c r="F287" i="27"/>
  <c r="F286" i="27"/>
  <c r="F284" i="27"/>
  <c r="F209" i="27"/>
  <c r="F172" i="27"/>
  <c r="F271" i="27"/>
  <c r="F238" i="27"/>
  <c r="F236" i="27"/>
  <c r="F196" i="27"/>
  <c r="F177" i="27"/>
  <c r="F147" i="27"/>
  <c r="F145" i="27"/>
  <c r="F128" i="27"/>
  <c r="F110" i="27"/>
  <c r="F96" i="27"/>
  <c r="F89" i="27"/>
  <c r="F81" i="27"/>
  <c r="F73" i="27"/>
  <c r="F88" i="27"/>
  <c r="F137" i="27"/>
  <c r="F136" i="27"/>
  <c r="F133" i="27"/>
  <c r="F58" i="27"/>
  <c r="F60" i="27"/>
  <c r="F52" i="27"/>
  <c r="F43" i="27"/>
  <c r="F33" i="27"/>
  <c r="F29" i="27"/>
  <c r="F27" i="27"/>
  <c r="F61" i="27"/>
  <c r="F50" i="27"/>
  <c r="F49" i="27"/>
  <c r="H536" i="29"/>
  <c r="F574" i="28"/>
  <c r="F555" i="28"/>
  <c r="F566" i="28"/>
  <c r="H527" i="28"/>
  <c r="H511" i="28"/>
  <c r="F492" i="28"/>
  <c r="F331" i="28"/>
  <c r="F521" i="28"/>
  <c r="H495" i="28"/>
  <c r="F474" i="28"/>
  <c r="F464" i="28"/>
  <c r="F526" i="28"/>
  <c r="F524" i="28"/>
  <c r="F452" i="28"/>
  <c r="F424" i="28"/>
  <c r="F271" i="28"/>
  <c r="F227" i="28"/>
  <c r="F284" i="28"/>
  <c r="F269" i="28"/>
  <c r="F301" i="28"/>
  <c r="F186" i="28"/>
  <c r="F127" i="28"/>
  <c r="F126" i="28"/>
  <c r="F104" i="28"/>
  <c r="F146" i="28"/>
  <c r="F95" i="28"/>
  <c r="F136" i="28"/>
  <c r="F91" i="28"/>
  <c r="F26" i="28"/>
  <c r="F98" i="31"/>
  <c r="F84" i="31"/>
  <c r="F110" i="31"/>
  <c r="F29" i="30"/>
  <c r="F44" i="29"/>
  <c r="F37" i="29"/>
  <c r="F18" i="30"/>
  <c r="F554" i="29"/>
  <c r="F566" i="29"/>
  <c r="F553" i="29"/>
  <c r="F490" i="29"/>
  <c r="F363" i="29"/>
  <c r="F346" i="29"/>
  <c r="F467" i="29"/>
  <c r="F441" i="29"/>
  <c r="F412" i="29"/>
  <c r="F375" i="29"/>
  <c r="F537" i="29"/>
  <c r="F502" i="29"/>
  <c r="F425" i="29"/>
  <c r="F350" i="29"/>
  <c r="F334" i="29"/>
  <c r="F301" i="29"/>
  <c r="F164" i="29"/>
  <c r="F269" i="29"/>
  <c r="F145" i="29"/>
  <c r="F118" i="29"/>
  <c r="F151" i="29"/>
  <c r="F101" i="29"/>
  <c r="F53" i="29"/>
  <c r="F50" i="29"/>
  <c r="F51" i="29"/>
  <c r="H487" i="30"/>
  <c r="H33" i="32"/>
  <c r="H132" i="30"/>
  <c r="F570" i="30"/>
  <c r="F557" i="30"/>
  <c r="F567" i="30"/>
  <c r="F574" i="30"/>
  <c r="F568" i="30"/>
  <c r="F524" i="30"/>
  <c r="F519" i="30"/>
  <c r="F446" i="30"/>
  <c r="F432" i="30"/>
  <c r="F378" i="30"/>
  <c r="F509" i="30"/>
  <c r="F361" i="30"/>
  <c r="F540" i="30"/>
  <c r="F478" i="30"/>
  <c r="F423" i="30"/>
  <c r="H369" i="30"/>
  <c r="F353" i="30"/>
  <c r="F330" i="30"/>
  <c r="F284" i="30"/>
  <c r="F281" i="30"/>
  <c r="F276" i="30"/>
  <c r="F253" i="30"/>
  <c r="F198" i="30"/>
  <c r="F163" i="30"/>
  <c r="F272" i="30"/>
  <c r="F263" i="30"/>
  <c r="F190" i="30"/>
  <c r="H170" i="30"/>
  <c r="F162" i="30"/>
  <c r="F120" i="30"/>
  <c r="F117" i="30"/>
  <c r="F109" i="30"/>
  <c r="F88" i="30"/>
  <c r="F87" i="30"/>
  <c r="F85" i="30"/>
  <c r="F83" i="30"/>
  <c r="H72" i="30"/>
  <c r="F72" i="30"/>
  <c r="F169" i="31"/>
  <c r="H123" i="32"/>
  <c r="F558" i="31"/>
  <c r="F556" i="31"/>
  <c r="F566" i="31"/>
  <c r="F576" i="31"/>
  <c r="F508" i="31"/>
  <c r="F337" i="31"/>
  <c r="F504" i="31"/>
  <c r="F493" i="31"/>
  <c r="F483" i="31"/>
  <c r="F468" i="31"/>
  <c r="F454" i="31"/>
  <c r="F435" i="31"/>
  <c r="H534" i="31"/>
  <c r="F515" i="31"/>
  <c r="F466" i="31"/>
  <c r="H445" i="31"/>
  <c r="F306" i="31"/>
  <c r="F273" i="31"/>
  <c r="F246" i="31"/>
  <c r="F222" i="31"/>
  <c r="F168" i="31"/>
  <c r="F293" i="31"/>
  <c r="F298" i="31"/>
  <c r="F285" i="31"/>
  <c r="H268" i="31"/>
  <c r="F226" i="31"/>
  <c r="F218" i="31"/>
  <c r="F217" i="31"/>
  <c r="F216" i="31"/>
  <c r="F203" i="31"/>
  <c r="F202" i="31"/>
  <c r="F135" i="31"/>
  <c r="F134" i="31"/>
  <c r="F118" i="31"/>
  <c r="F79" i="31"/>
  <c r="F73" i="31"/>
  <c r="F136" i="31"/>
  <c r="F116" i="31"/>
  <c r="F100" i="31"/>
  <c r="F95" i="31"/>
  <c r="F80" i="31"/>
  <c r="F108" i="31"/>
  <c r="F24" i="31"/>
  <c r="F43" i="31"/>
  <c r="F60" i="31"/>
  <c r="F22" i="31"/>
  <c r="F50" i="31"/>
  <c r="H47" i="31"/>
  <c r="F38" i="31"/>
  <c r="F37" i="31"/>
  <c r="H289" i="32"/>
  <c r="H208" i="32"/>
  <c r="H485" i="32"/>
  <c r="F556" i="32"/>
  <c r="F555" i="32"/>
  <c r="F477" i="32"/>
  <c r="F375" i="32"/>
  <c r="F365" i="32"/>
  <c r="F353" i="32"/>
  <c r="F334" i="32"/>
  <c r="F531" i="32"/>
  <c r="F394" i="32"/>
  <c r="F336" i="32"/>
  <c r="F372" i="32"/>
  <c r="F370" i="32"/>
  <c r="F352" i="32"/>
  <c r="F263" i="32"/>
  <c r="F192" i="32"/>
  <c r="F189" i="32"/>
  <c r="F166" i="32"/>
  <c r="F164" i="32"/>
  <c r="F287" i="32"/>
  <c r="F253" i="32"/>
  <c r="F167" i="32"/>
  <c r="F136" i="32"/>
  <c r="H88" i="32"/>
  <c r="F115" i="32"/>
  <c r="F127" i="32"/>
  <c r="F89" i="32"/>
  <c r="F57" i="32"/>
  <c r="F63" i="32"/>
  <c r="F61" i="32"/>
  <c r="D9" i="32"/>
  <c r="F554" i="33"/>
  <c r="F508" i="33"/>
  <c r="H498" i="33"/>
  <c r="F490" i="33"/>
  <c r="F484" i="33"/>
  <c r="F439" i="33"/>
  <c r="F536" i="33"/>
  <c r="F516" i="33"/>
  <c r="F371" i="33"/>
  <c r="F351" i="33"/>
  <c r="F527" i="33"/>
  <c r="F441" i="33"/>
  <c r="F388" i="33"/>
  <c r="F292" i="33"/>
  <c r="F237" i="33"/>
  <c r="F218" i="33"/>
  <c r="F208" i="33"/>
  <c r="F303" i="33"/>
  <c r="F301" i="33"/>
  <c r="F298" i="33"/>
  <c r="F306" i="33"/>
  <c r="F295" i="33"/>
  <c r="F233" i="33"/>
  <c r="F231" i="33"/>
  <c r="F165" i="33"/>
  <c r="F141" i="33"/>
  <c r="F101" i="33"/>
  <c r="F39" i="33"/>
  <c r="H568" i="18"/>
  <c r="H575" i="25"/>
  <c r="H563" i="25"/>
  <c r="H579" i="28"/>
  <c r="H553" i="22"/>
  <c r="H568" i="1"/>
  <c r="H560" i="1"/>
  <c r="H558" i="1"/>
  <c r="H565" i="3"/>
  <c r="H577" i="7"/>
  <c r="H569" i="8"/>
  <c r="H562" i="8"/>
  <c r="H561" i="8"/>
  <c r="H557" i="9"/>
  <c r="H569" i="14"/>
  <c r="H576" i="15"/>
  <c r="H575" i="15"/>
  <c r="H574" i="15"/>
  <c r="H569" i="20"/>
  <c r="H566" i="20"/>
  <c r="H579" i="21"/>
  <c r="H574" i="21"/>
  <c r="H572" i="30"/>
  <c r="H578" i="32"/>
  <c r="H577" i="32"/>
  <c r="H574" i="32"/>
  <c r="H573" i="32"/>
  <c r="H571" i="32"/>
  <c r="H563" i="32"/>
  <c r="H562" i="32"/>
  <c r="H561" i="32"/>
  <c r="H560" i="32"/>
  <c r="H556" i="32"/>
  <c r="H460" i="5"/>
  <c r="H543" i="6"/>
  <c r="H516" i="6"/>
  <c r="H511" i="6"/>
  <c r="H504" i="6"/>
  <c r="H503" i="6"/>
  <c r="H502" i="6"/>
  <c r="H501" i="6"/>
  <c r="H500" i="6"/>
  <c r="H498" i="6"/>
  <c r="H497" i="6"/>
  <c r="H490" i="6"/>
  <c r="H489" i="6"/>
  <c r="H488" i="6"/>
  <c r="H487" i="6"/>
  <c r="H486" i="6"/>
  <c r="H484" i="6"/>
  <c r="H478" i="6"/>
  <c r="H477" i="6"/>
  <c r="H476" i="6"/>
  <c r="H471" i="6"/>
  <c r="H466" i="6"/>
  <c r="H463" i="6"/>
  <c r="H460" i="6"/>
  <c r="H458" i="6"/>
  <c r="H455" i="6"/>
  <c r="H430" i="6"/>
  <c r="H386" i="6"/>
  <c r="H361" i="6"/>
  <c r="H358" i="6"/>
  <c r="H357" i="6"/>
  <c r="H356" i="6"/>
  <c r="H348" i="6"/>
  <c r="H466" i="33"/>
  <c r="H457" i="33"/>
  <c r="H466" i="34"/>
  <c r="H465" i="34"/>
  <c r="H464" i="34"/>
  <c r="H463" i="34"/>
  <c r="H462" i="34"/>
  <c r="H459" i="34"/>
  <c r="H458" i="34"/>
  <c r="H457" i="34"/>
  <c r="H456" i="34"/>
  <c r="H454" i="34"/>
  <c r="H449" i="34"/>
  <c r="H448" i="34"/>
  <c r="H447" i="34"/>
  <c r="H446" i="34"/>
  <c r="H443" i="34"/>
  <c r="H442" i="34"/>
  <c r="H441" i="34"/>
  <c r="H440" i="34"/>
  <c r="H439" i="34"/>
  <c r="H341" i="34"/>
  <c r="H340" i="34"/>
  <c r="H338" i="34"/>
  <c r="H337" i="34"/>
  <c r="H503" i="1"/>
  <c r="H500" i="1"/>
  <c r="H499" i="1"/>
  <c r="H498" i="1"/>
  <c r="H497" i="1"/>
  <c r="H495" i="1"/>
  <c r="H488" i="1"/>
  <c r="H483" i="1"/>
  <c r="H482" i="1"/>
  <c r="H481" i="1"/>
  <c r="H480" i="1"/>
  <c r="H479" i="1"/>
  <c r="H472" i="1"/>
  <c r="H471" i="1"/>
  <c r="H468" i="1"/>
  <c r="H349" i="1"/>
  <c r="H348" i="1"/>
  <c r="H523" i="3"/>
  <c r="H494" i="4"/>
  <c r="H488" i="4"/>
  <c r="H487" i="4"/>
  <c r="H473" i="4"/>
  <c r="H472" i="4"/>
  <c r="H471" i="4"/>
  <c r="H470" i="4"/>
  <c r="H466" i="4"/>
  <c r="H463" i="4"/>
  <c r="H459" i="4"/>
  <c r="H458" i="4"/>
  <c r="H411" i="4"/>
  <c r="H407" i="4"/>
  <c r="H405" i="4"/>
  <c r="H404" i="4"/>
  <c r="H402" i="4"/>
  <c r="H395" i="4"/>
  <c r="H374" i="4"/>
  <c r="H373" i="4"/>
  <c r="H371" i="4"/>
  <c r="H422" i="6"/>
  <c r="H416" i="6"/>
  <c r="H405" i="6"/>
  <c r="H404" i="6"/>
  <c r="H401" i="6"/>
  <c r="H397" i="6"/>
  <c r="H394" i="6"/>
  <c r="H391" i="6"/>
  <c r="H371" i="6"/>
  <c r="H545" i="7"/>
  <c r="H537" i="7"/>
  <c r="H533" i="7"/>
  <c r="H518" i="7"/>
  <c r="H517" i="7"/>
  <c r="H511" i="7"/>
  <c r="H498" i="7"/>
  <c r="H497" i="7"/>
  <c r="H496" i="7"/>
  <c r="H471" i="7"/>
  <c r="H470" i="7"/>
  <c r="H469" i="7"/>
  <c r="H466" i="7"/>
  <c r="H459" i="7"/>
  <c r="H447" i="7"/>
  <c r="H416" i="7"/>
  <c r="H413" i="7"/>
  <c r="H408" i="7"/>
  <c r="H541" i="8"/>
  <c r="H359" i="19"/>
  <c r="H348" i="19"/>
  <c r="H503" i="20"/>
  <c r="H502" i="20"/>
  <c r="H495" i="20"/>
  <c r="H491" i="20"/>
  <c r="H487" i="20"/>
  <c r="H486" i="20"/>
  <c r="H480" i="20"/>
  <c r="H479" i="20"/>
  <c r="H377" i="20"/>
  <c r="H376" i="20"/>
  <c r="H360" i="20"/>
  <c r="H356" i="20"/>
  <c r="H525" i="21"/>
  <c r="H519" i="21"/>
  <c r="H515" i="21"/>
  <c r="H341" i="6"/>
  <c r="H338" i="6"/>
  <c r="H334" i="6"/>
  <c r="H520" i="7"/>
  <c r="H480" i="7"/>
  <c r="H435" i="7"/>
  <c r="H411" i="7"/>
  <c r="H373" i="7"/>
  <c r="H525" i="8"/>
  <c r="H503" i="8"/>
  <c r="H502" i="8"/>
  <c r="H475" i="8"/>
  <c r="H474" i="8"/>
  <c r="H473" i="8"/>
  <c r="H455" i="8"/>
  <c r="H441" i="8"/>
  <c r="H439" i="8"/>
  <c r="H387" i="8"/>
  <c r="H425" i="9"/>
  <c r="H416" i="9"/>
  <c r="H507" i="10"/>
  <c r="H371" i="10"/>
  <c r="H543" i="11"/>
  <c r="H449" i="11"/>
  <c r="H439" i="11"/>
  <c r="H534" i="12"/>
  <c r="H533" i="12"/>
  <c r="H527" i="12"/>
  <c r="H471" i="12"/>
  <c r="H411" i="12"/>
  <c r="H535" i="13"/>
  <c r="H534" i="13"/>
  <c r="H494" i="13"/>
  <c r="H491" i="13"/>
  <c r="H490" i="13"/>
  <c r="H489" i="13"/>
  <c r="H476" i="13"/>
  <c r="H474" i="13"/>
  <c r="H473" i="13"/>
  <c r="H471" i="13"/>
  <c r="H464" i="13"/>
  <c r="H460" i="13"/>
  <c r="H445" i="13"/>
  <c r="H442" i="13"/>
  <c r="H357" i="13"/>
  <c r="H346" i="13"/>
  <c r="H546" i="14"/>
  <c r="H544" i="14"/>
  <c r="H534" i="14"/>
  <c r="H449" i="14"/>
  <c r="H442" i="14"/>
  <c r="H441" i="14"/>
  <c r="H431" i="14"/>
  <c r="H401" i="14"/>
  <c r="H397" i="14"/>
  <c r="H396" i="14"/>
  <c r="H377" i="15"/>
  <c r="H376" i="15"/>
  <c r="H537" i="16"/>
  <c r="H416" i="16"/>
  <c r="H375" i="17"/>
  <c r="H373" i="17"/>
  <c r="H371" i="17"/>
  <c r="H359" i="17"/>
  <c r="H355" i="17"/>
  <c r="H346" i="17"/>
  <c r="H341" i="17"/>
  <c r="H523" i="18"/>
  <c r="H504" i="18"/>
  <c r="H537" i="19"/>
  <c r="H536" i="19"/>
  <c r="H525" i="19"/>
  <c r="H507" i="19"/>
  <c r="H434" i="16"/>
  <c r="H441" i="24"/>
  <c r="H440" i="24"/>
  <c r="H439" i="24"/>
  <c r="H517" i="25"/>
  <c r="H516" i="25"/>
  <c r="H341" i="25"/>
  <c r="H476" i="26"/>
  <c r="H469" i="26"/>
  <c r="H371" i="26"/>
  <c r="H351" i="27"/>
  <c r="H546" i="28"/>
  <c r="H545" i="28"/>
  <c r="H508" i="29"/>
  <c r="H405" i="29"/>
  <c r="H404" i="29"/>
  <c r="H354" i="30"/>
  <c r="H504" i="31"/>
  <c r="H446" i="32"/>
  <c r="H438" i="32"/>
  <c r="H429" i="32"/>
  <c r="H412" i="32"/>
  <c r="H409" i="32"/>
  <c r="H404" i="32"/>
  <c r="H442" i="20"/>
  <c r="H392" i="20"/>
  <c r="H341" i="20"/>
  <c r="H485" i="21"/>
  <c r="H481" i="21"/>
  <c r="H478" i="21"/>
  <c r="H371" i="21"/>
  <c r="H517" i="22"/>
  <c r="H516" i="22"/>
  <c r="H515" i="22"/>
  <c r="H460" i="22"/>
  <c r="H457" i="22"/>
  <c r="H435" i="22"/>
  <c r="H434" i="22"/>
  <c r="H376" i="22"/>
  <c r="H375" i="22"/>
  <c r="H363" i="22"/>
  <c r="H518" i="23"/>
  <c r="H514" i="23"/>
  <c r="H359" i="23"/>
  <c r="H338" i="23"/>
  <c r="H473" i="24"/>
  <c r="H471" i="24"/>
  <c r="H466" i="24"/>
  <c r="H465" i="24"/>
  <c r="H463" i="24"/>
  <c r="H461" i="24"/>
  <c r="H460" i="24"/>
  <c r="H459" i="24"/>
  <c r="H430" i="24"/>
  <c r="H426" i="24"/>
  <c r="H360" i="24"/>
  <c r="H357" i="24"/>
  <c r="H344" i="24"/>
  <c r="H341" i="24"/>
  <c r="H340" i="24"/>
  <c r="H537" i="25"/>
  <c r="H536" i="25"/>
  <c r="H444" i="25"/>
  <c r="H413" i="25"/>
  <c r="H389" i="25"/>
  <c r="H523" i="26"/>
  <c r="H517" i="26"/>
  <c r="H523" i="27"/>
  <c r="H485" i="27"/>
  <c r="H484" i="27"/>
  <c r="H469" i="29"/>
  <c r="H401" i="29"/>
  <c r="H348" i="29"/>
  <c r="H341" i="29"/>
  <c r="H541" i="30"/>
  <c r="H539" i="30"/>
  <c r="H536" i="30"/>
  <c r="H533" i="30"/>
  <c r="H480" i="30"/>
  <c r="H476" i="30"/>
  <c r="H467" i="30"/>
  <c r="H466" i="30"/>
  <c r="H463" i="30"/>
  <c r="H462" i="30"/>
  <c r="H454" i="30"/>
  <c r="H445" i="30"/>
  <c r="H443" i="30"/>
  <c r="H441" i="30"/>
  <c r="H429" i="30"/>
  <c r="H428" i="30"/>
  <c r="H427" i="30"/>
  <c r="H426" i="30"/>
  <c r="H425" i="30"/>
  <c r="H421" i="30"/>
  <c r="H381" i="30"/>
  <c r="H518" i="31"/>
  <c r="H371" i="32"/>
  <c r="H162" i="34"/>
  <c r="H218" i="19"/>
  <c r="H318" i="20"/>
  <c r="H317" i="20"/>
  <c r="H314" i="20"/>
  <c r="H309" i="20"/>
  <c r="H304" i="20"/>
  <c r="H301" i="20"/>
  <c r="H300" i="20"/>
  <c r="H297" i="20"/>
  <c r="H296" i="20"/>
  <c r="H288" i="20"/>
  <c r="H209" i="34"/>
  <c r="H208" i="34"/>
  <c r="H204" i="34"/>
  <c r="H203" i="34"/>
  <c r="H200" i="34"/>
  <c r="H199" i="34"/>
  <c r="H196" i="34"/>
  <c r="H194" i="34"/>
  <c r="H191" i="34"/>
  <c r="H190" i="34"/>
  <c r="H186" i="34"/>
  <c r="H282" i="1"/>
  <c r="H281" i="1"/>
  <c r="H277" i="1"/>
  <c r="H240" i="1"/>
  <c r="H236" i="1"/>
  <c r="H235" i="1"/>
  <c r="H234" i="1"/>
  <c r="H229" i="1"/>
  <c r="H220" i="1"/>
  <c r="H193" i="1"/>
  <c r="H178" i="1"/>
  <c r="H317" i="2"/>
  <c r="H316" i="2"/>
  <c r="H286" i="2"/>
  <c r="H296" i="4"/>
  <c r="H295" i="4"/>
  <c r="H291" i="4"/>
  <c r="H211" i="4"/>
  <c r="H208" i="4"/>
  <c r="H203" i="4"/>
  <c r="H235" i="5"/>
  <c r="H218" i="5"/>
  <c r="H168" i="6"/>
  <c r="H289" i="8"/>
  <c r="H273" i="8"/>
  <c r="H267" i="8"/>
  <c r="H254" i="8"/>
  <c r="H244" i="8"/>
  <c r="H199" i="8"/>
  <c r="H179" i="8"/>
  <c r="H173" i="8"/>
  <c r="H170" i="8"/>
  <c r="H244" i="9"/>
  <c r="H243" i="9"/>
  <c r="H233" i="9"/>
  <c r="H229" i="9"/>
  <c r="H165" i="9"/>
  <c r="H310" i="10"/>
  <c r="H309" i="10"/>
  <c r="H243" i="10"/>
  <c r="H229" i="10"/>
  <c r="H200" i="10"/>
  <c r="H199" i="10"/>
  <c r="H171" i="12"/>
  <c r="H320" i="13"/>
  <c r="H298" i="13"/>
  <c r="H297" i="13"/>
  <c r="H293" i="13"/>
  <c r="H289" i="13"/>
  <c r="H298" i="14"/>
  <c r="H254" i="14"/>
  <c r="H225" i="14"/>
  <c r="H165" i="14"/>
  <c r="H164" i="14"/>
  <c r="H292" i="15"/>
  <c r="H288" i="15"/>
  <c r="H285" i="15"/>
  <c r="H281" i="15"/>
  <c r="H230" i="15"/>
  <c r="H228" i="15"/>
  <c r="H221" i="31"/>
  <c r="H268" i="20"/>
  <c r="H263" i="20"/>
  <c r="H204" i="20"/>
  <c r="H190" i="20"/>
  <c r="H174" i="20"/>
  <c r="H285" i="21"/>
  <c r="H296" i="23"/>
  <c r="H295" i="23"/>
  <c r="H294" i="23"/>
  <c r="H290" i="23"/>
  <c r="H320" i="24"/>
  <c r="H319" i="24"/>
  <c r="H318" i="24"/>
  <c r="H317" i="24"/>
  <c r="H310" i="24"/>
  <c r="H306" i="24"/>
  <c r="H304" i="24"/>
  <c r="H302" i="24"/>
  <c r="H282" i="24"/>
  <c r="H317" i="25"/>
  <c r="H194" i="25"/>
  <c r="H231" i="26"/>
  <c r="H229" i="26"/>
  <c r="H228" i="26"/>
  <c r="H227" i="26"/>
  <c r="H226" i="26"/>
  <c r="H225" i="26"/>
  <c r="H214" i="26"/>
  <c r="H301" i="27"/>
  <c r="H291" i="27"/>
  <c r="H231" i="27"/>
  <c r="H286" i="28"/>
  <c r="H231" i="28"/>
  <c r="H210" i="28"/>
  <c r="H204" i="28"/>
  <c r="H243" i="29"/>
  <c r="H223" i="29"/>
  <c r="H240" i="32"/>
  <c r="H216" i="15"/>
  <c r="H219" i="16"/>
  <c r="H218" i="16"/>
  <c r="H172" i="16"/>
  <c r="H171" i="16"/>
  <c r="H170" i="16"/>
  <c r="H223" i="17"/>
  <c r="H219" i="17"/>
  <c r="H215" i="17"/>
  <c r="H194" i="17"/>
  <c r="H223" i="18"/>
  <c r="H221" i="18"/>
  <c r="H220" i="18"/>
  <c r="H218" i="18"/>
  <c r="H217" i="18"/>
  <c r="H319" i="19"/>
  <c r="H311" i="19"/>
  <c r="H307" i="19"/>
  <c r="H306" i="19"/>
  <c r="H242" i="21"/>
  <c r="H241" i="21"/>
  <c r="H240" i="21"/>
  <c r="H237" i="21"/>
  <c r="H236" i="21"/>
  <c r="H235" i="21"/>
  <c r="H298" i="22"/>
  <c r="H297" i="22"/>
  <c r="H294" i="22"/>
  <c r="H242" i="22"/>
  <c r="H241" i="22"/>
  <c r="H237" i="22"/>
  <c r="H234" i="22"/>
  <c r="H218" i="22"/>
  <c r="H302" i="23"/>
  <c r="H298" i="23"/>
  <c r="H243" i="23"/>
  <c r="H239" i="23"/>
  <c r="H237" i="23"/>
  <c r="H236" i="23"/>
  <c r="H232" i="23"/>
  <c r="H223" i="23"/>
  <c r="H211" i="23"/>
  <c r="H202" i="23"/>
  <c r="H241" i="24"/>
  <c r="H240" i="24"/>
  <c r="H231" i="24"/>
  <c r="H230" i="24"/>
  <c r="H227" i="24"/>
  <c r="H226" i="24"/>
  <c r="H217" i="24"/>
  <c r="H282" i="25"/>
  <c r="H268" i="25"/>
  <c r="H267" i="25"/>
  <c r="H254" i="25"/>
  <c r="H168" i="25"/>
  <c r="H268" i="26"/>
  <c r="H267" i="26"/>
  <c r="H265" i="26"/>
  <c r="H203" i="26"/>
  <c r="H306" i="28"/>
  <c r="H298" i="28"/>
  <c r="H228" i="28"/>
  <c r="H307" i="29"/>
  <c r="H286" i="29"/>
  <c r="H277" i="29"/>
  <c r="H226" i="32"/>
  <c r="H224" i="32"/>
  <c r="H223" i="32"/>
  <c r="H218" i="32"/>
  <c r="H215" i="32"/>
  <c r="H213" i="32"/>
  <c r="H151" i="34"/>
  <c r="H136" i="1"/>
  <c r="H141" i="3"/>
  <c r="H91" i="3"/>
  <c r="H136" i="4"/>
  <c r="H113" i="4"/>
  <c r="H112" i="4"/>
  <c r="H111" i="4"/>
  <c r="H108" i="4"/>
  <c r="H104" i="5"/>
  <c r="H142" i="6"/>
  <c r="H140" i="6"/>
  <c r="H136" i="6"/>
  <c r="H118" i="6"/>
  <c r="H116" i="6"/>
  <c r="H113" i="6"/>
  <c r="H133" i="8"/>
  <c r="H132" i="8"/>
  <c r="H118" i="8"/>
  <c r="H108" i="8"/>
  <c r="H101" i="8"/>
  <c r="H94" i="8"/>
  <c r="H81" i="8"/>
  <c r="H102" i="11"/>
  <c r="H108" i="12"/>
  <c r="H84" i="12"/>
  <c r="H143" i="13"/>
  <c r="H135" i="13"/>
  <c r="H115" i="13"/>
  <c r="H95" i="16"/>
  <c r="H141" i="17"/>
  <c r="H138" i="17"/>
  <c r="H129" i="17"/>
  <c r="H126" i="17"/>
  <c r="H105" i="17"/>
  <c r="H101" i="17"/>
  <c r="H100" i="17"/>
  <c r="H91" i="17"/>
  <c r="H84" i="17"/>
  <c r="H82" i="17"/>
  <c r="H81" i="17"/>
  <c r="H102" i="18"/>
  <c r="H95" i="18"/>
  <c r="H149" i="19"/>
  <c r="H147" i="19"/>
  <c r="H132" i="20"/>
  <c r="H141" i="22"/>
  <c r="H124" i="23"/>
  <c r="H123" i="23"/>
  <c r="H117" i="23"/>
  <c r="H116" i="23"/>
  <c r="H97" i="24"/>
  <c r="H95" i="24"/>
  <c r="H88" i="24"/>
  <c r="H107" i="19"/>
  <c r="H106" i="19"/>
  <c r="H136" i="20"/>
  <c r="H112" i="21"/>
  <c r="H141" i="23"/>
  <c r="H140" i="23"/>
  <c r="H139" i="23"/>
  <c r="H138" i="23"/>
  <c r="H137" i="23"/>
  <c r="H143" i="24"/>
  <c r="H142" i="24"/>
  <c r="H138" i="24"/>
  <c r="H134" i="25"/>
  <c r="H80" i="25"/>
  <c r="H82" i="26"/>
  <c r="H129" i="32"/>
  <c r="H128" i="32"/>
  <c r="H118" i="32"/>
  <c r="H116" i="32"/>
  <c r="H61" i="1"/>
  <c r="H50" i="1"/>
  <c r="H46" i="1"/>
  <c r="H42" i="1"/>
  <c r="H37" i="1"/>
  <c r="H34" i="1"/>
  <c r="H33" i="1"/>
  <c r="H30" i="1"/>
  <c r="H34" i="2"/>
  <c r="H51" i="3"/>
  <c r="H47" i="3"/>
  <c r="H42" i="3"/>
  <c r="H40" i="3"/>
  <c r="H39" i="3"/>
  <c r="H34" i="3"/>
  <c r="H43" i="5"/>
  <c r="H23" i="5"/>
  <c r="H56" i="8"/>
  <c r="H48" i="8"/>
  <c r="H45" i="8"/>
  <c r="H30" i="8"/>
  <c r="H34" i="9"/>
  <c r="H33" i="9"/>
  <c r="H31" i="9"/>
  <c r="H30" i="9"/>
  <c r="H20" i="9"/>
  <c r="H51" i="10"/>
  <c r="H46" i="10"/>
  <c r="H45" i="10"/>
  <c r="H48" i="13"/>
  <c r="H40" i="14"/>
  <c r="H39" i="14"/>
  <c r="H38" i="14"/>
  <c r="H37" i="14"/>
  <c r="H36" i="14"/>
  <c r="H45" i="15"/>
  <c r="H22" i="17"/>
  <c r="H45" i="19"/>
  <c r="H30" i="19"/>
  <c r="H62" i="20"/>
  <c r="H61" i="20"/>
  <c r="H59" i="20"/>
  <c r="H58" i="20"/>
  <c r="H55" i="20"/>
  <c r="H54" i="20"/>
  <c r="H53" i="20"/>
  <c r="H51" i="20"/>
  <c r="H50" i="20"/>
  <c r="H58" i="22"/>
  <c r="H54" i="22"/>
  <c r="H52" i="22"/>
  <c r="H51" i="22"/>
  <c r="H50" i="22"/>
  <c r="H46" i="22"/>
  <c r="H37" i="22"/>
  <c r="H34" i="22"/>
  <c r="H30" i="22"/>
  <c r="H65" i="24"/>
  <c r="H64" i="24"/>
  <c r="H63" i="24"/>
  <c r="H23" i="24"/>
  <c r="H22" i="24"/>
  <c r="H21" i="24"/>
  <c r="H30" i="32"/>
  <c r="H26" i="1"/>
  <c r="H21" i="1"/>
  <c r="H30" i="2"/>
  <c r="H58" i="3"/>
  <c r="H54" i="3"/>
  <c r="H47" i="6"/>
  <c r="H46" i="6"/>
  <c r="H34" i="6"/>
  <c r="H31" i="6"/>
  <c r="H30" i="6"/>
  <c r="H55" i="7"/>
  <c r="H54" i="7"/>
  <c r="H40" i="7"/>
  <c r="H39" i="7"/>
  <c r="H38" i="7"/>
  <c r="H37" i="7"/>
  <c r="H51" i="8"/>
  <c r="H42" i="8"/>
  <c r="H40" i="8"/>
  <c r="H42" i="9"/>
  <c r="H37" i="9"/>
  <c r="H57" i="10"/>
  <c r="H56" i="10"/>
  <c r="H55" i="10"/>
  <c r="H51" i="12"/>
  <c r="H42" i="12"/>
  <c r="H38" i="12"/>
  <c r="H22" i="12"/>
  <c r="H21" i="12"/>
  <c r="H20" i="12"/>
  <c r="H65" i="13"/>
  <c r="H54" i="14"/>
  <c r="H53" i="14"/>
  <c r="H24" i="15"/>
  <c r="H23" i="15"/>
  <c r="H60" i="18"/>
  <c r="H59" i="25"/>
  <c r="H58" i="25"/>
  <c r="H54" i="25"/>
  <c r="H46" i="25"/>
  <c r="H38" i="25"/>
  <c r="H45" i="26"/>
  <c r="H59" i="27"/>
  <c r="H56" i="27"/>
  <c r="H55" i="27"/>
  <c r="H54" i="27"/>
  <c r="H554" i="21"/>
  <c r="H555" i="19"/>
  <c r="H573" i="18"/>
  <c r="G552" i="17"/>
  <c r="H552" i="17" s="1"/>
  <c r="H576" i="16"/>
  <c r="G552" i="6"/>
  <c r="H566" i="5"/>
  <c r="H568" i="3"/>
  <c r="D13" i="32"/>
  <c r="H557" i="3"/>
  <c r="H576" i="14"/>
  <c r="H575" i="30"/>
  <c r="H566" i="27"/>
  <c r="H575" i="27"/>
  <c r="H556" i="24"/>
  <c r="H561" i="10"/>
  <c r="H555" i="7"/>
  <c r="H566" i="31"/>
  <c r="D13" i="17"/>
  <c r="G13" i="17" s="1"/>
  <c r="H562" i="17"/>
  <c r="H557" i="17"/>
  <c r="H569" i="24"/>
  <c r="F340" i="12"/>
  <c r="G329" i="12"/>
  <c r="F368" i="17"/>
  <c r="D12" i="17"/>
  <c r="F402" i="28"/>
  <c r="D12" i="28"/>
  <c r="F413" i="33"/>
  <c r="D12" i="33"/>
  <c r="F329" i="33"/>
  <c r="F340" i="5"/>
  <c r="F329" i="5"/>
  <c r="F423" i="21"/>
  <c r="G329" i="21"/>
  <c r="H329" i="21" s="1"/>
  <c r="F343" i="23"/>
  <c r="D12" i="23"/>
  <c r="F329" i="23"/>
  <c r="F544" i="25"/>
  <c r="F329" i="25"/>
  <c r="D12" i="25"/>
  <c r="H463" i="18"/>
  <c r="H502" i="19"/>
  <c r="H442" i="19"/>
  <c r="H541" i="21"/>
  <c r="H502" i="22"/>
  <c r="H490" i="22"/>
  <c r="H497" i="23"/>
  <c r="H486" i="24"/>
  <c r="H356" i="32"/>
  <c r="H368" i="1"/>
  <c r="H343" i="33"/>
  <c r="H349" i="33"/>
  <c r="H372" i="33"/>
  <c r="H394" i="33"/>
  <c r="H487" i="33"/>
  <c r="H536" i="33"/>
  <c r="H539" i="33"/>
  <c r="H403" i="2"/>
  <c r="H405" i="3"/>
  <c r="H386" i="3"/>
  <c r="H440" i="4"/>
  <c r="H429" i="9"/>
  <c r="H334" i="11"/>
  <c r="H421" i="13"/>
  <c r="H533" i="14"/>
  <c r="H439" i="17"/>
  <c r="H527" i="23"/>
  <c r="H384" i="23"/>
  <c r="H540" i="24"/>
  <c r="H391" i="24"/>
  <c r="H334" i="24"/>
  <c r="H472" i="27"/>
  <c r="H501" i="32"/>
  <c r="H268" i="1"/>
  <c r="H190" i="1"/>
  <c r="H177" i="1"/>
  <c r="H314" i="5"/>
  <c r="H311" i="5"/>
  <c r="H310" i="5"/>
  <c r="H306" i="5"/>
  <c r="H305" i="5"/>
  <c r="H210" i="5"/>
  <c r="H211" i="6"/>
  <c r="H241" i="7"/>
  <c r="H240" i="7"/>
  <c r="H304" i="9"/>
  <c r="H197" i="9"/>
  <c r="H178" i="12"/>
  <c r="H314" i="13"/>
  <c r="H310" i="13"/>
  <c r="H305" i="13"/>
  <c r="H282" i="20"/>
  <c r="H273" i="20"/>
  <c r="H231" i="21"/>
  <c r="H230" i="21"/>
  <c r="H184" i="21"/>
  <c r="H225" i="24"/>
  <c r="H190" i="24"/>
  <c r="H247" i="25"/>
  <c r="H233" i="25"/>
  <c r="H277" i="26"/>
  <c r="H221" i="26"/>
  <c r="H217" i="26"/>
  <c r="H213" i="26"/>
  <c r="H200" i="26"/>
  <c r="G161" i="27"/>
  <c r="H161" i="27" s="1"/>
  <c r="G161" i="16"/>
  <c r="H190" i="5"/>
  <c r="H167" i="5"/>
  <c r="H297" i="5"/>
  <c r="H188" i="3"/>
  <c r="H243" i="33"/>
  <c r="H276" i="33"/>
  <c r="F161" i="12"/>
  <c r="D11" i="10"/>
  <c r="G11" i="10" s="1"/>
  <c r="D11" i="18"/>
  <c r="D11" i="26"/>
  <c r="D11" i="31"/>
  <c r="H293" i="1"/>
  <c r="H273" i="1"/>
  <c r="H199" i="1"/>
  <c r="H288" i="2"/>
  <c r="H297" i="6"/>
  <c r="H281" i="7"/>
  <c r="H249" i="9"/>
  <c r="H220" i="9"/>
  <c r="H178" i="10"/>
  <c r="H229" i="11"/>
  <c r="H292" i="12"/>
  <c r="H183" i="12"/>
  <c r="H285" i="13"/>
  <c r="H271" i="13"/>
  <c r="H252" i="13"/>
  <c r="H244" i="20"/>
  <c r="H243" i="20"/>
  <c r="H199" i="20"/>
  <c r="H270" i="21"/>
  <c r="H218" i="21"/>
  <c r="H214" i="21"/>
  <c r="H265" i="23"/>
  <c r="H254" i="23"/>
  <c r="H182" i="24"/>
  <c r="H230" i="25"/>
  <c r="H295" i="28"/>
  <c r="H163" i="32"/>
  <c r="D10" i="15"/>
  <c r="H96" i="5"/>
  <c r="H79" i="8"/>
  <c r="H121" i="9"/>
  <c r="H81" i="15"/>
  <c r="H81" i="22"/>
  <c r="H121" i="26"/>
  <c r="H142" i="27"/>
  <c r="H105" i="30"/>
  <c r="H126" i="32"/>
  <c r="H102" i="32"/>
  <c r="H81" i="4"/>
  <c r="H141" i="6"/>
  <c r="H141" i="9"/>
  <c r="H134" i="19"/>
  <c r="H143" i="20"/>
  <c r="H73" i="30"/>
  <c r="H148" i="32"/>
  <c r="H42" i="2"/>
  <c r="H26" i="32"/>
  <c r="H45" i="11"/>
  <c r="H47" i="17"/>
  <c r="H43" i="17"/>
  <c r="H31" i="17"/>
  <c r="H27" i="17"/>
  <c r="H51" i="21"/>
  <c r="H50" i="21"/>
  <c r="H47" i="21"/>
  <c r="H46" i="21"/>
  <c r="H34" i="21"/>
  <c r="D9" i="9"/>
  <c r="H33" i="3"/>
  <c r="H43" i="8"/>
  <c r="H36" i="11"/>
  <c r="H58" i="18"/>
  <c r="H33" i="24"/>
  <c r="H42" i="26"/>
  <c r="H48" i="27"/>
  <c r="E560" i="6"/>
  <c r="H560" i="6" s="1"/>
  <c r="E572" i="13"/>
  <c r="H572" i="13" s="1"/>
  <c r="E569" i="13"/>
  <c r="H569" i="13" s="1"/>
  <c r="E563" i="20"/>
  <c r="H563" i="20" s="1"/>
  <c r="E579" i="20"/>
  <c r="H579" i="20" s="1"/>
  <c r="E556" i="21"/>
  <c r="H556" i="21" s="1"/>
  <c r="E572" i="21"/>
  <c r="H572" i="21" s="1"/>
  <c r="E557" i="21"/>
  <c r="G552" i="23"/>
  <c r="E570" i="1"/>
  <c r="H567" i="1"/>
  <c r="H562" i="1"/>
  <c r="H555" i="1"/>
  <c r="H573" i="2"/>
  <c r="E566" i="2"/>
  <c r="H566" i="2" s="1"/>
  <c r="H557" i="2"/>
  <c r="H554" i="3"/>
  <c r="H568" i="5"/>
  <c r="H578" i="7"/>
  <c r="E574" i="7"/>
  <c r="H574" i="7" s="1"/>
  <c r="E563" i="7"/>
  <c r="E570" i="8"/>
  <c r="H570" i="8" s="1"/>
  <c r="E554" i="4"/>
  <c r="H554" i="4" s="1"/>
  <c r="E563" i="4"/>
  <c r="H563" i="4" s="1"/>
  <c r="E570" i="4"/>
  <c r="H570" i="4" s="1"/>
  <c r="E573" i="5"/>
  <c r="H573" i="5" s="1"/>
  <c r="E561" i="5"/>
  <c r="H561" i="5" s="1"/>
  <c r="E556" i="15"/>
  <c r="H556" i="15" s="1"/>
  <c r="E555" i="15"/>
  <c r="H555" i="15" s="1"/>
  <c r="E570" i="15"/>
  <c r="H570" i="15" s="1"/>
  <c r="E557" i="16"/>
  <c r="H557" i="16" s="1"/>
  <c r="E575" i="16"/>
  <c r="H575" i="16" s="1"/>
  <c r="E566" i="16"/>
  <c r="H566" i="16" s="1"/>
  <c r="E554" i="23"/>
  <c r="H554" i="23" s="1"/>
  <c r="E568" i="23"/>
  <c r="H568" i="23" s="1"/>
  <c r="E557" i="23"/>
  <c r="H557" i="23" s="1"/>
  <c r="E575" i="28"/>
  <c r="H575" i="28" s="1"/>
  <c r="E567" i="28"/>
  <c r="H567" i="28" s="1"/>
  <c r="E571" i="29"/>
  <c r="H571" i="29" s="1"/>
  <c r="E561" i="29"/>
  <c r="H561" i="29" s="1"/>
  <c r="E552" i="30"/>
  <c r="E578" i="30"/>
  <c r="H578" i="30" s="1"/>
  <c r="E556" i="30"/>
  <c r="H556" i="30" s="1"/>
  <c r="E571" i="30"/>
  <c r="H571" i="30" s="1"/>
  <c r="E574" i="31"/>
  <c r="H574" i="31" s="1"/>
  <c r="E572" i="31"/>
  <c r="H572" i="31" s="1"/>
  <c r="E567" i="31"/>
  <c r="H567" i="31" s="1"/>
  <c r="E555" i="32"/>
  <c r="H555" i="32" s="1"/>
  <c r="E554" i="32"/>
  <c r="H554" i="32" s="1"/>
  <c r="H557" i="33"/>
  <c r="H554" i="33"/>
  <c r="H570" i="2"/>
  <c r="E573" i="4"/>
  <c r="H573" i="4" s="1"/>
  <c r="E571" i="4"/>
  <c r="H571" i="4" s="1"/>
  <c r="E569" i="4"/>
  <c r="H569" i="4" s="1"/>
  <c r="E568" i="6"/>
  <c r="H568" i="6" s="1"/>
  <c r="H567" i="7"/>
  <c r="E579" i="9"/>
  <c r="H579" i="9" s="1"/>
  <c r="E570" i="13"/>
  <c r="H570" i="13" s="1"/>
  <c r="G552" i="1"/>
  <c r="E565" i="11"/>
  <c r="H565" i="11" s="1"/>
  <c r="E560" i="11"/>
  <c r="E562" i="11"/>
  <c r="H562" i="11" s="1"/>
  <c r="E567" i="11"/>
  <c r="H567" i="11" s="1"/>
  <c r="E578" i="11"/>
  <c r="H578" i="11" s="1"/>
  <c r="E563" i="11"/>
  <c r="E568" i="14"/>
  <c r="H568" i="14" s="1"/>
  <c r="E565" i="14"/>
  <c r="H565" i="14" s="1"/>
  <c r="E566" i="14"/>
  <c r="H566" i="14" s="1"/>
  <c r="E560" i="19"/>
  <c r="H560" i="19" s="1"/>
  <c r="E562" i="19"/>
  <c r="H562" i="19" s="1"/>
  <c r="E576" i="19"/>
  <c r="H576" i="19" s="1"/>
  <c r="E563" i="19"/>
  <c r="H563" i="19" s="1"/>
  <c r="E578" i="19"/>
  <c r="H578" i="19" s="1"/>
  <c r="E579" i="19"/>
  <c r="H579" i="19" s="1"/>
  <c r="E571" i="22"/>
  <c r="H571" i="22" s="1"/>
  <c r="E557" i="22"/>
  <c r="H557" i="22" s="1"/>
  <c r="E563" i="22"/>
  <c r="E558" i="22"/>
  <c r="H558" i="22" s="1"/>
  <c r="E572" i="24"/>
  <c r="H572" i="24" s="1"/>
  <c r="E563" i="24"/>
  <c r="H563" i="24" s="1"/>
  <c r="E560" i="24"/>
  <c r="H560" i="24" s="1"/>
  <c r="E556" i="25"/>
  <c r="H556" i="25" s="1"/>
  <c r="E567" i="25"/>
  <c r="H567" i="25" s="1"/>
  <c r="E565" i="26"/>
  <c r="H565" i="26" s="1"/>
  <c r="E560" i="26"/>
  <c r="H560" i="26" s="1"/>
  <c r="E557" i="26"/>
  <c r="E575" i="26"/>
  <c r="H575" i="26" s="1"/>
  <c r="E554" i="27"/>
  <c r="H554" i="27" s="1"/>
  <c r="E572" i="27"/>
  <c r="E578" i="27"/>
  <c r="H578" i="27" s="1"/>
  <c r="E558" i="27"/>
  <c r="H558" i="27" s="1"/>
  <c r="E562" i="27"/>
  <c r="H562" i="27" s="1"/>
  <c r="E553" i="27"/>
  <c r="H553" i="27" s="1"/>
  <c r="H566" i="33"/>
  <c r="H576" i="34"/>
  <c r="H575" i="34"/>
  <c r="H571" i="34"/>
  <c r="H566" i="34"/>
  <c r="H557" i="34"/>
  <c r="H556" i="34"/>
  <c r="H579" i="1"/>
  <c r="H578" i="1"/>
  <c r="H576" i="1"/>
  <c r="H572" i="1"/>
  <c r="H572" i="2"/>
  <c r="E561" i="2"/>
  <c r="H561" i="2" s="1"/>
  <c r="E558" i="2"/>
  <c r="H558" i="2" s="1"/>
  <c r="H572" i="3"/>
  <c r="E578" i="4"/>
  <c r="H578" i="4" s="1"/>
  <c r="E555" i="4"/>
  <c r="H555" i="4" s="1"/>
  <c r="E579" i="5"/>
  <c r="H579" i="5" s="1"/>
  <c r="E560" i="5"/>
  <c r="H560" i="5" s="1"/>
  <c r="H565" i="6"/>
  <c r="E554" i="9"/>
  <c r="H554" i="9" s="1"/>
  <c r="E566" i="10"/>
  <c r="H566" i="10" s="1"/>
  <c r="E575" i="11"/>
  <c r="H566" i="11"/>
  <c r="H560" i="11"/>
  <c r="H563" i="12"/>
  <c r="H565" i="13"/>
  <c r="H573" i="17"/>
  <c r="H577" i="18"/>
  <c r="H577" i="19"/>
  <c r="H573" i="19"/>
  <c r="H576" i="22"/>
  <c r="H578" i="23"/>
  <c r="H562" i="24"/>
  <c r="H566" i="25"/>
  <c r="H558" i="26"/>
  <c r="H574" i="29"/>
  <c r="H566" i="29"/>
  <c r="H563" i="29"/>
  <c r="H560" i="29"/>
  <c r="H577" i="30"/>
  <c r="H569" i="30"/>
  <c r="H558" i="30"/>
  <c r="H571" i="16"/>
  <c r="H569" i="19"/>
  <c r="H566" i="28"/>
  <c r="H570" i="31"/>
  <c r="H577" i="4"/>
  <c r="H575" i="4"/>
  <c r="H574" i="4"/>
  <c r="H558" i="5"/>
  <c r="H554" i="5"/>
  <c r="H569" i="6"/>
  <c r="H566" i="7"/>
  <c r="H558" i="7"/>
  <c r="H567" i="8"/>
  <c r="H577" i="9"/>
  <c r="H573" i="9"/>
  <c r="H568" i="9"/>
  <c r="H567" i="9"/>
  <c r="H569" i="12"/>
  <c r="H577" i="13"/>
  <c r="H567" i="13"/>
  <c r="H577" i="14"/>
  <c r="H574" i="16"/>
  <c r="H578" i="17"/>
  <c r="H577" i="17"/>
  <c r="H569" i="17"/>
  <c r="H566" i="17"/>
  <c r="H565" i="17"/>
  <c r="H560" i="17"/>
  <c r="H578" i="18"/>
  <c r="H573" i="20"/>
  <c r="H560" i="20"/>
  <c r="H554" i="22"/>
  <c r="H577" i="23"/>
  <c r="H563" i="23"/>
  <c r="H561" i="23"/>
  <c r="H560" i="23"/>
  <c r="H558" i="24"/>
  <c r="H577" i="26"/>
  <c r="H576" i="26"/>
  <c r="H577" i="27"/>
  <c r="H572" i="28"/>
  <c r="H576" i="29"/>
  <c r="H556" i="31"/>
  <c r="H330" i="33"/>
  <c r="E358" i="2"/>
  <c r="H358" i="2" s="1"/>
  <c r="E392" i="2"/>
  <c r="H392" i="2" s="1"/>
  <c r="E359" i="2"/>
  <c r="H359" i="2" s="1"/>
  <c r="E366" i="2"/>
  <c r="H366" i="2" s="1"/>
  <c r="E467" i="2"/>
  <c r="H467" i="2" s="1"/>
  <c r="E488" i="2"/>
  <c r="H488" i="2" s="1"/>
  <c r="E492" i="2"/>
  <c r="H492" i="2" s="1"/>
  <c r="E507" i="2"/>
  <c r="H507" i="2" s="1"/>
  <c r="E515" i="2"/>
  <c r="E521" i="2"/>
  <c r="H521" i="2" s="1"/>
  <c r="E545" i="2"/>
  <c r="H545" i="2" s="1"/>
  <c r="E347" i="7"/>
  <c r="H347" i="7" s="1"/>
  <c r="E346" i="7"/>
  <c r="H346" i="7" s="1"/>
  <c r="E364" i="7"/>
  <c r="H364" i="7" s="1"/>
  <c r="E381" i="7"/>
  <c r="H381" i="7" s="1"/>
  <c r="E476" i="7"/>
  <c r="H476" i="7" s="1"/>
  <c r="E481" i="7"/>
  <c r="E519" i="7"/>
  <c r="H519" i="7" s="1"/>
  <c r="E521" i="7"/>
  <c r="H521" i="7" s="1"/>
  <c r="E465" i="7"/>
  <c r="H465" i="7" s="1"/>
  <c r="E473" i="7"/>
  <c r="H473" i="7" s="1"/>
  <c r="E475" i="7"/>
  <c r="H475" i="7" s="1"/>
  <c r="E396" i="7"/>
  <c r="H396" i="7" s="1"/>
  <c r="E404" i="7"/>
  <c r="H404" i="7" s="1"/>
  <c r="E420" i="7"/>
  <c r="E491" i="7"/>
  <c r="H491" i="7" s="1"/>
  <c r="E524" i="7"/>
  <c r="H524" i="7" s="1"/>
  <c r="E362" i="7"/>
  <c r="H362" i="7" s="1"/>
  <c r="E434" i="7"/>
  <c r="E441" i="7"/>
  <c r="H441" i="7" s="1"/>
  <c r="E376" i="8"/>
  <c r="H376" i="8" s="1"/>
  <c r="E433" i="8"/>
  <c r="H433" i="8" s="1"/>
  <c r="E402" i="8"/>
  <c r="H402" i="8" s="1"/>
  <c r="E530" i="8"/>
  <c r="H530" i="8" s="1"/>
  <c r="E410" i="8"/>
  <c r="H410" i="8" s="1"/>
  <c r="E436" i="8"/>
  <c r="H436" i="8" s="1"/>
  <c r="E540" i="8"/>
  <c r="E434" i="13"/>
  <c r="E486" i="13"/>
  <c r="H486" i="13" s="1"/>
  <c r="E513" i="13"/>
  <c r="H513" i="13" s="1"/>
  <c r="E528" i="13"/>
  <c r="H528" i="13" s="1"/>
  <c r="E375" i="13"/>
  <c r="H375" i="13" s="1"/>
  <c r="E393" i="13"/>
  <c r="H393" i="13" s="1"/>
  <c r="E426" i="13"/>
  <c r="H426" i="13" s="1"/>
  <c r="E539" i="14"/>
  <c r="E355" i="14"/>
  <c r="H355" i="14" s="1"/>
  <c r="E333" i="19"/>
  <c r="H333" i="19" s="1"/>
  <c r="E343" i="19"/>
  <c r="H343" i="19" s="1"/>
  <c r="E362" i="19"/>
  <c r="H362" i="19" s="1"/>
  <c r="E364" i="19"/>
  <c r="H364" i="19" s="1"/>
  <c r="E372" i="19"/>
  <c r="H372" i="19" s="1"/>
  <c r="E381" i="19"/>
  <c r="H381" i="19" s="1"/>
  <c r="E433" i="19"/>
  <c r="H433" i="19" s="1"/>
  <c r="E434" i="19"/>
  <c r="E440" i="19"/>
  <c r="H440" i="19" s="1"/>
  <c r="E443" i="19"/>
  <c r="H443" i="19" s="1"/>
  <c r="E500" i="19"/>
  <c r="E335" i="19"/>
  <c r="H335" i="19" s="1"/>
  <c r="E509" i="19"/>
  <c r="H509" i="19" s="1"/>
  <c r="E378" i="19"/>
  <c r="H378" i="19" s="1"/>
  <c r="E461" i="19"/>
  <c r="H461" i="19" s="1"/>
  <c r="E503" i="19"/>
  <c r="H503" i="19" s="1"/>
  <c r="E486" i="19"/>
  <c r="H486" i="19" s="1"/>
  <c r="E513" i="19"/>
  <c r="H513" i="19" s="1"/>
  <c r="E522" i="19"/>
  <c r="H522" i="19" s="1"/>
  <c r="H529" i="33"/>
  <c r="E496" i="33"/>
  <c r="H496" i="33" s="1"/>
  <c r="E439" i="33"/>
  <c r="H439" i="33" s="1"/>
  <c r="E371" i="33"/>
  <c r="H368" i="33"/>
  <c r="E358" i="33"/>
  <c r="H358" i="33" s="1"/>
  <c r="H350" i="33"/>
  <c r="E334" i="33"/>
  <c r="H334" i="33" s="1"/>
  <c r="H537" i="1"/>
  <c r="H534" i="1"/>
  <c r="H533" i="1"/>
  <c r="H527" i="1"/>
  <c r="H526" i="1"/>
  <c r="H524" i="1"/>
  <c r="H520" i="1"/>
  <c r="H517" i="1"/>
  <c r="H512" i="1"/>
  <c r="H511" i="1"/>
  <c r="H510" i="1"/>
  <c r="H448" i="1"/>
  <c r="H447" i="1"/>
  <c r="H443" i="1"/>
  <c r="H439" i="1"/>
  <c r="E508" i="2"/>
  <c r="H508" i="2" s="1"/>
  <c r="H504" i="2"/>
  <c r="H498" i="2"/>
  <c r="E483" i="2"/>
  <c r="H483" i="2" s="1"/>
  <c r="E481" i="2"/>
  <c r="H481" i="2" s="1"/>
  <c r="E363" i="2"/>
  <c r="H363" i="2" s="1"/>
  <c r="E368" i="34"/>
  <c r="H368" i="34" s="1"/>
  <c r="E342" i="34"/>
  <c r="H342" i="34" s="1"/>
  <c r="E338" i="4"/>
  <c r="E337" i="6"/>
  <c r="H337" i="6" s="1"/>
  <c r="E369" i="6"/>
  <c r="H369" i="6" s="1"/>
  <c r="E425" i="6"/>
  <c r="H425" i="6" s="1"/>
  <c r="E431" i="6"/>
  <c r="E354" i="6"/>
  <c r="H354" i="6" s="1"/>
  <c r="E364" i="6"/>
  <c r="H364" i="6" s="1"/>
  <c r="E378" i="6"/>
  <c r="H378" i="6" s="1"/>
  <c r="E390" i="6"/>
  <c r="H390" i="6" s="1"/>
  <c r="E524" i="6"/>
  <c r="H524" i="6" s="1"/>
  <c r="E533" i="6"/>
  <c r="H533" i="6" s="1"/>
  <c r="E540" i="6"/>
  <c r="H540" i="6" s="1"/>
  <c r="E372" i="11"/>
  <c r="H372" i="11" s="1"/>
  <c r="E356" i="11"/>
  <c r="H356" i="11" s="1"/>
  <c r="E428" i="11"/>
  <c r="H428" i="11" s="1"/>
  <c r="E450" i="11"/>
  <c r="H450" i="11" s="1"/>
  <c r="E453" i="11"/>
  <c r="E522" i="11"/>
  <c r="H522" i="11" s="1"/>
  <c r="E343" i="11"/>
  <c r="H343" i="11" s="1"/>
  <c r="E423" i="11"/>
  <c r="H423" i="11" s="1"/>
  <c r="E484" i="11"/>
  <c r="H484" i="11" s="1"/>
  <c r="E506" i="11"/>
  <c r="E514" i="11"/>
  <c r="H514" i="11" s="1"/>
  <c r="E521" i="11"/>
  <c r="H521" i="11" s="1"/>
  <c r="E430" i="11"/>
  <c r="H430" i="11" s="1"/>
  <c r="E510" i="11"/>
  <c r="H510" i="11" s="1"/>
  <c r="E518" i="11"/>
  <c r="E393" i="12"/>
  <c r="H393" i="12" s="1"/>
  <c r="E409" i="12"/>
  <c r="H409" i="12" s="1"/>
  <c r="E446" i="12"/>
  <c r="H446" i="12" s="1"/>
  <c r="E510" i="12"/>
  <c r="E335" i="12"/>
  <c r="H335" i="12" s="1"/>
  <c r="E340" i="12"/>
  <c r="H340" i="12" s="1"/>
  <c r="E392" i="12"/>
  <c r="H392" i="12" s="1"/>
  <c r="E429" i="12"/>
  <c r="H429" i="12" s="1"/>
  <c r="E478" i="12"/>
  <c r="H478" i="12" s="1"/>
  <c r="E350" i="18"/>
  <c r="H350" i="18" s="1"/>
  <c r="E494" i="18"/>
  <c r="H494" i="18" s="1"/>
  <c r="E502" i="18"/>
  <c r="H502" i="18" s="1"/>
  <c r="E335" i="18"/>
  <c r="H335" i="18" s="1"/>
  <c r="E407" i="18"/>
  <c r="H407" i="18" s="1"/>
  <c r="E331" i="20"/>
  <c r="H331" i="20" s="1"/>
  <c r="E343" i="20"/>
  <c r="H343" i="20" s="1"/>
  <c r="E378" i="20"/>
  <c r="H378" i="20" s="1"/>
  <c r="E352" i="20"/>
  <c r="H352" i="20" s="1"/>
  <c r="E374" i="20"/>
  <c r="H374" i="20" s="1"/>
  <c r="E443" i="20"/>
  <c r="H443" i="20" s="1"/>
  <c r="E506" i="20"/>
  <c r="H506" i="20" s="1"/>
  <c r="E530" i="20"/>
  <c r="H530" i="20" s="1"/>
  <c r="E395" i="28"/>
  <c r="H395" i="28" s="1"/>
  <c r="E441" i="28"/>
  <c r="H441" i="28" s="1"/>
  <c r="E461" i="28"/>
  <c r="H461" i="28" s="1"/>
  <c r="E544" i="28"/>
  <c r="H544" i="28" s="1"/>
  <c r="E460" i="28"/>
  <c r="H460" i="28" s="1"/>
  <c r="E360" i="29"/>
  <c r="H360" i="29" s="1"/>
  <c r="E408" i="29"/>
  <c r="H408" i="29" s="1"/>
  <c r="E426" i="29"/>
  <c r="H426" i="29" s="1"/>
  <c r="E468" i="29"/>
  <c r="H468" i="29" s="1"/>
  <c r="E499" i="29"/>
  <c r="E537" i="29"/>
  <c r="H537" i="29" s="1"/>
  <c r="E350" i="29"/>
  <c r="H350" i="29" s="1"/>
  <c r="E460" i="29"/>
  <c r="H460" i="29" s="1"/>
  <c r="E493" i="29"/>
  <c r="H493" i="29" s="1"/>
  <c r="E497" i="29"/>
  <c r="H497" i="29" s="1"/>
  <c r="E519" i="29"/>
  <c r="H519" i="29" s="1"/>
  <c r="E526" i="29"/>
  <c r="H526" i="29" s="1"/>
  <c r="E442" i="29"/>
  <c r="H442" i="29" s="1"/>
  <c r="E444" i="29"/>
  <c r="H444" i="29" s="1"/>
  <c r="E447" i="29"/>
  <c r="H447" i="29" s="1"/>
  <c r="E486" i="29"/>
  <c r="H486" i="29" s="1"/>
  <c r="E496" i="29"/>
  <c r="H496" i="29" s="1"/>
  <c r="E370" i="32"/>
  <c r="H370" i="32" s="1"/>
  <c r="E374" i="32"/>
  <c r="H374" i="32" s="1"/>
  <c r="E379" i="32"/>
  <c r="H379" i="32" s="1"/>
  <c r="E515" i="32"/>
  <c r="H515" i="32" s="1"/>
  <c r="E530" i="32"/>
  <c r="H530" i="32" s="1"/>
  <c r="E332" i="32"/>
  <c r="H332" i="32" s="1"/>
  <c r="E333" i="32"/>
  <c r="H333" i="32" s="1"/>
  <c r="E353" i="32"/>
  <c r="H353" i="32" s="1"/>
  <c r="E467" i="32"/>
  <c r="H467" i="32" s="1"/>
  <c r="E487" i="32"/>
  <c r="H487" i="32" s="1"/>
  <c r="E380" i="32"/>
  <c r="H380" i="32" s="1"/>
  <c r="E531" i="32"/>
  <c r="H531" i="32" s="1"/>
  <c r="E538" i="32"/>
  <c r="H538" i="32" s="1"/>
  <c r="E523" i="33"/>
  <c r="H497" i="33"/>
  <c r="E463" i="33"/>
  <c r="H463" i="33" s="1"/>
  <c r="H412" i="33"/>
  <c r="E404" i="33"/>
  <c r="H404" i="33" s="1"/>
  <c r="H364" i="33"/>
  <c r="E359" i="33"/>
  <c r="H546" i="34"/>
  <c r="H545" i="34"/>
  <c r="H542" i="34"/>
  <c r="H541" i="34"/>
  <c r="H540" i="34"/>
  <c r="H539" i="34"/>
  <c r="H538" i="34"/>
  <c r="H536" i="34"/>
  <c r="H531" i="34"/>
  <c r="H530" i="34"/>
  <c r="H528" i="34"/>
  <c r="H527" i="34"/>
  <c r="H524" i="34"/>
  <c r="H523" i="34"/>
  <c r="H522" i="34"/>
  <c r="H521" i="34"/>
  <c r="H472" i="34"/>
  <c r="H467" i="34"/>
  <c r="E346" i="34"/>
  <c r="H346" i="34" s="1"/>
  <c r="E336" i="34"/>
  <c r="H336" i="34" s="1"/>
  <c r="H430" i="1"/>
  <c r="H429" i="1"/>
  <c r="H391" i="1"/>
  <c r="H364" i="1"/>
  <c r="H331" i="1"/>
  <c r="H546" i="2"/>
  <c r="E375" i="2"/>
  <c r="H375" i="2" s="1"/>
  <c r="E373" i="2"/>
  <c r="H373" i="2" s="1"/>
  <c r="E331" i="3"/>
  <c r="H331" i="3" s="1"/>
  <c r="E354" i="3"/>
  <c r="H354" i="3" s="1"/>
  <c r="E371" i="3"/>
  <c r="H371" i="3" s="1"/>
  <c r="E376" i="3"/>
  <c r="H376" i="3" s="1"/>
  <c r="E381" i="3"/>
  <c r="H381" i="3" s="1"/>
  <c r="E403" i="3"/>
  <c r="H403" i="3" s="1"/>
  <c r="E522" i="3"/>
  <c r="H522" i="3" s="1"/>
  <c r="E530" i="3"/>
  <c r="H530" i="3" s="1"/>
  <c r="E412" i="3"/>
  <c r="H412" i="3" s="1"/>
  <c r="E450" i="3"/>
  <c r="H450" i="3" s="1"/>
  <c r="E452" i="3"/>
  <c r="H452" i="3" s="1"/>
  <c r="E455" i="3"/>
  <c r="H455" i="3" s="1"/>
  <c r="E468" i="3"/>
  <c r="H468" i="3" s="1"/>
  <c r="E476" i="3"/>
  <c r="H476" i="3" s="1"/>
  <c r="E364" i="3"/>
  <c r="H364" i="3" s="1"/>
  <c r="E467" i="3"/>
  <c r="H467" i="3" s="1"/>
  <c r="E333" i="4"/>
  <c r="H333" i="4" s="1"/>
  <c r="E342" i="4"/>
  <c r="H342" i="4" s="1"/>
  <c r="E343" i="4"/>
  <c r="H343" i="4" s="1"/>
  <c r="E353" i="4"/>
  <c r="H353" i="4" s="1"/>
  <c r="E361" i="4"/>
  <c r="H361" i="4" s="1"/>
  <c r="E362" i="4"/>
  <c r="H362" i="4" s="1"/>
  <c r="E370" i="4"/>
  <c r="H370" i="4" s="1"/>
  <c r="E345" i="4"/>
  <c r="H345" i="4" s="1"/>
  <c r="E349" i="4"/>
  <c r="H349" i="4" s="1"/>
  <c r="E364" i="4"/>
  <c r="E365" i="4"/>
  <c r="H365" i="4" s="1"/>
  <c r="E431" i="4"/>
  <c r="H431" i="4" s="1"/>
  <c r="E432" i="4"/>
  <c r="H432" i="4" s="1"/>
  <c r="E433" i="4"/>
  <c r="E443" i="4"/>
  <c r="H443" i="4" s="1"/>
  <c r="E482" i="4"/>
  <c r="H482" i="4" s="1"/>
  <c r="E531" i="4"/>
  <c r="H531" i="4" s="1"/>
  <c r="E357" i="4"/>
  <c r="H357" i="4" s="1"/>
  <c r="E359" i="4"/>
  <c r="H359" i="4" s="1"/>
  <c r="E478" i="4"/>
  <c r="H478" i="4" s="1"/>
  <c r="E529" i="4"/>
  <c r="H529" i="4" s="1"/>
  <c r="E352" i="4"/>
  <c r="E354" i="4"/>
  <c r="H354" i="4" s="1"/>
  <c r="E369" i="4"/>
  <c r="H369" i="4" s="1"/>
  <c r="E379" i="4"/>
  <c r="H379" i="4" s="1"/>
  <c r="E380" i="4"/>
  <c r="H380" i="4" s="1"/>
  <c r="E382" i="4"/>
  <c r="H382" i="4" s="1"/>
  <c r="E416" i="4"/>
  <c r="H416" i="4" s="1"/>
  <c r="E438" i="4"/>
  <c r="H438" i="4" s="1"/>
  <c r="E446" i="4"/>
  <c r="H446" i="4" s="1"/>
  <c r="E457" i="4"/>
  <c r="H457" i="4" s="1"/>
  <c r="E474" i="4"/>
  <c r="H474" i="4" s="1"/>
  <c r="E506" i="4"/>
  <c r="H506" i="4" s="1"/>
  <c r="E403" i="5"/>
  <c r="E340" i="5"/>
  <c r="H340" i="5" s="1"/>
  <c r="E343" i="5"/>
  <c r="H343" i="5" s="1"/>
  <c r="E346" i="5"/>
  <c r="H346" i="5" s="1"/>
  <c r="E350" i="5"/>
  <c r="E355" i="5"/>
  <c r="H355" i="5" s="1"/>
  <c r="E358" i="5"/>
  <c r="H358" i="5" s="1"/>
  <c r="E374" i="5"/>
  <c r="E378" i="5"/>
  <c r="H378" i="5" s="1"/>
  <c r="E420" i="5"/>
  <c r="H420" i="5" s="1"/>
  <c r="E354" i="5"/>
  <c r="H354" i="5" s="1"/>
  <c r="E370" i="5"/>
  <c r="H370" i="5" s="1"/>
  <c r="E377" i="5"/>
  <c r="H377" i="5" s="1"/>
  <c r="E409" i="5"/>
  <c r="H409" i="5" s="1"/>
  <c r="E416" i="5"/>
  <c r="H416" i="5" s="1"/>
  <c r="E428" i="5"/>
  <c r="H428" i="5" s="1"/>
  <c r="E468" i="5"/>
  <c r="E471" i="5"/>
  <c r="H471" i="5" s="1"/>
  <c r="E473" i="5"/>
  <c r="H473" i="5" s="1"/>
  <c r="E488" i="5"/>
  <c r="H488" i="5" s="1"/>
  <c r="E519" i="5"/>
  <c r="E521" i="5"/>
  <c r="H521" i="5" s="1"/>
  <c r="E526" i="5"/>
  <c r="H526" i="5" s="1"/>
  <c r="E387" i="5"/>
  <c r="H387" i="5" s="1"/>
  <c r="E404" i="5"/>
  <c r="E425" i="5"/>
  <c r="H425" i="5" s="1"/>
  <c r="E443" i="5"/>
  <c r="H443" i="5" s="1"/>
  <c r="E447" i="5"/>
  <c r="H447" i="5" s="1"/>
  <c r="E522" i="5"/>
  <c r="E359" i="5"/>
  <c r="H359" i="5" s="1"/>
  <c r="E363" i="5"/>
  <c r="H363" i="5" s="1"/>
  <c r="E364" i="5"/>
  <c r="H364" i="5" s="1"/>
  <c r="E500" i="5"/>
  <c r="H500" i="5" s="1"/>
  <c r="E508" i="5"/>
  <c r="H508" i="5" s="1"/>
  <c r="E376" i="5"/>
  <c r="H376" i="5" s="1"/>
  <c r="E439" i="5"/>
  <c r="H439" i="5" s="1"/>
  <c r="E444" i="5"/>
  <c r="E459" i="5"/>
  <c r="H459" i="5" s="1"/>
  <c r="E462" i="5"/>
  <c r="H462" i="5" s="1"/>
  <c r="E463" i="5"/>
  <c r="E464" i="5"/>
  <c r="E478" i="5"/>
  <c r="H478" i="5" s="1"/>
  <c r="E491" i="5"/>
  <c r="H491" i="5" s="1"/>
  <c r="E497" i="5"/>
  <c r="H497" i="5" s="1"/>
  <c r="E499" i="5"/>
  <c r="H499" i="5" s="1"/>
  <c r="E537" i="5"/>
  <c r="H537" i="5" s="1"/>
  <c r="E539" i="5"/>
  <c r="H539" i="5" s="1"/>
  <c r="E428" i="9"/>
  <c r="H428" i="9" s="1"/>
  <c r="E486" i="9"/>
  <c r="E503" i="9"/>
  <c r="H503" i="9" s="1"/>
  <c r="E519" i="9"/>
  <c r="H519" i="9" s="1"/>
  <c r="E525" i="9"/>
  <c r="H525" i="9" s="1"/>
  <c r="E533" i="9"/>
  <c r="H533" i="9" s="1"/>
  <c r="E538" i="9"/>
  <c r="H538" i="9" s="1"/>
  <c r="E333" i="9"/>
  <c r="H333" i="9" s="1"/>
  <c r="E337" i="9"/>
  <c r="H337" i="9" s="1"/>
  <c r="E458" i="9"/>
  <c r="H458" i="9" s="1"/>
  <c r="E468" i="9"/>
  <c r="H468" i="9" s="1"/>
  <c r="E393" i="9"/>
  <c r="H393" i="9" s="1"/>
  <c r="E506" i="9"/>
  <c r="E487" i="10"/>
  <c r="E462" i="10"/>
  <c r="H462" i="10" s="1"/>
  <c r="E475" i="10"/>
  <c r="H475" i="10" s="1"/>
  <c r="E524" i="10"/>
  <c r="H524" i="10" s="1"/>
  <c r="E359" i="10"/>
  <c r="H359" i="10" s="1"/>
  <c r="E364" i="10"/>
  <c r="H364" i="10" s="1"/>
  <c r="E366" i="10"/>
  <c r="H366" i="10" s="1"/>
  <c r="E420" i="10"/>
  <c r="H420" i="10" s="1"/>
  <c r="E431" i="10"/>
  <c r="E448" i="10"/>
  <c r="H448" i="10" s="1"/>
  <c r="E503" i="10"/>
  <c r="H503" i="10" s="1"/>
  <c r="E530" i="10"/>
  <c r="E539" i="10"/>
  <c r="H539" i="10" s="1"/>
  <c r="E544" i="10"/>
  <c r="H544" i="10" s="1"/>
  <c r="E387" i="10"/>
  <c r="H387" i="10" s="1"/>
  <c r="E408" i="10"/>
  <c r="H408" i="10" s="1"/>
  <c r="E445" i="10"/>
  <c r="H445" i="10" s="1"/>
  <c r="E457" i="10"/>
  <c r="H457" i="10" s="1"/>
  <c r="E476" i="10"/>
  <c r="H476" i="10" s="1"/>
  <c r="E500" i="10"/>
  <c r="H500" i="10" s="1"/>
  <c r="E332" i="15"/>
  <c r="E331" i="15"/>
  <c r="H331" i="15" s="1"/>
  <c r="E333" i="15"/>
  <c r="H333" i="15" s="1"/>
  <c r="E374" i="15"/>
  <c r="H374" i="15" s="1"/>
  <c r="E538" i="15"/>
  <c r="E370" i="15"/>
  <c r="H370" i="15" s="1"/>
  <c r="E395" i="15"/>
  <c r="H395" i="15" s="1"/>
  <c r="E378" i="16"/>
  <c r="H378" i="16" s="1"/>
  <c r="E424" i="16"/>
  <c r="H424" i="16" s="1"/>
  <c r="E438" i="16"/>
  <c r="H438" i="16" s="1"/>
  <c r="E503" i="16"/>
  <c r="H503" i="16" s="1"/>
  <c r="E540" i="16"/>
  <c r="H540" i="16" s="1"/>
  <c r="E366" i="16"/>
  <c r="H366" i="16" s="1"/>
  <c r="E394" i="16"/>
  <c r="H394" i="16" s="1"/>
  <c r="E364" i="21"/>
  <c r="H364" i="21" s="1"/>
  <c r="E452" i="21"/>
  <c r="H452" i="21" s="1"/>
  <c r="E456" i="21"/>
  <c r="H456" i="21" s="1"/>
  <c r="E457" i="21"/>
  <c r="H457" i="21" s="1"/>
  <c r="E526" i="21"/>
  <c r="H526" i="21" s="1"/>
  <c r="E530" i="21"/>
  <c r="H530" i="21" s="1"/>
  <c r="E394" i="21"/>
  <c r="E431" i="21"/>
  <c r="H431" i="21" s="1"/>
  <c r="E467" i="21"/>
  <c r="H467" i="21" s="1"/>
  <c r="E509" i="21"/>
  <c r="H509" i="21" s="1"/>
  <c r="E522" i="21"/>
  <c r="H522" i="21" s="1"/>
  <c r="E347" i="22"/>
  <c r="H347" i="22" s="1"/>
  <c r="E437" i="22"/>
  <c r="H437" i="22" s="1"/>
  <c r="E440" i="22"/>
  <c r="H440" i="22" s="1"/>
  <c r="E461" i="22"/>
  <c r="H461" i="22" s="1"/>
  <c r="E351" i="22"/>
  <c r="H351" i="22" s="1"/>
  <c r="E524" i="22"/>
  <c r="H524" i="22" s="1"/>
  <c r="E340" i="22"/>
  <c r="H340" i="22" s="1"/>
  <c r="E447" i="22"/>
  <c r="E372" i="23"/>
  <c r="H372" i="23" s="1"/>
  <c r="E513" i="23"/>
  <c r="H513" i="23" s="1"/>
  <c r="E340" i="23"/>
  <c r="H340" i="23" s="1"/>
  <c r="E363" i="23"/>
  <c r="H363" i="23" s="1"/>
  <c r="E395" i="23"/>
  <c r="H395" i="23" s="1"/>
  <c r="E343" i="23"/>
  <c r="H343" i="23" s="1"/>
  <c r="E352" i="23"/>
  <c r="H352" i="23" s="1"/>
  <c r="E438" i="23"/>
  <c r="H438" i="23" s="1"/>
  <c r="E394" i="23"/>
  <c r="H394" i="23" s="1"/>
  <c r="E529" i="23"/>
  <c r="H529" i="23" s="1"/>
  <c r="E542" i="23"/>
  <c r="H542" i="23" s="1"/>
  <c r="E365" i="23"/>
  <c r="H365" i="23" s="1"/>
  <c r="E451" i="23"/>
  <c r="H451" i="23" s="1"/>
  <c r="E452" i="23"/>
  <c r="H452" i="23" s="1"/>
  <c r="E345" i="24"/>
  <c r="H345" i="24" s="1"/>
  <c r="E364" i="24"/>
  <c r="H364" i="24" s="1"/>
  <c r="E369" i="24"/>
  <c r="H369" i="24" s="1"/>
  <c r="E374" i="24"/>
  <c r="H374" i="24" s="1"/>
  <c r="E483" i="24"/>
  <c r="H483" i="24" s="1"/>
  <c r="E350" i="24"/>
  <c r="H350" i="24" s="1"/>
  <c r="E362" i="24"/>
  <c r="H362" i="24" s="1"/>
  <c r="E423" i="24"/>
  <c r="H423" i="24" s="1"/>
  <c r="E438" i="24"/>
  <c r="H438" i="24" s="1"/>
  <c r="E451" i="24"/>
  <c r="H451" i="24" s="1"/>
  <c r="E482" i="24"/>
  <c r="H482" i="24" s="1"/>
  <c r="E349" i="24"/>
  <c r="H349" i="24" s="1"/>
  <c r="E365" i="24"/>
  <c r="H365" i="24" s="1"/>
  <c r="E393" i="24"/>
  <c r="H393" i="24" s="1"/>
  <c r="E376" i="24"/>
  <c r="H376" i="24" s="1"/>
  <c r="E506" i="24"/>
  <c r="H506" i="24" s="1"/>
  <c r="E434" i="24"/>
  <c r="H434" i="24" s="1"/>
  <c r="E420" i="25"/>
  <c r="E422" i="25"/>
  <c r="H422" i="25" s="1"/>
  <c r="E437" i="25"/>
  <c r="H437" i="25" s="1"/>
  <c r="E506" i="25"/>
  <c r="H506" i="25" s="1"/>
  <c r="E338" i="25"/>
  <c r="H338" i="25" s="1"/>
  <c r="E387" i="25"/>
  <c r="H387" i="25" s="1"/>
  <c r="E456" i="25"/>
  <c r="H456" i="25" s="1"/>
  <c r="E459" i="25"/>
  <c r="H459" i="25" s="1"/>
  <c r="E487" i="25"/>
  <c r="H487" i="25" s="1"/>
  <c r="E510" i="25"/>
  <c r="H510" i="25" s="1"/>
  <c r="E529" i="25"/>
  <c r="H529" i="25" s="1"/>
  <c r="E347" i="26"/>
  <c r="H347" i="26" s="1"/>
  <c r="E372" i="26"/>
  <c r="H372" i="26" s="1"/>
  <c r="E454" i="26"/>
  <c r="H454" i="26" s="1"/>
  <c r="E467" i="26"/>
  <c r="H467" i="26" s="1"/>
  <c r="E539" i="26"/>
  <c r="H539" i="26" s="1"/>
  <c r="E395" i="26"/>
  <c r="H395" i="26" s="1"/>
  <c r="E411" i="26"/>
  <c r="H411" i="26" s="1"/>
  <c r="E425" i="26"/>
  <c r="H425" i="26" s="1"/>
  <c r="E427" i="26"/>
  <c r="H427" i="26" s="1"/>
  <c r="E503" i="26"/>
  <c r="H503" i="26" s="1"/>
  <c r="E509" i="26"/>
  <c r="H509" i="26" s="1"/>
  <c r="E515" i="26"/>
  <c r="H515" i="26" s="1"/>
  <c r="E487" i="26"/>
  <c r="H487" i="26" s="1"/>
  <c r="E513" i="26"/>
  <c r="H513" i="26" s="1"/>
  <c r="E335" i="26"/>
  <c r="E344" i="26"/>
  <c r="H344" i="26" s="1"/>
  <c r="E343" i="27"/>
  <c r="H343" i="27" s="1"/>
  <c r="E420" i="27"/>
  <c r="E486" i="27"/>
  <c r="H486" i="27" s="1"/>
  <c r="E410" i="27"/>
  <c r="H410" i="27" s="1"/>
  <c r="E512" i="27"/>
  <c r="H512" i="27" s="1"/>
  <c r="E513" i="27"/>
  <c r="E365" i="27"/>
  <c r="H365" i="27" s="1"/>
  <c r="E376" i="27"/>
  <c r="H376" i="27" s="1"/>
  <c r="E409" i="27"/>
  <c r="H409" i="27" s="1"/>
  <c r="E452" i="27"/>
  <c r="E482" i="27"/>
  <c r="H482" i="27" s="1"/>
  <c r="E495" i="27"/>
  <c r="H495" i="27" s="1"/>
  <c r="E437" i="27"/>
  <c r="H437" i="27" s="1"/>
  <c r="E439" i="27"/>
  <c r="E544" i="27"/>
  <c r="H544" i="27" s="1"/>
  <c r="E346" i="30"/>
  <c r="H346" i="30" s="1"/>
  <c r="E404" i="30"/>
  <c r="H404" i="30" s="1"/>
  <c r="E332" i="30"/>
  <c r="H332" i="30" s="1"/>
  <c r="E402" i="30"/>
  <c r="H402" i="30" s="1"/>
  <c r="E432" i="30"/>
  <c r="H432" i="30" s="1"/>
  <c r="E348" i="31"/>
  <c r="H348" i="31" s="1"/>
  <c r="E375" i="31"/>
  <c r="E493" i="31"/>
  <c r="H493" i="31" s="1"/>
  <c r="E494" i="31"/>
  <c r="H494" i="31" s="1"/>
  <c r="E471" i="31"/>
  <c r="E501" i="31"/>
  <c r="H501" i="31" s="1"/>
  <c r="E514" i="31"/>
  <c r="H514" i="31" s="1"/>
  <c r="H534" i="33"/>
  <c r="H481" i="33"/>
  <c r="H408" i="33"/>
  <c r="H373" i="33"/>
  <c r="E523" i="2"/>
  <c r="H523" i="2" s="1"/>
  <c r="H515" i="2"/>
  <c r="H437" i="2"/>
  <c r="E435" i="2"/>
  <c r="H435" i="2" s="1"/>
  <c r="E427" i="2"/>
  <c r="H427" i="2" s="1"/>
  <c r="E408" i="2"/>
  <c r="H408" i="2" s="1"/>
  <c r="E395" i="2"/>
  <c r="H395" i="2" s="1"/>
  <c r="H519" i="34"/>
  <c r="H515" i="34"/>
  <c r="H514" i="34"/>
  <c r="H513" i="34"/>
  <c r="H512" i="34"/>
  <c r="H508" i="34"/>
  <c r="H507" i="34"/>
  <c r="H506" i="34"/>
  <c r="H504" i="34"/>
  <c r="H503" i="34"/>
  <c r="H502" i="34"/>
  <c r="H498" i="34"/>
  <c r="H497" i="34"/>
  <c r="H496" i="34"/>
  <c r="H495" i="34"/>
  <c r="H494" i="34"/>
  <c r="H491" i="34"/>
  <c r="H489" i="34"/>
  <c r="H488" i="34"/>
  <c r="H486" i="34"/>
  <c r="H482" i="34"/>
  <c r="H481" i="34"/>
  <c r="H480" i="34"/>
  <c r="H475" i="34"/>
  <c r="H474" i="34"/>
  <c r="H387" i="34"/>
  <c r="H386" i="34"/>
  <c r="H385" i="34"/>
  <c r="H384" i="34"/>
  <c r="H377" i="34"/>
  <c r="H376" i="34"/>
  <c r="H375" i="34"/>
  <c r="H374" i="34"/>
  <c r="H369" i="34"/>
  <c r="H364" i="34"/>
  <c r="H363" i="34"/>
  <c r="H360" i="34"/>
  <c r="H359" i="34"/>
  <c r="H358" i="34"/>
  <c r="H357" i="34"/>
  <c r="H356" i="34"/>
  <c r="H351" i="34"/>
  <c r="H347" i="34"/>
  <c r="H334" i="34"/>
  <c r="H546" i="1"/>
  <c r="H466" i="1"/>
  <c r="H465" i="1"/>
  <c r="H464" i="1"/>
  <c r="H457" i="1"/>
  <c r="H433" i="1"/>
  <c r="H416" i="1"/>
  <c r="H413" i="1"/>
  <c r="H405" i="1"/>
  <c r="H404" i="1"/>
  <c r="H385" i="1"/>
  <c r="H384" i="1"/>
  <c r="H378" i="1"/>
  <c r="H358" i="1"/>
  <c r="H357" i="1"/>
  <c r="H356" i="1"/>
  <c r="H351" i="1"/>
  <c r="H339" i="1"/>
  <c r="H338" i="1"/>
  <c r="H334" i="1"/>
  <c r="H527" i="2"/>
  <c r="H484" i="2"/>
  <c r="H463" i="2"/>
  <c r="H461" i="2"/>
  <c r="H441" i="2"/>
  <c r="H381" i="2"/>
  <c r="H357" i="2"/>
  <c r="H334" i="2"/>
  <c r="H543" i="3"/>
  <c r="H541" i="3"/>
  <c r="H447" i="3"/>
  <c r="H437" i="3"/>
  <c r="H435" i="3"/>
  <c r="H420" i="3"/>
  <c r="H416" i="3"/>
  <c r="H404" i="3"/>
  <c r="H501" i="4"/>
  <c r="H497" i="4"/>
  <c r="H448" i="4"/>
  <c r="H445" i="4"/>
  <c r="H442" i="4"/>
  <c r="H427" i="4"/>
  <c r="H425" i="4"/>
  <c r="H366" i="4"/>
  <c r="H363" i="4"/>
  <c r="H348" i="4"/>
  <c r="H344" i="4"/>
  <c r="H489" i="5"/>
  <c r="H485" i="5"/>
  <c r="H484" i="5"/>
  <c r="H394" i="3"/>
  <c r="H352" i="3"/>
  <c r="H444" i="2"/>
  <c r="H409" i="2"/>
  <c r="H407" i="2"/>
  <c r="H404" i="2"/>
  <c r="H401" i="2"/>
  <c r="H397" i="2"/>
  <c r="H385" i="2"/>
  <c r="H384" i="2"/>
  <c r="H377" i="2"/>
  <c r="H372" i="2"/>
  <c r="H350" i="2"/>
  <c r="H537" i="3"/>
  <c r="H502" i="3"/>
  <c r="H501" i="3"/>
  <c r="H500" i="3"/>
  <c r="H499" i="3"/>
  <c r="H498" i="3"/>
  <c r="H495" i="3"/>
  <c r="H490" i="3"/>
  <c r="H475" i="3"/>
  <c r="H474" i="3"/>
  <c r="H469" i="3"/>
  <c r="H454" i="3"/>
  <c r="H451" i="3"/>
  <c r="H449" i="3"/>
  <c r="H421" i="3"/>
  <c r="H411" i="3"/>
  <c r="H389" i="4"/>
  <c r="H478" i="8"/>
  <c r="H375" i="8"/>
  <c r="H531" i="11"/>
  <c r="H448" i="11"/>
  <c r="H508" i="12"/>
  <c r="H500" i="12"/>
  <c r="H499" i="12"/>
  <c r="H498" i="12"/>
  <c r="H497" i="12"/>
  <c r="H494" i="12"/>
  <c r="H493" i="12"/>
  <c r="H526" i="13"/>
  <c r="H412" i="13"/>
  <c r="H401" i="13"/>
  <c r="H394" i="13"/>
  <c r="H392" i="13"/>
  <c r="H376" i="13"/>
  <c r="H368" i="13"/>
  <c r="H350" i="13"/>
  <c r="H387" i="4"/>
  <c r="H384" i="4"/>
  <c r="H358" i="4"/>
  <c r="H356" i="4"/>
  <c r="H518" i="5"/>
  <c r="H511" i="5"/>
  <c r="H493" i="5"/>
  <c r="H466" i="5"/>
  <c r="H440" i="5"/>
  <c r="H348" i="5"/>
  <c r="H344" i="5"/>
  <c r="H539" i="6"/>
  <c r="H527" i="6"/>
  <c r="H526" i="6"/>
  <c r="H521" i="6"/>
  <c r="H514" i="6"/>
  <c r="H509" i="6"/>
  <c r="H508" i="6"/>
  <c r="H507" i="6"/>
  <c r="H388" i="6"/>
  <c r="H384" i="6"/>
  <c r="H344" i="6"/>
  <c r="H335" i="6"/>
  <c r="H542" i="7"/>
  <c r="H530" i="7"/>
  <c r="H525" i="7"/>
  <c r="H514" i="7"/>
  <c r="H504" i="7"/>
  <c r="H442" i="7"/>
  <c r="H439" i="7"/>
  <c r="H403" i="7"/>
  <c r="H353" i="7"/>
  <c r="H539" i="8"/>
  <c r="H538" i="8"/>
  <c r="H485" i="8"/>
  <c r="H477" i="8"/>
  <c r="H450" i="8"/>
  <c r="H435" i="8"/>
  <c r="H431" i="8"/>
  <c r="H407" i="8"/>
  <c r="H360" i="8"/>
  <c r="H358" i="8"/>
  <c r="H546" i="9"/>
  <c r="H523" i="9"/>
  <c r="H508" i="9"/>
  <c r="H454" i="9"/>
  <c r="H453" i="9"/>
  <c r="H437" i="9"/>
  <c r="H431" i="9"/>
  <c r="H389" i="9"/>
  <c r="H388" i="9"/>
  <c r="H385" i="9"/>
  <c r="H376" i="9"/>
  <c r="H375" i="9"/>
  <c r="H373" i="9"/>
  <c r="H359" i="9"/>
  <c r="H346" i="9"/>
  <c r="H525" i="10"/>
  <c r="H498" i="10"/>
  <c r="H497" i="10"/>
  <c r="H495" i="10"/>
  <c r="H444" i="10"/>
  <c r="H405" i="10"/>
  <c r="H433" i="11"/>
  <c r="H429" i="11"/>
  <c r="H416" i="11"/>
  <c r="H469" i="12"/>
  <c r="H531" i="13"/>
  <c r="H459" i="13"/>
  <c r="H446" i="13"/>
  <c r="H439" i="13"/>
  <c r="H448" i="14"/>
  <c r="H447" i="6"/>
  <c r="H424" i="6"/>
  <c r="H420" i="6"/>
  <c r="H408" i="6"/>
  <c r="H395" i="6"/>
  <c r="H392" i="6"/>
  <c r="H339" i="6"/>
  <c r="H420" i="7"/>
  <c r="H388" i="7"/>
  <c r="H369" i="7"/>
  <c r="H540" i="8"/>
  <c r="H465" i="8"/>
  <c r="H461" i="8"/>
  <c r="H457" i="8"/>
  <c r="H515" i="9"/>
  <c r="H511" i="9"/>
  <c r="H477" i="9"/>
  <c r="H473" i="9"/>
  <c r="H451" i="9"/>
  <c r="H447" i="9"/>
  <c r="H523" i="10"/>
  <c r="H503" i="11"/>
  <c r="H483" i="11"/>
  <c r="H441" i="11"/>
  <c r="H402" i="13"/>
  <c r="H362" i="13"/>
  <c r="H352" i="13"/>
  <c r="H536" i="14"/>
  <c r="H535" i="14"/>
  <c r="H512" i="14"/>
  <c r="H499" i="14"/>
  <c r="H491" i="14"/>
  <c r="H471" i="14"/>
  <c r="H388" i="14"/>
  <c r="H387" i="14"/>
  <c r="H371" i="14"/>
  <c r="H351" i="14"/>
  <c r="H366" i="15"/>
  <c r="H365" i="15"/>
  <c r="H364" i="15"/>
  <c r="H360" i="15"/>
  <c r="H359" i="15"/>
  <c r="H356" i="15"/>
  <c r="H355" i="15"/>
  <c r="H340" i="16"/>
  <c r="H531" i="17"/>
  <c r="H422" i="17"/>
  <c r="H394" i="17"/>
  <c r="H390" i="17"/>
  <c r="H386" i="17"/>
  <c r="H459" i="18"/>
  <c r="H467" i="20"/>
  <c r="H527" i="16"/>
  <c r="H485" i="16"/>
  <c r="H481" i="16"/>
  <c r="H477" i="16"/>
  <c r="H460" i="16"/>
  <c r="H458" i="16"/>
  <c r="H455" i="16"/>
  <c r="H392" i="16"/>
  <c r="H391" i="16"/>
  <c r="H545" i="17"/>
  <c r="H540" i="17"/>
  <c r="H539" i="17"/>
  <c r="H537" i="17"/>
  <c r="H536" i="17"/>
  <c r="H504" i="17"/>
  <c r="H501" i="17"/>
  <c r="H500" i="17"/>
  <c r="H407" i="11"/>
  <c r="H362" i="11"/>
  <c r="H359" i="11"/>
  <c r="H341" i="11"/>
  <c r="H546" i="12"/>
  <c r="H517" i="12"/>
  <c r="H516" i="12"/>
  <c r="H473" i="12"/>
  <c r="H460" i="12"/>
  <c r="H444" i="12"/>
  <c r="H421" i="12"/>
  <c r="H413" i="12"/>
  <c r="H404" i="12"/>
  <c r="H388" i="12"/>
  <c r="H544" i="13"/>
  <c r="H541" i="13"/>
  <c r="H520" i="13"/>
  <c r="H504" i="13"/>
  <c r="H497" i="13"/>
  <c r="H483" i="13"/>
  <c r="H389" i="13"/>
  <c r="H387" i="13"/>
  <c r="H386" i="13"/>
  <c r="H385" i="13"/>
  <c r="H384" i="13"/>
  <c r="H372" i="13"/>
  <c r="H371" i="13"/>
  <c r="H334" i="13"/>
  <c r="H542" i="14"/>
  <c r="H528" i="14"/>
  <c r="H507" i="14"/>
  <c r="H481" i="14"/>
  <c r="H480" i="14"/>
  <c r="H479" i="14"/>
  <c r="H478" i="14"/>
  <c r="H466" i="14"/>
  <c r="H465" i="14"/>
  <c r="H464" i="14"/>
  <c r="H452" i="14"/>
  <c r="H443" i="14"/>
  <c r="H433" i="14"/>
  <c r="H429" i="14"/>
  <c r="H365" i="14"/>
  <c r="H334" i="14"/>
  <c r="H503" i="15"/>
  <c r="H502" i="15"/>
  <c r="H499" i="15"/>
  <c r="H498" i="15"/>
  <c r="H495" i="15"/>
  <c r="H494" i="15"/>
  <c r="H491" i="15"/>
  <c r="H490" i="15"/>
  <c r="H487" i="15"/>
  <c r="H486" i="15"/>
  <c r="H483" i="15"/>
  <c r="H482" i="15"/>
  <c r="H479" i="15"/>
  <c r="H478" i="15"/>
  <c r="H474" i="15"/>
  <c r="H470" i="15"/>
  <c r="H466" i="15"/>
  <c r="H462" i="15"/>
  <c r="H420" i="15"/>
  <c r="H416" i="15"/>
  <c r="H411" i="15"/>
  <c r="H407" i="15"/>
  <c r="H405" i="15"/>
  <c r="H402" i="15"/>
  <c r="H401" i="15"/>
  <c r="H373" i="15"/>
  <c r="H372" i="15"/>
  <c r="H341" i="15"/>
  <c r="H546" i="16"/>
  <c r="H520" i="16"/>
  <c r="H519" i="16"/>
  <c r="H516" i="16"/>
  <c r="H515" i="16"/>
  <c r="H514" i="16"/>
  <c r="H513" i="16"/>
  <c r="H504" i="16"/>
  <c r="H501" i="16"/>
  <c r="H500" i="16"/>
  <c r="H499" i="16"/>
  <c r="H498" i="16"/>
  <c r="H497" i="16"/>
  <c r="H494" i="16"/>
  <c r="H462" i="16"/>
  <c r="H440" i="16"/>
  <c r="H439" i="16"/>
  <c r="H412" i="16"/>
  <c r="H411" i="16"/>
  <c r="H409" i="16"/>
  <c r="H408" i="16"/>
  <c r="H403" i="16"/>
  <c r="H397" i="16"/>
  <c r="H396" i="16"/>
  <c r="H395" i="16"/>
  <c r="H377" i="16"/>
  <c r="H347" i="16"/>
  <c r="H521" i="17"/>
  <c r="H517" i="17"/>
  <c r="H516" i="17"/>
  <c r="H454" i="17"/>
  <c r="H442" i="17"/>
  <c r="H427" i="17"/>
  <c r="H536" i="18"/>
  <c r="H533" i="18"/>
  <c r="H500" i="19"/>
  <c r="H535" i="20"/>
  <c r="H534" i="20"/>
  <c r="H533" i="20"/>
  <c r="H527" i="20"/>
  <c r="H523" i="20"/>
  <c r="H520" i="20"/>
  <c r="H519" i="20"/>
  <c r="H515" i="20"/>
  <c r="H511" i="20"/>
  <c r="H508" i="20"/>
  <c r="H507" i="20"/>
  <c r="H449" i="18"/>
  <c r="H439" i="18"/>
  <c r="H427" i="18"/>
  <c r="H396" i="18"/>
  <c r="H544" i="19"/>
  <c r="H519" i="19"/>
  <c r="H515" i="19"/>
  <c r="H493" i="19"/>
  <c r="H488" i="19"/>
  <c r="H465" i="19"/>
  <c r="H460" i="19"/>
  <c r="H451" i="19"/>
  <c r="H444" i="19"/>
  <c r="H426" i="19"/>
  <c r="H413" i="19"/>
  <c r="H408" i="19"/>
  <c r="H403" i="19"/>
  <c r="H393" i="19"/>
  <c r="H392" i="19"/>
  <c r="H375" i="19"/>
  <c r="H543" i="20"/>
  <c r="H542" i="20"/>
  <c r="H448" i="20"/>
  <c r="H444" i="20"/>
  <c r="H421" i="20"/>
  <c r="H412" i="20"/>
  <c r="H410" i="20"/>
  <c r="H409" i="20"/>
  <c r="H408" i="20"/>
  <c r="H387" i="20"/>
  <c r="H384" i="20"/>
  <c r="H487" i="21"/>
  <c r="H359" i="21"/>
  <c r="H356" i="21"/>
  <c r="H355" i="21"/>
  <c r="H347" i="21"/>
  <c r="H346" i="21"/>
  <c r="H546" i="22"/>
  <c r="H512" i="22"/>
  <c r="H511" i="22"/>
  <c r="H504" i="23"/>
  <c r="H499" i="23"/>
  <c r="H492" i="23"/>
  <c r="H488" i="23"/>
  <c r="H487" i="23"/>
  <c r="H444" i="23"/>
  <c r="H475" i="20"/>
  <c r="H471" i="20"/>
  <c r="H527" i="21"/>
  <c r="H431" i="22"/>
  <c r="H394" i="22"/>
  <c r="H380" i="23"/>
  <c r="H437" i="28"/>
  <c r="H423" i="23"/>
  <c r="H365" i="26"/>
  <c r="H416" i="23"/>
  <c r="H392" i="23"/>
  <c r="H391" i="23"/>
  <c r="H366" i="23"/>
  <c r="H351" i="23"/>
  <c r="H336" i="23"/>
  <c r="H504" i="24"/>
  <c r="H500" i="24"/>
  <c r="H498" i="24"/>
  <c r="H495" i="24"/>
  <c r="H494" i="24"/>
  <c r="H493" i="24"/>
  <c r="H491" i="24"/>
  <c r="H489" i="24"/>
  <c r="H488" i="24"/>
  <c r="H487" i="24"/>
  <c r="H484" i="24"/>
  <c r="H411" i="25"/>
  <c r="H543" i="26"/>
  <c r="H534" i="26"/>
  <c r="H528" i="26"/>
  <c r="H527" i="26"/>
  <c r="H481" i="26"/>
  <c r="H458" i="26"/>
  <c r="H391" i="26"/>
  <c r="H390" i="26"/>
  <c r="H334" i="26"/>
  <c r="H518" i="27"/>
  <c r="H517" i="27"/>
  <c r="H514" i="27"/>
  <c r="H513" i="27"/>
  <c r="H488" i="27"/>
  <c r="H487" i="27"/>
  <c r="H381" i="27"/>
  <c r="H363" i="27"/>
  <c r="H537" i="28"/>
  <c r="H535" i="28"/>
  <c r="H528" i="28"/>
  <c r="H525" i="28"/>
  <c r="H490" i="28"/>
  <c r="H459" i="28"/>
  <c r="H416" i="28"/>
  <c r="H411" i="28"/>
  <c r="H377" i="28"/>
  <c r="H429" i="20"/>
  <c r="H424" i="20"/>
  <c r="H351" i="20"/>
  <c r="H543" i="21"/>
  <c r="H535" i="21"/>
  <c r="H534" i="21"/>
  <c r="H475" i="21"/>
  <c r="H471" i="21"/>
  <c r="H470" i="21"/>
  <c r="H468" i="21"/>
  <c r="H464" i="21"/>
  <c r="H463" i="21"/>
  <c r="H434" i="21"/>
  <c r="H429" i="21"/>
  <c r="H425" i="21"/>
  <c r="H413" i="21"/>
  <c r="H408" i="21"/>
  <c r="H352" i="21"/>
  <c r="H534" i="22"/>
  <c r="H508" i="22"/>
  <c r="H496" i="22"/>
  <c r="H495" i="22"/>
  <c r="H487" i="22"/>
  <c r="H481" i="22"/>
  <c r="H455" i="22"/>
  <c r="H454" i="22"/>
  <c r="H409" i="22"/>
  <c r="H408" i="22"/>
  <c r="H405" i="22"/>
  <c r="H404" i="22"/>
  <c r="H403" i="22"/>
  <c r="H401" i="22"/>
  <c r="H386" i="22"/>
  <c r="H544" i="23"/>
  <c r="H541" i="23"/>
  <c r="H508" i="23"/>
  <c r="H507" i="23"/>
  <c r="H480" i="23"/>
  <c r="H479" i="23"/>
  <c r="H476" i="23"/>
  <c r="H474" i="23"/>
  <c r="H473" i="23"/>
  <c r="H470" i="23"/>
  <c r="H469" i="23"/>
  <c r="H468" i="23"/>
  <c r="H465" i="23"/>
  <c r="H464" i="23"/>
  <c r="H463" i="23"/>
  <c r="H459" i="23"/>
  <c r="H454" i="23"/>
  <c r="H449" i="23"/>
  <c r="H387" i="23"/>
  <c r="H347" i="23"/>
  <c r="H545" i="24"/>
  <c r="H541" i="24"/>
  <c r="H516" i="24"/>
  <c r="H481" i="24"/>
  <c r="H480" i="24"/>
  <c r="H448" i="24"/>
  <c r="H447" i="24"/>
  <c r="H408" i="24"/>
  <c r="H407" i="24"/>
  <c r="H405" i="24"/>
  <c r="H404" i="24"/>
  <c r="H387" i="24"/>
  <c r="H386" i="24"/>
  <c r="H359" i="24"/>
  <c r="H523" i="25"/>
  <c r="H518" i="25"/>
  <c r="H514" i="25"/>
  <c r="H490" i="25"/>
  <c r="H485" i="25"/>
  <c r="H484" i="25"/>
  <c r="H481" i="25"/>
  <c r="H427" i="25"/>
  <c r="H360" i="25"/>
  <c r="H525" i="26"/>
  <c r="H496" i="26"/>
  <c r="H485" i="26"/>
  <c r="H475" i="26"/>
  <c r="H384" i="26"/>
  <c r="H439" i="27"/>
  <c r="H420" i="30"/>
  <c r="H357" i="31"/>
  <c r="H514" i="32"/>
  <c r="H511" i="32"/>
  <c r="H510" i="32"/>
  <c r="H508" i="32"/>
  <c r="H503" i="32"/>
  <c r="H502" i="32"/>
  <c r="H491" i="32"/>
  <c r="H490" i="32"/>
  <c r="H482" i="32"/>
  <c r="H478" i="32"/>
  <c r="H474" i="32"/>
  <c r="H470" i="32"/>
  <c r="H469" i="32"/>
  <c r="H357" i="32"/>
  <c r="H334" i="32"/>
  <c r="H495" i="29"/>
  <c r="H377" i="29"/>
  <c r="H480" i="31"/>
  <c r="H411" i="31"/>
  <c r="H537" i="32"/>
  <c r="H535" i="32"/>
  <c r="H534" i="32"/>
  <c r="H533" i="32"/>
  <c r="H524" i="32"/>
  <c r="H523" i="32"/>
  <c r="H519" i="32"/>
  <c r="H481" i="27"/>
  <c r="H480" i="27"/>
  <c r="H479" i="27"/>
  <c r="H454" i="27"/>
  <c r="H447" i="27"/>
  <c r="H356" i="27"/>
  <c r="H514" i="28"/>
  <c r="H498" i="28"/>
  <c r="H496" i="28"/>
  <c r="H493" i="28"/>
  <c r="H447" i="28"/>
  <c r="H405" i="28"/>
  <c r="H404" i="28"/>
  <c r="H385" i="28"/>
  <c r="H384" i="28"/>
  <c r="H348" i="28"/>
  <c r="H517" i="29"/>
  <c r="H458" i="29"/>
  <c r="H439" i="29"/>
  <c r="H387" i="29"/>
  <c r="H357" i="29"/>
  <c r="H516" i="30"/>
  <c r="H513" i="30"/>
  <c r="H512" i="30"/>
  <c r="H504" i="30"/>
  <c r="H499" i="30"/>
  <c r="H496" i="30"/>
  <c r="H495" i="30"/>
  <c r="H493" i="30"/>
  <c r="H492" i="30"/>
  <c r="H489" i="30"/>
  <c r="H488" i="30"/>
  <c r="H405" i="30"/>
  <c r="H386" i="30"/>
  <c r="H358" i="30"/>
  <c r="H357" i="30"/>
  <c r="H341" i="30"/>
  <c r="H340" i="30"/>
  <c r="H546" i="31"/>
  <c r="H507" i="31"/>
  <c r="H496" i="31"/>
  <c r="H456" i="31"/>
  <c r="H429" i="31"/>
  <c r="H397" i="32"/>
  <c r="H351" i="32"/>
  <c r="E219" i="19"/>
  <c r="H219" i="19" s="1"/>
  <c r="E253" i="19"/>
  <c r="H253" i="19" s="1"/>
  <c r="E164" i="19"/>
  <c r="H164" i="19" s="1"/>
  <c r="E190" i="19"/>
  <c r="H190" i="19" s="1"/>
  <c r="E224" i="19"/>
  <c r="H224" i="19" s="1"/>
  <c r="E211" i="19"/>
  <c r="H211" i="19" s="1"/>
  <c r="E276" i="19"/>
  <c r="H276" i="19" s="1"/>
  <c r="E262" i="19"/>
  <c r="H262" i="19" s="1"/>
  <c r="E299" i="19"/>
  <c r="E166" i="19"/>
  <c r="H166" i="19" s="1"/>
  <c r="H162" i="15"/>
  <c r="E188" i="12"/>
  <c r="H188" i="12" s="1"/>
  <c r="E215" i="12"/>
  <c r="E162" i="12"/>
  <c r="H162" i="12" s="1"/>
  <c r="C11" i="12"/>
  <c r="C8" i="12"/>
  <c r="E202" i="16"/>
  <c r="H202" i="16" s="1"/>
  <c r="E190" i="16"/>
  <c r="H190" i="16" s="1"/>
  <c r="E224" i="16"/>
  <c r="H224" i="16" s="1"/>
  <c r="E232" i="16"/>
  <c r="H232" i="16" s="1"/>
  <c r="E272" i="16"/>
  <c r="H272" i="16" s="1"/>
  <c r="E164" i="16"/>
  <c r="H164" i="16" s="1"/>
  <c r="E198" i="17"/>
  <c r="H198" i="17" s="1"/>
  <c r="E232" i="17"/>
  <c r="H232" i="17" s="1"/>
  <c r="C11" i="17"/>
  <c r="E197" i="20"/>
  <c r="H197" i="20" s="1"/>
  <c r="E262" i="20"/>
  <c r="H262" i="20" s="1"/>
  <c r="E287" i="20"/>
  <c r="H287" i="20" s="1"/>
  <c r="E214" i="20"/>
  <c r="H214" i="20" s="1"/>
  <c r="E261" i="20"/>
  <c r="E202" i="20"/>
  <c r="H202" i="20" s="1"/>
  <c r="E162" i="20"/>
  <c r="H162" i="20" s="1"/>
  <c r="E166" i="21"/>
  <c r="H166" i="21" s="1"/>
  <c r="E245" i="21"/>
  <c r="E263" i="21"/>
  <c r="H263" i="21" s="1"/>
  <c r="E209" i="21"/>
  <c r="H209" i="21" s="1"/>
  <c r="E269" i="21"/>
  <c r="H269" i="21" s="1"/>
  <c r="E227" i="21"/>
  <c r="H227" i="21" s="1"/>
  <c r="E213" i="21"/>
  <c r="H213" i="21" s="1"/>
  <c r="E217" i="22"/>
  <c r="H217" i="22" s="1"/>
  <c r="E233" i="22"/>
  <c r="H233" i="22" s="1"/>
  <c r="E261" i="22"/>
  <c r="H261" i="22" s="1"/>
  <c r="E285" i="22"/>
  <c r="H285" i="22" s="1"/>
  <c r="E224" i="22"/>
  <c r="H224" i="22" s="1"/>
  <c r="E263" i="22"/>
  <c r="H263" i="22" s="1"/>
  <c r="E222" i="22"/>
  <c r="H222" i="22" s="1"/>
  <c r="E318" i="22"/>
  <c r="H318" i="22" s="1"/>
  <c r="E190" i="25"/>
  <c r="H190" i="25" s="1"/>
  <c r="E284" i="25"/>
  <c r="H284" i="25" s="1"/>
  <c r="E176" i="25"/>
  <c r="H176" i="25" s="1"/>
  <c r="E198" i="25"/>
  <c r="H198" i="25" s="1"/>
  <c r="E301" i="25"/>
  <c r="H301" i="25" s="1"/>
  <c r="E253" i="29"/>
  <c r="H253" i="29" s="1"/>
  <c r="E196" i="29"/>
  <c r="E219" i="29"/>
  <c r="H219" i="29" s="1"/>
  <c r="E226" i="29"/>
  <c r="H226" i="29" s="1"/>
  <c r="E288" i="29"/>
  <c r="H288" i="29" s="1"/>
  <c r="E303" i="29"/>
  <c r="H303" i="29" s="1"/>
  <c r="E309" i="29"/>
  <c r="H309" i="29" s="1"/>
  <c r="E172" i="29"/>
  <c r="H172" i="29" s="1"/>
  <c r="E293" i="29"/>
  <c r="H293" i="29" s="1"/>
  <c r="E290" i="29"/>
  <c r="H290" i="29" s="1"/>
  <c r="E183" i="29"/>
  <c r="H183" i="29" s="1"/>
  <c r="E232" i="29"/>
  <c r="H232" i="29" s="1"/>
  <c r="E244" i="29"/>
  <c r="H244" i="29" s="1"/>
  <c r="E311" i="29"/>
  <c r="H311" i="29" s="1"/>
  <c r="H254" i="33"/>
  <c r="H162" i="28"/>
  <c r="E282" i="10"/>
  <c r="E293" i="10"/>
  <c r="H293" i="10" s="1"/>
  <c r="E295" i="10"/>
  <c r="H295" i="10" s="1"/>
  <c r="E227" i="11"/>
  <c r="H227" i="11" s="1"/>
  <c r="E169" i="11"/>
  <c r="E186" i="11"/>
  <c r="H186" i="11" s="1"/>
  <c r="E199" i="11"/>
  <c r="H199" i="11" s="1"/>
  <c r="E247" i="11"/>
  <c r="H247" i="11" s="1"/>
  <c r="E273" i="11"/>
  <c r="H273" i="11" s="1"/>
  <c r="E230" i="11"/>
  <c r="H230" i="11" s="1"/>
  <c r="E294" i="11"/>
  <c r="E169" i="14"/>
  <c r="H169" i="14" s="1"/>
  <c r="E192" i="14"/>
  <c r="H192" i="14" s="1"/>
  <c r="E282" i="14"/>
  <c r="H282" i="14" s="1"/>
  <c r="E217" i="14"/>
  <c r="H217" i="14" s="1"/>
  <c r="E264" i="14"/>
  <c r="H264" i="14" s="1"/>
  <c r="E203" i="14"/>
  <c r="E214" i="14"/>
  <c r="H214" i="14" s="1"/>
  <c r="E216" i="14"/>
  <c r="H216" i="14" s="1"/>
  <c r="E263" i="14"/>
  <c r="H263" i="14" s="1"/>
  <c r="E201" i="15"/>
  <c r="E262" i="15"/>
  <c r="G161" i="17"/>
  <c r="E253" i="23"/>
  <c r="H253" i="23" s="1"/>
  <c r="E297" i="23"/>
  <c r="H297" i="23" s="1"/>
  <c r="E304" i="23"/>
  <c r="H304" i="23" s="1"/>
  <c r="E176" i="23"/>
  <c r="H176" i="23" s="1"/>
  <c r="E177" i="23"/>
  <c r="H177" i="23" s="1"/>
  <c r="E186" i="23"/>
  <c r="H186" i="23" s="1"/>
  <c r="E197" i="23"/>
  <c r="H197" i="23" s="1"/>
  <c r="E178" i="24"/>
  <c r="H178" i="24" s="1"/>
  <c r="E249" i="24"/>
  <c r="H249" i="24" s="1"/>
  <c r="E276" i="24"/>
  <c r="H276" i="24" s="1"/>
  <c r="E192" i="24"/>
  <c r="H192" i="24" s="1"/>
  <c r="E219" i="24"/>
  <c r="H219" i="24" s="1"/>
  <c r="E164" i="24"/>
  <c r="H164" i="24" s="1"/>
  <c r="E169" i="24"/>
  <c r="H169" i="24" s="1"/>
  <c r="E174" i="24"/>
  <c r="E212" i="24"/>
  <c r="H212" i="24" s="1"/>
  <c r="E211" i="28"/>
  <c r="H211" i="28" s="1"/>
  <c r="E213" i="28"/>
  <c r="E215" i="28"/>
  <c r="H215" i="28" s="1"/>
  <c r="E293" i="28"/>
  <c r="H293" i="28" s="1"/>
  <c r="E234" i="28"/>
  <c r="H234" i="28" s="1"/>
  <c r="E236" i="28"/>
  <c r="H236" i="28" s="1"/>
  <c r="E305" i="28"/>
  <c r="H305" i="28" s="1"/>
  <c r="E162" i="4"/>
  <c r="H162" i="4" s="1"/>
  <c r="E265" i="33"/>
  <c r="H265" i="33" s="1"/>
  <c r="E244" i="33"/>
  <c r="H244" i="33" s="1"/>
  <c r="E233" i="33"/>
  <c r="H233" i="33" s="1"/>
  <c r="H223" i="33"/>
  <c r="E184" i="33"/>
  <c r="H184" i="33" s="1"/>
  <c r="E287" i="34"/>
  <c r="H287" i="34" s="1"/>
  <c r="H252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2" i="34"/>
  <c r="H231" i="34"/>
  <c r="H230" i="34"/>
  <c r="H229" i="34"/>
  <c r="H228" i="34"/>
  <c r="H227" i="34"/>
  <c r="H226" i="34"/>
  <c r="H179" i="34"/>
  <c r="H176" i="34"/>
  <c r="H174" i="34"/>
  <c r="H171" i="34"/>
  <c r="H170" i="34"/>
  <c r="H291" i="1"/>
  <c r="H287" i="1"/>
  <c r="H271" i="1"/>
  <c r="H252" i="1"/>
  <c r="H211" i="1"/>
  <c r="H207" i="1"/>
  <c r="H206" i="1"/>
  <c r="H201" i="1"/>
  <c r="H179" i="1"/>
  <c r="H290" i="2"/>
  <c r="H289" i="2"/>
  <c r="E221" i="2"/>
  <c r="H221" i="2" s="1"/>
  <c r="E215" i="2"/>
  <c r="E214" i="2"/>
  <c r="H214" i="2" s="1"/>
  <c r="H209" i="2"/>
  <c r="H208" i="2"/>
  <c r="E163" i="2"/>
  <c r="H163" i="2" s="1"/>
  <c r="H270" i="3"/>
  <c r="E227" i="3"/>
  <c r="H179" i="3"/>
  <c r="E313" i="4"/>
  <c r="E299" i="4"/>
  <c r="H299" i="4" s="1"/>
  <c r="E290" i="4"/>
  <c r="H290" i="4" s="1"/>
  <c r="E287" i="4"/>
  <c r="H287" i="4" s="1"/>
  <c r="H264" i="4"/>
  <c r="E261" i="4"/>
  <c r="H261" i="4" s="1"/>
  <c r="E253" i="4"/>
  <c r="H253" i="4" s="1"/>
  <c r="H236" i="4"/>
  <c r="H231" i="4"/>
  <c r="H223" i="4"/>
  <c r="H178" i="4"/>
  <c r="H173" i="4"/>
  <c r="H172" i="4"/>
  <c r="H168" i="4"/>
  <c r="H320" i="5"/>
  <c r="H319" i="5"/>
  <c r="E295" i="5"/>
  <c r="H295" i="5" s="1"/>
  <c r="E287" i="5"/>
  <c r="H287" i="5" s="1"/>
  <c r="H267" i="5"/>
  <c r="H265" i="5"/>
  <c r="H244" i="5"/>
  <c r="H241" i="5"/>
  <c r="H223" i="5"/>
  <c r="E217" i="5"/>
  <c r="E209" i="5"/>
  <c r="H207" i="5"/>
  <c r="H191" i="5"/>
  <c r="E185" i="5"/>
  <c r="E299" i="6"/>
  <c r="H299" i="6" s="1"/>
  <c r="H244" i="6"/>
  <c r="H241" i="6"/>
  <c r="H240" i="6"/>
  <c r="H239" i="6"/>
  <c r="E217" i="6"/>
  <c r="H217" i="6" s="1"/>
  <c r="H216" i="6"/>
  <c r="E202" i="6"/>
  <c r="H202" i="6" s="1"/>
  <c r="E191" i="6"/>
  <c r="H191" i="6" s="1"/>
  <c r="E169" i="6"/>
  <c r="H169" i="6" s="1"/>
  <c r="H312" i="7"/>
  <c r="H306" i="7"/>
  <c r="H290" i="7"/>
  <c r="H282" i="7"/>
  <c r="H276" i="7"/>
  <c r="H253" i="7"/>
  <c r="H244" i="7"/>
  <c r="H243" i="7"/>
  <c r="H237" i="7"/>
  <c r="H226" i="7"/>
  <c r="H221" i="7"/>
  <c r="H216" i="7"/>
  <c r="E198" i="7"/>
  <c r="H198" i="7" s="1"/>
  <c r="H183" i="7"/>
  <c r="H171" i="7"/>
  <c r="H165" i="7"/>
  <c r="E293" i="8"/>
  <c r="H293" i="8" s="1"/>
  <c r="H246" i="8"/>
  <c r="E237" i="8"/>
  <c r="H237" i="8" s="1"/>
  <c r="H222" i="8"/>
  <c r="H222" i="9"/>
  <c r="H307" i="10"/>
  <c r="E186" i="10"/>
  <c r="H162" i="5"/>
  <c r="E192" i="9"/>
  <c r="H192" i="9" s="1"/>
  <c r="E224" i="9"/>
  <c r="H224" i="9" s="1"/>
  <c r="E263" i="9"/>
  <c r="H263" i="9" s="1"/>
  <c r="E293" i="9"/>
  <c r="H293" i="9" s="1"/>
  <c r="E170" i="9"/>
  <c r="H170" i="9" s="1"/>
  <c r="E208" i="9"/>
  <c r="H208" i="9" s="1"/>
  <c r="E227" i="9"/>
  <c r="H227" i="9" s="1"/>
  <c r="E262" i="9"/>
  <c r="H262" i="9" s="1"/>
  <c r="E174" i="18"/>
  <c r="H174" i="18" s="1"/>
  <c r="E202" i="18"/>
  <c r="H202" i="18" s="1"/>
  <c r="E204" i="18"/>
  <c r="H204" i="18" s="1"/>
  <c r="E237" i="18"/>
  <c r="H237" i="18" s="1"/>
  <c r="E242" i="18"/>
  <c r="H242" i="18" s="1"/>
  <c r="E252" i="18"/>
  <c r="H252" i="18" s="1"/>
  <c r="E318" i="18"/>
  <c r="H318" i="18" s="1"/>
  <c r="E216" i="18"/>
  <c r="H216" i="18" s="1"/>
  <c r="E271" i="18"/>
  <c r="H271" i="18" s="1"/>
  <c r="E286" i="18"/>
  <c r="E307" i="18"/>
  <c r="H307" i="18" s="1"/>
  <c r="E247" i="26"/>
  <c r="H247" i="26" s="1"/>
  <c r="E285" i="26"/>
  <c r="E286" i="26"/>
  <c r="E293" i="26"/>
  <c r="H293" i="26" s="1"/>
  <c r="E170" i="26"/>
  <c r="E215" i="26"/>
  <c r="H215" i="26" s="1"/>
  <c r="E313" i="26"/>
  <c r="E297" i="26"/>
  <c r="H297" i="26" s="1"/>
  <c r="E304" i="26"/>
  <c r="H304" i="26" s="1"/>
  <c r="E169" i="27"/>
  <c r="H169" i="27" s="1"/>
  <c r="E163" i="27"/>
  <c r="H163" i="27" s="1"/>
  <c r="E269" i="27"/>
  <c r="H269" i="27" s="1"/>
  <c r="E202" i="27"/>
  <c r="H202" i="27" s="1"/>
  <c r="E265" i="27"/>
  <c r="H265" i="27" s="1"/>
  <c r="E273" i="27"/>
  <c r="H273" i="27" s="1"/>
  <c r="E282" i="27"/>
  <c r="H282" i="27" s="1"/>
  <c r="E170" i="27"/>
  <c r="H170" i="27" s="1"/>
  <c r="E186" i="27"/>
  <c r="H186" i="27" s="1"/>
  <c r="E261" i="27"/>
  <c r="H261" i="27" s="1"/>
  <c r="E272" i="27"/>
  <c r="H272" i="27" s="1"/>
  <c r="E182" i="30"/>
  <c r="H182" i="30" s="1"/>
  <c r="E186" i="30"/>
  <c r="H186" i="30" s="1"/>
  <c r="E201" i="30"/>
  <c r="H201" i="30" s="1"/>
  <c r="E215" i="30"/>
  <c r="H215" i="30" s="1"/>
  <c r="E232" i="30"/>
  <c r="E193" i="31"/>
  <c r="H193" i="31" s="1"/>
  <c r="E264" i="31"/>
  <c r="H264" i="31" s="1"/>
  <c r="E281" i="31"/>
  <c r="H281" i="31" s="1"/>
  <c r="E239" i="31"/>
  <c r="H239" i="31" s="1"/>
  <c r="E312" i="31"/>
  <c r="H312" i="31" s="1"/>
  <c r="E200" i="31"/>
  <c r="H200" i="31" s="1"/>
  <c r="E269" i="31"/>
  <c r="H269" i="31" s="1"/>
  <c r="E273" i="32"/>
  <c r="H273" i="32" s="1"/>
  <c r="E227" i="32"/>
  <c r="H227" i="32" s="1"/>
  <c r="E245" i="32"/>
  <c r="E169" i="32"/>
  <c r="H169" i="32" s="1"/>
  <c r="E238" i="32"/>
  <c r="H238" i="32" s="1"/>
  <c r="E272" i="32"/>
  <c r="H272" i="32" s="1"/>
  <c r="E164" i="32"/>
  <c r="H164" i="32" s="1"/>
  <c r="E262" i="32"/>
  <c r="H262" i="32" s="1"/>
  <c r="E162" i="14"/>
  <c r="H162" i="14" s="1"/>
  <c r="E162" i="27"/>
  <c r="H162" i="27" s="1"/>
  <c r="H269" i="33"/>
  <c r="E252" i="33"/>
  <c r="H252" i="33" s="1"/>
  <c r="H286" i="34"/>
  <c r="H285" i="34"/>
  <c r="H284" i="34"/>
  <c r="H282" i="34"/>
  <c r="H281" i="34"/>
  <c r="H277" i="34"/>
  <c r="H276" i="34"/>
  <c r="H273" i="34"/>
  <c r="H272" i="34"/>
  <c r="H271" i="34"/>
  <c r="H270" i="34"/>
  <c r="H269" i="34"/>
  <c r="H268" i="34"/>
  <c r="H267" i="34"/>
  <c r="H265" i="34"/>
  <c r="H264" i="34"/>
  <c r="H263" i="34"/>
  <c r="H262" i="34"/>
  <c r="H261" i="34"/>
  <c r="H254" i="34"/>
  <c r="H182" i="34"/>
  <c r="H318" i="1"/>
  <c r="H310" i="1"/>
  <c r="H301" i="1"/>
  <c r="H267" i="1"/>
  <c r="H197" i="1"/>
  <c r="H192" i="1"/>
  <c r="E224" i="2"/>
  <c r="H224" i="2" s="1"/>
  <c r="E269" i="3"/>
  <c r="H269" i="3" s="1"/>
  <c r="E232" i="3"/>
  <c r="H232" i="3" s="1"/>
  <c r="E164" i="3"/>
  <c r="E262" i="4"/>
  <c r="H262" i="4" s="1"/>
  <c r="E219" i="4"/>
  <c r="H219" i="4" s="1"/>
  <c r="E212" i="4"/>
  <c r="H212" i="4" s="1"/>
  <c r="E304" i="5"/>
  <c r="H304" i="5" s="1"/>
  <c r="E289" i="5"/>
  <c r="H289" i="5" s="1"/>
  <c r="H282" i="5"/>
  <c r="E263" i="5"/>
  <c r="H263" i="5" s="1"/>
  <c r="E237" i="5"/>
  <c r="H237" i="5" s="1"/>
  <c r="H228" i="5"/>
  <c r="H222" i="5"/>
  <c r="H221" i="5"/>
  <c r="E215" i="5"/>
  <c r="H215" i="5" s="1"/>
  <c r="E213" i="5"/>
  <c r="H213" i="5" s="1"/>
  <c r="E211" i="5"/>
  <c r="H211" i="5" s="1"/>
  <c r="E173" i="5"/>
  <c r="H173" i="5" s="1"/>
  <c r="E168" i="5"/>
  <c r="H168" i="5" s="1"/>
  <c r="E163" i="5"/>
  <c r="H163" i="5" s="1"/>
  <c r="E294" i="6"/>
  <c r="H294" i="6" s="1"/>
  <c r="E263" i="6"/>
  <c r="H263" i="6" s="1"/>
  <c r="E261" i="6"/>
  <c r="H261" i="6" s="1"/>
  <c r="E198" i="6"/>
  <c r="H198" i="6" s="1"/>
  <c r="E186" i="6"/>
  <c r="H186" i="6" s="1"/>
  <c r="E174" i="6"/>
  <c r="H174" i="6" s="1"/>
  <c r="H262" i="7"/>
  <c r="H242" i="8"/>
  <c r="E214" i="8"/>
  <c r="H214" i="8" s="1"/>
  <c r="E211" i="8"/>
  <c r="H169" i="8"/>
  <c r="E163" i="8"/>
  <c r="H163" i="8" s="1"/>
  <c r="E284" i="10"/>
  <c r="H284" i="10" s="1"/>
  <c r="H237" i="33"/>
  <c r="E314" i="2"/>
  <c r="H314" i="2" s="1"/>
  <c r="E307" i="2"/>
  <c r="H307" i="2" s="1"/>
  <c r="E271" i="2"/>
  <c r="H271" i="2" s="1"/>
  <c r="E213" i="2"/>
  <c r="H213" i="2" s="1"/>
  <c r="E166" i="3"/>
  <c r="E276" i="4"/>
  <c r="H276" i="4" s="1"/>
  <c r="E272" i="4"/>
  <c r="H272" i="4" s="1"/>
  <c r="E269" i="4"/>
  <c r="H269" i="4" s="1"/>
  <c r="E263" i="4"/>
  <c r="H263" i="4" s="1"/>
  <c r="E225" i="4"/>
  <c r="H225" i="4" s="1"/>
  <c r="E224" i="4"/>
  <c r="H224" i="4" s="1"/>
  <c r="E192" i="4"/>
  <c r="H192" i="4" s="1"/>
  <c r="E188" i="4"/>
  <c r="H188" i="4" s="1"/>
  <c r="E315" i="5"/>
  <c r="H315" i="5" s="1"/>
  <c r="E271" i="5"/>
  <c r="H271" i="5" s="1"/>
  <c r="E264" i="5"/>
  <c r="H264" i="5" s="1"/>
  <c r="E252" i="5"/>
  <c r="H252" i="5" s="1"/>
  <c r="E239" i="5"/>
  <c r="H239" i="5" s="1"/>
  <c r="E238" i="5"/>
  <c r="H238" i="5" s="1"/>
  <c r="E216" i="5"/>
  <c r="H216" i="5" s="1"/>
  <c r="E202" i="5"/>
  <c r="H202" i="5" s="1"/>
  <c r="E184" i="5"/>
  <c r="H184" i="5" s="1"/>
  <c r="H317" i="6"/>
  <c r="H316" i="6"/>
  <c r="H314" i="6"/>
  <c r="H313" i="6"/>
  <c r="H310" i="6"/>
  <c r="H307" i="6"/>
  <c r="H305" i="6"/>
  <c r="H304" i="6"/>
  <c r="H300" i="6"/>
  <c r="H293" i="6"/>
  <c r="H290" i="6"/>
  <c r="H289" i="6"/>
  <c r="H288" i="6"/>
  <c r="H286" i="6"/>
  <c r="H284" i="6"/>
  <c r="H277" i="6"/>
  <c r="H268" i="6"/>
  <c r="H267" i="6"/>
  <c r="H265" i="6"/>
  <c r="E245" i="6"/>
  <c r="H245" i="6" s="1"/>
  <c r="H226" i="6"/>
  <c r="H222" i="6"/>
  <c r="H218" i="6"/>
  <c r="H204" i="6"/>
  <c r="H173" i="6"/>
  <c r="H165" i="6"/>
  <c r="H163" i="6"/>
  <c r="H320" i="7"/>
  <c r="H317" i="7"/>
  <c r="H314" i="7"/>
  <c r="E307" i="7"/>
  <c r="H307" i="7" s="1"/>
  <c r="H298" i="7"/>
  <c r="H265" i="7"/>
  <c r="H252" i="7"/>
  <c r="E213" i="7"/>
  <c r="H213" i="7" s="1"/>
  <c r="H208" i="7"/>
  <c r="H207" i="7"/>
  <c r="H203" i="7"/>
  <c r="E185" i="7"/>
  <c r="H185" i="7" s="1"/>
  <c r="H314" i="8"/>
  <c r="H240" i="8"/>
  <c r="H239" i="8"/>
  <c r="H234" i="8"/>
  <c r="H210" i="8"/>
  <c r="H237" i="11"/>
  <c r="H264" i="12"/>
  <c r="H263" i="13"/>
  <c r="H221" i="8"/>
  <c r="H218" i="8"/>
  <c r="H165" i="8"/>
  <c r="H320" i="9"/>
  <c r="H319" i="9"/>
  <c r="H316" i="9"/>
  <c r="H314" i="9"/>
  <c r="H313" i="9"/>
  <c r="H311" i="9"/>
  <c r="H306" i="9"/>
  <c r="H302" i="9"/>
  <c r="H299" i="9"/>
  <c r="H296" i="9"/>
  <c r="H294" i="9"/>
  <c r="H281" i="9"/>
  <c r="H277" i="9"/>
  <c r="H269" i="9"/>
  <c r="H268" i="9"/>
  <c r="H194" i="9"/>
  <c r="H193" i="9"/>
  <c r="H189" i="9"/>
  <c r="H319" i="10"/>
  <c r="H300" i="10"/>
  <c r="H208" i="10"/>
  <c r="H207" i="10"/>
  <c r="H204" i="10"/>
  <c r="H203" i="10"/>
  <c r="H184" i="10"/>
  <c r="H222" i="11"/>
  <c r="H179" i="11"/>
  <c r="H178" i="11"/>
  <c r="H165" i="11"/>
  <c r="H163" i="11"/>
  <c r="H303" i="12"/>
  <c r="H302" i="12"/>
  <c r="H288" i="12"/>
  <c r="H238" i="12"/>
  <c r="H237" i="12"/>
  <c r="H236" i="12"/>
  <c r="H235" i="12"/>
  <c r="H234" i="12"/>
  <c r="H221" i="12"/>
  <c r="H219" i="12"/>
  <c r="H218" i="12"/>
  <c r="H174" i="12"/>
  <c r="H223" i="13"/>
  <c r="H220" i="13"/>
  <c r="H219" i="13"/>
  <c r="H216" i="13"/>
  <c r="H215" i="13"/>
  <c r="H215" i="9"/>
  <c r="H210" i="9"/>
  <c r="H207" i="9"/>
  <c r="H206" i="9"/>
  <c r="H204" i="9"/>
  <c r="H198" i="9"/>
  <c r="H306" i="10"/>
  <c r="H305" i="10"/>
  <c r="H303" i="10"/>
  <c r="H298" i="10"/>
  <c r="H288" i="10"/>
  <c r="H286" i="10"/>
  <c r="H285" i="10"/>
  <c r="H268" i="10"/>
  <c r="H254" i="10"/>
  <c r="H238" i="10"/>
  <c r="H237" i="10"/>
  <c r="H223" i="10"/>
  <c r="H220" i="10"/>
  <c r="H219" i="10"/>
  <c r="H196" i="10"/>
  <c r="H194" i="10"/>
  <c r="H193" i="10"/>
  <c r="H169" i="10"/>
  <c r="H296" i="11"/>
  <c r="H295" i="11"/>
  <c r="H286" i="11"/>
  <c r="H246" i="11"/>
  <c r="H235" i="11"/>
  <c r="H234" i="11"/>
  <c r="H184" i="11"/>
  <c r="H298" i="12"/>
  <c r="H297" i="12"/>
  <c r="H295" i="12"/>
  <c r="H294" i="12"/>
  <c r="H291" i="12"/>
  <c r="H290" i="12"/>
  <c r="H289" i="12"/>
  <c r="H247" i="12"/>
  <c r="H210" i="12"/>
  <c r="H165" i="12"/>
  <c r="H317" i="13"/>
  <c r="H316" i="13"/>
  <c r="H312" i="13"/>
  <c r="H307" i="13"/>
  <c r="H300" i="13"/>
  <c r="H261" i="13"/>
  <c r="H252" i="14"/>
  <c r="H249" i="14"/>
  <c r="H228" i="14"/>
  <c r="H208" i="15"/>
  <c r="H196" i="15"/>
  <c r="H194" i="15"/>
  <c r="H184" i="15"/>
  <c r="H183" i="15"/>
  <c r="H193" i="16"/>
  <c r="H209" i="13"/>
  <c r="H204" i="13"/>
  <c r="H194" i="13"/>
  <c r="H193" i="13"/>
  <c r="H179" i="13"/>
  <c r="H178" i="13"/>
  <c r="H173" i="13"/>
  <c r="H172" i="13"/>
  <c r="H314" i="14"/>
  <c r="H313" i="14"/>
  <c r="H305" i="14"/>
  <c r="H286" i="14"/>
  <c r="H247" i="14"/>
  <c r="H244" i="14"/>
  <c r="H241" i="14"/>
  <c r="H240" i="14"/>
  <c r="H236" i="14"/>
  <c r="H223" i="14"/>
  <c r="H209" i="14"/>
  <c r="H203" i="14"/>
  <c r="H179" i="14"/>
  <c r="H178" i="14"/>
  <c r="H319" i="15"/>
  <c r="H315" i="15"/>
  <c r="H313" i="15"/>
  <c r="H312" i="15"/>
  <c r="H309" i="15"/>
  <c r="H307" i="15"/>
  <c r="H304" i="15"/>
  <c r="H300" i="15"/>
  <c r="H296" i="15"/>
  <c r="H273" i="15"/>
  <c r="H267" i="15"/>
  <c r="H265" i="15"/>
  <c r="H239" i="15"/>
  <c r="H237" i="15"/>
  <c r="H235" i="15"/>
  <c r="H227" i="16"/>
  <c r="H226" i="16"/>
  <c r="H197" i="17"/>
  <c r="H243" i="18"/>
  <c r="H236" i="18"/>
  <c r="H233" i="18"/>
  <c r="H207" i="18"/>
  <c r="H206" i="18"/>
  <c r="H317" i="19"/>
  <c r="H247" i="19"/>
  <c r="H249" i="20"/>
  <c r="H265" i="21"/>
  <c r="H215" i="23"/>
  <c r="H284" i="19"/>
  <c r="H201" i="19"/>
  <c r="H288" i="23"/>
  <c r="H179" i="15"/>
  <c r="H177" i="15"/>
  <c r="H165" i="15"/>
  <c r="H163" i="15"/>
  <c r="H320" i="16"/>
  <c r="H317" i="16"/>
  <c r="H316" i="16"/>
  <c r="H311" i="16"/>
  <c r="H309" i="16"/>
  <c r="H307" i="16"/>
  <c r="H306" i="16"/>
  <c r="H286" i="16"/>
  <c r="H285" i="16"/>
  <c r="H213" i="16"/>
  <c r="H199" i="19"/>
  <c r="H183" i="19"/>
  <c r="H179" i="19"/>
  <c r="H168" i="19"/>
  <c r="H237" i="20"/>
  <c r="H236" i="20"/>
  <c r="H223" i="20"/>
  <c r="H246" i="21"/>
  <c r="H177" i="24"/>
  <c r="H167" i="25"/>
  <c r="H286" i="26"/>
  <c r="H177" i="27"/>
  <c r="H247" i="28"/>
  <c r="H199" i="21"/>
  <c r="H171" i="21"/>
  <c r="H170" i="21"/>
  <c r="H309" i="22"/>
  <c r="H301" i="22"/>
  <c r="H286" i="22"/>
  <c r="H277" i="22"/>
  <c r="H231" i="22"/>
  <c r="H263" i="23"/>
  <c r="H262" i="23"/>
  <c r="H200" i="23"/>
  <c r="H168" i="23"/>
  <c r="H287" i="24"/>
  <c r="H267" i="24"/>
  <c r="H213" i="24"/>
  <c r="H186" i="24"/>
  <c r="H185" i="24"/>
  <c r="H183" i="24"/>
  <c r="H172" i="24"/>
  <c r="H163" i="24"/>
  <c r="H285" i="25"/>
  <c r="H242" i="25"/>
  <c r="H228" i="25"/>
  <c r="H223" i="25"/>
  <c r="H215" i="25"/>
  <c r="H214" i="25"/>
  <c r="H209" i="25"/>
  <c r="H206" i="25"/>
  <c r="H316" i="26"/>
  <c r="H263" i="26"/>
  <c r="H254" i="26"/>
  <c r="H312" i="27"/>
  <c r="H309" i="27"/>
  <c r="H254" i="27"/>
  <c r="H243" i="27"/>
  <c r="H219" i="27"/>
  <c r="H215" i="27"/>
  <c r="H185" i="27"/>
  <c r="H212" i="28"/>
  <c r="H201" i="28"/>
  <c r="H192" i="28"/>
  <c r="H189" i="28"/>
  <c r="H270" i="29"/>
  <c r="H210" i="29"/>
  <c r="H243" i="16"/>
  <c r="H241" i="16"/>
  <c r="H235" i="16"/>
  <c r="H233" i="16"/>
  <c r="H216" i="16"/>
  <c r="H211" i="16"/>
  <c r="H207" i="16"/>
  <c r="H206" i="16"/>
  <c r="H204" i="16"/>
  <c r="H165" i="16"/>
  <c r="H319" i="17"/>
  <c r="H315" i="17"/>
  <c r="H314" i="17"/>
  <c r="H313" i="17"/>
  <c r="H312" i="17"/>
  <c r="H309" i="17"/>
  <c r="H307" i="17"/>
  <c r="H306" i="17"/>
  <c r="H302" i="17"/>
  <c r="H301" i="17"/>
  <c r="H298" i="17"/>
  <c r="H249" i="17"/>
  <c r="H228" i="17"/>
  <c r="H227" i="17"/>
  <c r="H190" i="17"/>
  <c r="H179" i="17"/>
  <c r="H306" i="18"/>
  <c r="H303" i="19"/>
  <c r="H302" i="19"/>
  <c r="H241" i="19"/>
  <c r="H239" i="19"/>
  <c r="H237" i="19"/>
  <c r="H189" i="19"/>
  <c r="H319" i="20"/>
  <c r="H311" i="20"/>
  <c r="H306" i="20"/>
  <c r="H302" i="20"/>
  <c r="H298" i="20"/>
  <c r="H290" i="20"/>
  <c r="H286" i="20"/>
  <c r="H281" i="20"/>
  <c r="H277" i="20"/>
  <c r="H271" i="20"/>
  <c r="H254" i="20"/>
  <c r="H247" i="20"/>
  <c r="H227" i="20"/>
  <c r="H218" i="20"/>
  <c r="H217" i="20"/>
  <c r="H216" i="20"/>
  <c r="H207" i="20"/>
  <c r="H196" i="20"/>
  <c r="H164" i="20"/>
  <c r="H318" i="21"/>
  <c r="H300" i="21"/>
  <c r="H294" i="21"/>
  <c r="H293" i="21"/>
  <c r="H292" i="21"/>
  <c r="H291" i="21"/>
  <c r="H290" i="21"/>
  <c r="H289" i="21"/>
  <c r="H277" i="21"/>
  <c r="H249" i="21"/>
  <c r="H244" i="21"/>
  <c r="H234" i="21"/>
  <c r="H220" i="21"/>
  <c r="H216" i="21"/>
  <c r="H210" i="21"/>
  <c r="H206" i="21"/>
  <c r="H194" i="21"/>
  <c r="H179" i="21"/>
  <c r="H178" i="21"/>
  <c r="H319" i="22"/>
  <c r="H247" i="22"/>
  <c r="H172" i="22"/>
  <c r="H171" i="22"/>
  <c r="H319" i="23"/>
  <c r="H315" i="23"/>
  <c r="H312" i="23"/>
  <c r="H311" i="23"/>
  <c r="H286" i="23"/>
  <c r="H240" i="23"/>
  <c r="H234" i="23"/>
  <c r="H184" i="23"/>
  <c r="H173" i="23"/>
  <c r="H172" i="23"/>
  <c r="H165" i="23"/>
  <c r="H261" i="24"/>
  <c r="H237" i="24"/>
  <c r="H218" i="24"/>
  <c r="H166" i="24"/>
  <c r="H302" i="25"/>
  <c r="H236" i="25"/>
  <c r="H235" i="25"/>
  <c r="H217" i="25"/>
  <c r="H174" i="25"/>
  <c r="H164" i="25"/>
  <c r="H312" i="26"/>
  <c r="H298" i="26"/>
  <c r="H271" i="26"/>
  <c r="H252" i="26"/>
  <c r="H208" i="26"/>
  <c r="H204" i="26"/>
  <c r="H190" i="26"/>
  <c r="H312" i="28"/>
  <c r="H282" i="28"/>
  <c r="H253" i="28"/>
  <c r="H230" i="28"/>
  <c r="H289" i="29"/>
  <c r="H192" i="31"/>
  <c r="H320" i="30"/>
  <c r="H318" i="30"/>
  <c r="H316" i="30"/>
  <c r="H315" i="30"/>
  <c r="H314" i="30"/>
  <c r="H311" i="30"/>
  <c r="H305" i="30"/>
  <c r="H302" i="30"/>
  <c r="H301" i="30"/>
  <c r="H298" i="30"/>
  <c r="H297" i="30"/>
  <c r="H290" i="30"/>
  <c r="H289" i="30"/>
  <c r="H286" i="30"/>
  <c r="H285" i="30"/>
  <c r="H277" i="30"/>
  <c r="H261" i="30"/>
  <c r="H249" i="30"/>
  <c r="H229" i="30"/>
  <c r="H214" i="30"/>
  <c r="H213" i="30"/>
  <c r="H208" i="30"/>
  <c r="H206" i="30"/>
  <c r="H200" i="30"/>
  <c r="H199" i="30"/>
  <c r="H172" i="30"/>
  <c r="H168" i="30"/>
  <c r="H292" i="31"/>
  <c r="H198" i="31"/>
  <c r="H178" i="31"/>
  <c r="H245" i="32"/>
  <c r="H230" i="32"/>
  <c r="H211" i="32"/>
  <c r="H210" i="32"/>
  <c r="H209" i="32"/>
  <c r="H204" i="32"/>
  <c r="H200" i="32"/>
  <c r="H206" i="27"/>
  <c r="H315" i="28"/>
  <c r="H310" i="28"/>
  <c r="H309" i="28"/>
  <c r="H267" i="28"/>
  <c r="H241" i="28"/>
  <c r="H233" i="28"/>
  <c r="H208" i="28"/>
  <c r="H167" i="28"/>
  <c r="H199" i="29"/>
  <c r="H245" i="30"/>
  <c r="H240" i="30"/>
  <c r="H238" i="30"/>
  <c r="H234" i="30"/>
  <c r="H232" i="30"/>
  <c r="H222" i="30"/>
  <c r="H219" i="30"/>
  <c r="H218" i="30"/>
  <c r="H178" i="30"/>
  <c r="H314" i="31"/>
  <c r="H310" i="31"/>
  <c r="H272" i="31"/>
  <c r="H248" i="31"/>
  <c r="H244" i="31"/>
  <c r="H242" i="31"/>
  <c r="H234" i="31"/>
  <c r="H223" i="31"/>
  <c r="H210" i="31"/>
  <c r="H320" i="32"/>
  <c r="H319" i="32"/>
  <c r="H318" i="32"/>
  <c r="H316" i="32"/>
  <c r="H312" i="32"/>
  <c r="H311" i="32"/>
  <c r="H303" i="32"/>
  <c r="H299" i="32"/>
  <c r="H298" i="32"/>
  <c r="H297" i="32"/>
  <c r="H296" i="32"/>
  <c r="H295" i="32"/>
  <c r="H292" i="32"/>
  <c r="H291" i="32"/>
  <c r="H286" i="32"/>
  <c r="H284" i="32"/>
  <c r="H282" i="32"/>
  <c r="H267" i="32"/>
  <c r="H168" i="32"/>
  <c r="E150" i="2"/>
  <c r="H150" i="2" s="1"/>
  <c r="E85" i="2"/>
  <c r="H85" i="2" s="1"/>
  <c r="E98" i="2"/>
  <c r="H98" i="2" s="1"/>
  <c r="E100" i="2"/>
  <c r="H100" i="2" s="1"/>
  <c r="E108" i="2"/>
  <c r="H108" i="2" s="1"/>
  <c r="E112" i="2"/>
  <c r="H112" i="2" s="1"/>
  <c r="E115" i="2"/>
  <c r="H115" i="2" s="1"/>
  <c r="E129" i="2"/>
  <c r="E145" i="2"/>
  <c r="H145" i="2" s="1"/>
  <c r="E148" i="2"/>
  <c r="H148" i="2" s="1"/>
  <c r="E149" i="2"/>
  <c r="H149" i="2" s="1"/>
  <c r="E151" i="2"/>
  <c r="H151" i="2" s="1"/>
  <c r="E84" i="2"/>
  <c r="H84" i="2" s="1"/>
  <c r="E111" i="2"/>
  <c r="H111" i="2" s="1"/>
  <c r="E73" i="2"/>
  <c r="H73" i="2" s="1"/>
  <c r="E90" i="2"/>
  <c r="H90" i="2" s="1"/>
  <c r="E102" i="2"/>
  <c r="H102" i="2" s="1"/>
  <c r="E133" i="2"/>
  <c r="H133" i="2" s="1"/>
  <c r="E146" i="2"/>
  <c r="H146" i="2" s="1"/>
  <c r="E109" i="6"/>
  <c r="H109" i="6" s="1"/>
  <c r="E87" i="6"/>
  <c r="H87" i="6" s="1"/>
  <c r="E94" i="6"/>
  <c r="H94" i="6" s="1"/>
  <c r="E120" i="6"/>
  <c r="H120" i="6" s="1"/>
  <c r="E135" i="6"/>
  <c r="H135" i="6" s="1"/>
  <c r="E119" i="6"/>
  <c r="H119" i="6" s="1"/>
  <c r="E131" i="6"/>
  <c r="H131" i="6" s="1"/>
  <c r="E144" i="6"/>
  <c r="H144" i="6" s="1"/>
  <c r="E75" i="9"/>
  <c r="H75" i="9" s="1"/>
  <c r="E127" i="9"/>
  <c r="H127" i="9" s="1"/>
  <c r="E94" i="9"/>
  <c r="H94" i="9" s="1"/>
  <c r="E122" i="9"/>
  <c r="E88" i="9"/>
  <c r="H88" i="9" s="1"/>
  <c r="E149" i="9"/>
  <c r="H149" i="9" s="1"/>
  <c r="E128" i="9"/>
  <c r="H128" i="9" s="1"/>
  <c r="E90" i="10"/>
  <c r="H90" i="10" s="1"/>
  <c r="E145" i="10"/>
  <c r="H145" i="10" s="1"/>
  <c r="E73" i="10"/>
  <c r="H73" i="10" s="1"/>
  <c r="E118" i="10"/>
  <c r="H118" i="10" s="1"/>
  <c r="E140" i="10"/>
  <c r="H140" i="10" s="1"/>
  <c r="E80" i="10"/>
  <c r="H80" i="10" s="1"/>
  <c r="E83" i="10"/>
  <c r="H83" i="10" s="1"/>
  <c r="E91" i="10"/>
  <c r="H91" i="10" s="1"/>
  <c r="E95" i="10"/>
  <c r="H95" i="10" s="1"/>
  <c r="E73" i="15"/>
  <c r="H73" i="15" s="1"/>
  <c r="E136" i="15"/>
  <c r="H136" i="15" s="1"/>
  <c r="E114" i="15"/>
  <c r="H114" i="15" s="1"/>
  <c r="E140" i="15"/>
  <c r="H140" i="15" s="1"/>
  <c r="E102" i="22"/>
  <c r="H102" i="22" s="1"/>
  <c r="E135" i="22"/>
  <c r="H135" i="22" s="1"/>
  <c r="E108" i="22"/>
  <c r="H108" i="22" s="1"/>
  <c r="E116" i="22"/>
  <c r="H116" i="22" s="1"/>
  <c r="E149" i="22"/>
  <c r="H149" i="22" s="1"/>
  <c r="E80" i="22"/>
  <c r="H80" i="22" s="1"/>
  <c r="E145" i="22"/>
  <c r="H145" i="22" s="1"/>
  <c r="E112" i="22"/>
  <c r="H112" i="22" s="1"/>
  <c r="E129" i="22"/>
  <c r="H129" i="22" s="1"/>
  <c r="E90" i="25"/>
  <c r="H90" i="25" s="1"/>
  <c r="E75" i="25"/>
  <c r="H75" i="25" s="1"/>
  <c r="E109" i="25"/>
  <c r="H109" i="25" s="1"/>
  <c r="E124" i="25"/>
  <c r="H124" i="25" s="1"/>
  <c r="E91" i="25"/>
  <c r="H91" i="25" s="1"/>
  <c r="E107" i="26"/>
  <c r="H107" i="26" s="1"/>
  <c r="E112" i="26"/>
  <c r="H112" i="26" s="1"/>
  <c r="E122" i="26"/>
  <c r="H122" i="26" s="1"/>
  <c r="E123" i="26"/>
  <c r="E104" i="26"/>
  <c r="H104" i="26" s="1"/>
  <c r="E117" i="26"/>
  <c r="H117" i="26" s="1"/>
  <c r="E118" i="26"/>
  <c r="H118" i="26" s="1"/>
  <c r="E136" i="26"/>
  <c r="H136" i="26" s="1"/>
  <c r="E114" i="26"/>
  <c r="H114" i="26" s="1"/>
  <c r="E149" i="26"/>
  <c r="H149" i="26" s="1"/>
  <c r="E109" i="31"/>
  <c r="H109" i="31" s="1"/>
  <c r="E126" i="31"/>
  <c r="H126" i="31" s="1"/>
  <c r="E140" i="31"/>
  <c r="H140" i="31" s="1"/>
  <c r="E142" i="31"/>
  <c r="H142" i="31" s="1"/>
  <c r="E139" i="31"/>
  <c r="H139" i="31" s="1"/>
  <c r="E144" i="31"/>
  <c r="H144" i="31" s="1"/>
  <c r="E72" i="6"/>
  <c r="H72" i="6" s="1"/>
  <c r="H135" i="33"/>
  <c r="H128" i="33"/>
  <c r="E144" i="2"/>
  <c r="H144" i="2" s="1"/>
  <c r="E135" i="2"/>
  <c r="H135" i="2" s="1"/>
  <c r="E106" i="3"/>
  <c r="H106" i="3" s="1"/>
  <c r="E76" i="3"/>
  <c r="H76" i="3" s="1"/>
  <c r="E88" i="3"/>
  <c r="H88" i="3" s="1"/>
  <c r="E114" i="3"/>
  <c r="H114" i="3" s="1"/>
  <c r="E111" i="3"/>
  <c r="H111" i="3" s="1"/>
  <c r="E116" i="3"/>
  <c r="H116" i="3" s="1"/>
  <c r="E124" i="3"/>
  <c r="H124" i="3" s="1"/>
  <c r="E142" i="3"/>
  <c r="H142" i="3" s="1"/>
  <c r="E149" i="3"/>
  <c r="H149" i="3" s="1"/>
  <c r="E90" i="3"/>
  <c r="H90" i="3" s="1"/>
  <c r="E99" i="3"/>
  <c r="H99" i="3" s="1"/>
  <c r="E107" i="3"/>
  <c r="H107" i="3" s="1"/>
  <c r="E109" i="3"/>
  <c r="H109" i="3" s="1"/>
  <c r="E127" i="3"/>
  <c r="E129" i="3"/>
  <c r="H129" i="3" s="1"/>
  <c r="E84" i="3"/>
  <c r="H84" i="3" s="1"/>
  <c r="E87" i="3"/>
  <c r="H87" i="3" s="1"/>
  <c r="E145" i="3"/>
  <c r="H145" i="3" s="1"/>
  <c r="E125" i="4"/>
  <c r="H125" i="4" s="1"/>
  <c r="E94" i="4"/>
  <c r="H94" i="4" s="1"/>
  <c r="E114" i="4"/>
  <c r="E119" i="4"/>
  <c r="H119" i="4" s="1"/>
  <c r="E73" i="4"/>
  <c r="H73" i="4" s="1"/>
  <c r="E88" i="4"/>
  <c r="H88" i="4" s="1"/>
  <c r="E122" i="4"/>
  <c r="E118" i="4"/>
  <c r="H118" i="4" s="1"/>
  <c r="E120" i="4"/>
  <c r="H120" i="4" s="1"/>
  <c r="E117" i="4"/>
  <c r="H117" i="4" s="1"/>
  <c r="E129" i="5"/>
  <c r="H129" i="5" s="1"/>
  <c r="E105" i="5"/>
  <c r="H105" i="5" s="1"/>
  <c r="E133" i="5"/>
  <c r="H133" i="5" s="1"/>
  <c r="E137" i="5"/>
  <c r="H137" i="5" s="1"/>
  <c r="E140" i="5"/>
  <c r="H140" i="5" s="1"/>
  <c r="E146" i="5"/>
  <c r="H146" i="5" s="1"/>
  <c r="E136" i="5"/>
  <c r="H136" i="5" s="1"/>
  <c r="E135" i="5"/>
  <c r="H135" i="5" s="1"/>
  <c r="E73" i="5"/>
  <c r="H73" i="5" s="1"/>
  <c r="E91" i="5"/>
  <c r="H91" i="5" s="1"/>
  <c r="E95" i="5"/>
  <c r="H95" i="5" s="1"/>
  <c r="E102" i="5"/>
  <c r="H102" i="5" s="1"/>
  <c r="E106" i="5"/>
  <c r="H106" i="5" s="1"/>
  <c r="E144" i="5"/>
  <c r="H144" i="5" s="1"/>
  <c r="E111" i="14"/>
  <c r="H111" i="14" s="1"/>
  <c r="E73" i="14"/>
  <c r="H73" i="14" s="1"/>
  <c r="E84" i="14"/>
  <c r="H84" i="14" s="1"/>
  <c r="E129" i="14"/>
  <c r="H129" i="14" s="1"/>
  <c r="E110" i="14"/>
  <c r="E133" i="14"/>
  <c r="H133" i="14" s="1"/>
  <c r="E114" i="18"/>
  <c r="H114" i="18" s="1"/>
  <c r="E144" i="18"/>
  <c r="H144" i="18" s="1"/>
  <c r="E150" i="18"/>
  <c r="H150" i="18" s="1"/>
  <c r="E133" i="18"/>
  <c r="H133" i="18" s="1"/>
  <c r="E141" i="18"/>
  <c r="H141" i="18" s="1"/>
  <c r="E142" i="18"/>
  <c r="H142" i="18" s="1"/>
  <c r="E110" i="19"/>
  <c r="H110" i="19" s="1"/>
  <c r="E80" i="19"/>
  <c r="H80" i="19" s="1"/>
  <c r="E91" i="19"/>
  <c r="H91" i="19" s="1"/>
  <c r="E77" i="19"/>
  <c r="H77" i="19" s="1"/>
  <c r="E116" i="19"/>
  <c r="H116" i="19" s="1"/>
  <c r="E126" i="19"/>
  <c r="E128" i="19"/>
  <c r="H128" i="19" s="1"/>
  <c r="E138" i="19"/>
  <c r="H138" i="19" s="1"/>
  <c r="E91" i="20"/>
  <c r="H91" i="20" s="1"/>
  <c r="E99" i="20"/>
  <c r="H99" i="20" s="1"/>
  <c r="E144" i="20"/>
  <c r="H144" i="20" s="1"/>
  <c r="E110" i="20"/>
  <c r="H110" i="20" s="1"/>
  <c r="E119" i="20"/>
  <c r="E116" i="21"/>
  <c r="H116" i="21" s="1"/>
  <c r="E126" i="21"/>
  <c r="H126" i="21" s="1"/>
  <c r="E87" i="21"/>
  <c r="H87" i="21" s="1"/>
  <c r="E94" i="21"/>
  <c r="H94" i="21" s="1"/>
  <c r="E73" i="24"/>
  <c r="H73" i="24" s="1"/>
  <c r="E99" i="24"/>
  <c r="H99" i="24" s="1"/>
  <c r="E115" i="24"/>
  <c r="H115" i="24" s="1"/>
  <c r="E137" i="24"/>
  <c r="E83" i="24"/>
  <c r="H83" i="24" s="1"/>
  <c r="E128" i="24"/>
  <c r="H128" i="24" s="1"/>
  <c r="E131" i="24"/>
  <c r="H131" i="24" s="1"/>
  <c r="E144" i="24"/>
  <c r="H144" i="24" s="1"/>
  <c r="G10" i="26"/>
  <c r="H146" i="33"/>
  <c r="H137" i="33"/>
  <c r="H87" i="33"/>
  <c r="H73" i="33"/>
  <c r="H72" i="28"/>
  <c r="E106" i="34"/>
  <c r="H106" i="34" s="1"/>
  <c r="E125" i="34"/>
  <c r="E98" i="7"/>
  <c r="H98" i="7" s="1"/>
  <c r="E118" i="7"/>
  <c r="E127" i="7"/>
  <c r="E142" i="7"/>
  <c r="H142" i="7" s="1"/>
  <c r="E145" i="7"/>
  <c r="H145" i="7" s="1"/>
  <c r="E79" i="7"/>
  <c r="H79" i="7" s="1"/>
  <c r="E99" i="7"/>
  <c r="H99" i="7" s="1"/>
  <c r="E116" i="7"/>
  <c r="H116" i="7" s="1"/>
  <c r="E123" i="7"/>
  <c r="H123" i="7" s="1"/>
  <c r="E77" i="7"/>
  <c r="H77" i="7" s="1"/>
  <c r="E115" i="7"/>
  <c r="H115" i="7" s="1"/>
  <c r="E129" i="7"/>
  <c r="H129" i="7" s="1"/>
  <c r="E139" i="11"/>
  <c r="H139" i="11" s="1"/>
  <c r="E136" i="11"/>
  <c r="H136" i="11" s="1"/>
  <c r="E85" i="13"/>
  <c r="H85" i="13" s="1"/>
  <c r="E100" i="13"/>
  <c r="H100" i="13" s="1"/>
  <c r="E99" i="16"/>
  <c r="H99" i="16" s="1"/>
  <c r="E118" i="16"/>
  <c r="H118" i="16" s="1"/>
  <c r="E137" i="16"/>
  <c r="H137" i="16" s="1"/>
  <c r="E116" i="16"/>
  <c r="H116" i="16" s="1"/>
  <c r="E117" i="16"/>
  <c r="H117" i="16" s="1"/>
  <c r="E136" i="16"/>
  <c r="H136" i="16" s="1"/>
  <c r="E108" i="16"/>
  <c r="H108" i="16" s="1"/>
  <c r="G71" i="20"/>
  <c r="E99" i="23"/>
  <c r="H99" i="23" s="1"/>
  <c r="E109" i="23"/>
  <c r="H109" i="23" s="1"/>
  <c r="E126" i="23"/>
  <c r="H126" i="23" s="1"/>
  <c r="E109" i="26"/>
  <c r="H109" i="26" s="1"/>
  <c r="E111" i="27"/>
  <c r="H111" i="27" s="1"/>
  <c r="E115" i="27"/>
  <c r="H115" i="27" s="1"/>
  <c r="E119" i="27"/>
  <c r="H119" i="27" s="1"/>
  <c r="E126" i="27"/>
  <c r="H126" i="27" s="1"/>
  <c r="E151" i="27"/>
  <c r="H151" i="27" s="1"/>
  <c r="E118" i="27"/>
  <c r="H118" i="27" s="1"/>
  <c r="E83" i="27"/>
  <c r="H83" i="27" s="1"/>
  <c r="E117" i="27"/>
  <c r="H117" i="27" s="1"/>
  <c r="E127" i="27"/>
  <c r="H127" i="27" s="1"/>
  <c r="E148" i="27"/>
  <c r="H148" i="27" s="1"/>
  <c r="E143" i="28"/>
  <c r="H143" i="28" s="1"/>
  <c r="E102" i="29"/>
  <c r="H102" i="29" s="1"/>
  <c r="E142" i="29"/>
  <c r="H142" i="29" s="1"/>
  <c r="E137" i="29"/>
  <c r="H137" i="29" s="1"/>
  <c r="E148" i="29"/>
  <c r="H148" i="29" s="1"/>
  <c r="E115" i="30"/>
  <c r="H115" i="30" s="1"/>
  <c r="E137" i="30"/>
  <c r="H137" i="30" s="1"/>
  <c r="E136" i="30"/>
  <c r="H136" i="30" s="1"/>
  <c r="E94" i="30"/>
  <c r="H94" i="30" s="1"/>
  <c r="E131" i="30"/>
  <c r="H131" i="30" s="1"/>
  <c r="E105" i="31"/>
  <c r="H105" i="31" s="1"/>
  <c r="E75" i="32"/>
  <c r="H75" i="32" s="1"/>
  <c r="E110" i="32"/>
  <c r="H110" i="32" s="1"/>
  <c r="E133" i="32"/>
  <c r="H133" i="32" s="1"/>
  <c r="E98" i="32"/>
  <c r="H98" i="32" s="1"/>
  <c r="E120" i="32"/>
  <c r="H120" i="32" s="1"/>
  <c r="E131" i="32"/>
  <c r="H131" i="32" s="1"/>
  <c r="E140" i="32"/>
  <c r="E72" i="4"/>
  <c r="H72" i="4" s="1"/>
  <c r="E72" i="20"/>
  <c r="H72" i="20" s="1"/>
  <c r="H126" i="33"/>
  <c r="H94" i="1"/>
  <c r="H96" i="1"/>
  <c r="H96" i="2"/>
  <c r="H118" i="3"/>
  <c r="H115" i="3"/>
  <c r="H95" i="3"/>
  <c r="H101" i="4"/>
  <c r="H96" i="4"/>
  <c r="H95" i="4"/>
  <c r="H138" i="5"/>
  <c r="H151" i="7"/>
  <c r="H150" i="7"/>
  <c r="H148" i="7"/>
  <c r="H104" i="8"/>
  <c r="H137" i="9"/>
  <c r="H136" i="9"/>
  <c r="H132" i="9"/>
  <c r="H139" i="10"/>
  <c r="H151" i="11"/>
  <c r="H139" i="8"/>
  <c r="H122" i="13"/>
  <c r="H145" i="34"/>
  <c r="H144" i="34"/>
  <c r="H141" i="34"/>
  <c r="H138" i="34"/>
  <c r="H137" i="34"/>
  <c r="H134" i="34"/>
  <c r="H133" i="34"/>
  <c r="H127" i="34"/>
  <c r="H126" i="34"/>
  <c r="H98" i="34"/>
  <c r="H94" i="34"/>
  <c r="H88" i="34"/>
  <c r="H138" i="1"/>
  <c r="H118" i="1"/>
  <c r="H117" i="1"/>
  <c r="H114" i="1"/>
  <c r="H113" i="1"/>
  <c r="H112" i="1"/>
  <c r="H82" i="1"/>
  <c r="H79" i="1"/>
  <c r="H77" i="1"/>
  <c r="H147" i="3"/>
  <c r="H146" i="3"/>
  <c r="H134" i="3"/>
  <c r="H102" i="3"/>
  <c r="H101" i="3"/>
  <c r="H134" i="4"/>
  <c r="H132" i="4"/>
  <c r="H134" i="5"/>
  <c r="H148" i="8"/>
  <c r="H113" i="9"/>
  <c r="H112" i="9"/>
  <c r="H111" i="9"/>
  <c r="H110" i="9"/>
  <c r="H113" i="11"/>
  <c r="H112" i="11"/>
  <c r="H146" i="14"/>
  <c r="H97" i="3"/>
  <c r="H82" i="3"/>
  <c r="H147" i="4"/>
  <c r="H146" i="4"/>
  <c r="H145" i="4"/>
  <c r="H144" i="4"/>
  <c r="H143" i="4"/>
  <c r="H139" i="4"/>
  <c r="H127" i="4"/>
  <c r="H126" i="4"/>
  <c r="H79" i="4"/>
  <c r="H77" i="4"/>
  <c r="H151" i="5"/>
  <c r="H118" i="5"/>
  <c r="H113" i="5"/>
  <c r="H82" i="5"/>
  <c r="H79" i="5"/>
  <c r="H145" i="6"/>
  <c r="H139" i="6"/>
  <c r="H124" i="6"/>
  <c r="H123" i="6"/>
  <c r="H96" i="6"/>
  <c r="H95" i="6"/>
  <c r="H134" i="7"/>
  <c r="H132" i="7"/>
  <c r="H121" i="7"/>
  <c r="H113" i="7"/>
  <c r="H84" i="7"/>
  <c r="H84" i="8"/>
  <c r="H91" i="9"/>
  <c r="H90" i="9"/>
  <c r="H83" i="9"/>
  <c r="H82" i="9"/>
  <c r="H81" i="9"/>
  <c r="H80" i="9"/>
  <c r="H79" i="9"/>
  <c r="H139" i="12"/>
  <c r="H129" i="12"/>
  <c r="H128" i="12"/>
  <c r="H117" i="12"/>
  <c r="H104" i="12"/>
  <c r="H101" i="12"/>
  <c r="H100" i="12"/>
  <c r="H96" i="12"/>
  <c r="H95" i="12"/>
  <c r="H94" i="12"/>
  <c r="H81" i="12"/>
  <c r="H118" i="13"/>
  <c r="H88" i="13"/>
  <c r="H84" i="13"/>
  <c r="H79" i="13"/>
  <c r="H141" i="14"/>
  <c r="H140" i="14"/>
  <c r="H121" i="14"/>
  <c r="H112" i="14"/>
  <c r="H82" i="14"/>
  <c r="H135" i="15"/>
  <c r="H122" i="15"/>
  <c r="H101" i="15"/>
  <c r="H150" i="16"/>
  <c r="H138" i="16"/>
  <c r="H132" i="16"/>
  <c r="H124" i="16"/>
  <c r="H123" i="16"/>
  <c r="H97" i="16"/>
  <c r="H113" i="17"/>
  <c r="H112" i="17"/>
  <c r="H107" i="17"/>
  <c r="H102" i="17"/>
  <c r="H112" i="18"/>
  <c r="H97" i="18"/>
  <c r="H82" i="18"/>
  <c r="H148" i="19"/>
  <c r="H132" i="19"/>
  <c r="H108" i="19"/>
  <c r="H151" i="20"/>
  <c r="H150" i="20"/>
  <c r="H149" i="20"/>
  <c r="H134" i="20"/>
  <c r="H133" i="20"/>
  <c r="H121" i="20"/>
  <c r="H90" i="20"/>
  <c r="H89" i="20"/>
  <c r="H145" i="21"/>
  <c r="H151" i="24"/>
  <c r="H140" i="22"/>
  <c r="H124" i="12"/>
  <c r="H140" i="13"/>
  <c r="H91" i="13"/>
  <c r="H146" i="15"/>
  <c r="H145" i="15"/>
  <c r="H117" i="15"/>
  <c r="H90" i="15"/>
  <c r="H104" i="16"/>
  <c r="H102" i="16"/>
  <c r="H101" i="16"/>
  <c r="H100" i="16"/>
  <c r="H88" i="16"/>
  <c r="H81" i="16"/>
  <c r="H77" i="16"/>
  <c r="H150" i="17"/>
  <c r="H147" i="17"/>
  <c r="H144" i="17"/>
  <c r="H123" i="17"/>
  <c r="H122" i="17"/>
  <c r="H121" i="17"/>
  <c r="H117" i="17"/>
  <c r="H116" i="17"/>
  <c r="H141" i="19"/>
  <c r="H82" i="19"/>
  <c r="H81" i="19"/>
  <c r="H104" i="20"/>
  <c r="H102" i="20"/>
  <c r="H96" i="20"/>
  <c r="H95" i="20"/>
  <c r="H81" i="20"/>
  <c r="H77" i="20"/>
  <c r="H147" i="21"/>
  <c r="H141" i="21"/>
  <c r="H140" i="21"/>
  <c r="H106" i="21"/>
  <c r="H102" i="21"/>
  <c r="H101" i="21"/>
  <c r="H133" i="23"/>
  <c r="H132" i="23"/>
  <c r="H143" i="22"/>
  <c r="H124" i="22"/>
  <c r="H123" i="22"/>
  <c r="H114" i="22"/>
  <c r="H82" i="22"/>
  <c r="H145" i="23"/>
  <c r="H111" i="23"/>
  <c r="H148" i="24"/>
  <c r="H150" i="25"/>
  <c r="H143" i="25"/>
  <c r="H84" i="25"/>
  <c r="H145" i="26"/>
  <c r="H143" i="26"/>
  <c r="H141" i="26"/>
  <c r="H84" i="26"/>
  <c r="H149" i="27"/>
  <c r="H143" i="27"/>
  <c r="H139" i="27"/>
  <c r="H110" i="27"/>
  <c r="H79" i="29"/>
  <c r="H146" i="30"/>
  <c r="H138" i="30"/>
  <c r="H112" i="30"/>
  <c r="H101" i="30"/>
  <c r="H104" i="31"/>
  <c r="H97" i="31"/>
  <c r="H151" i="32"/>
  <c r="H150" i="32"/>
  <c r="H146" i="32"/>
  <c r="H139" i="32"/>
  <c r="H138" i="32"/>
  <c r="H94" i="32"/>
  <c r="H109" i="29"/>
  <c r="H117" i="24"/>
  <c r="H113" i="24"/>
  <c r="H102" i="24"/>
  <c r="H100" i="24"/>
  <c r="H81" i="24"/>
  <c r="H145" i="25"/>
  <c r="H134" i="26"/>
  <c r="H97" i="26"/>
  <c r="H79" i="26"/>
  <c r="H82" i="28"/>
  <c r="H113" i="29"/>
  <c r="H81" i="29"/>
  <c r="H135" i="30"/>
  <c r="H134" i="30"/>
  <c r="H127" i="30"/>
  <c r="H108" i="30"/>
  <c r="H107" i="30"/>
  <c r="H112" i="31"/>
  <c r="H141" i="32"/>
  <c r="H105" i="32"/>
  <c r="H104" i="32"/>
  <c r="H19" i="33"/>
  <c r="E46" i="33"/>
  <c r="E30" i="33"/>
  <c r="H30" i="33" s="1"/>
  <c r="E59" i="33"/>
  <c r="H59" i="33" s="1"/>
  <c r="H55" i="29"/>
  <c r="C9" i="8"/>
  <c r="E53" i="23"/>
  <c r="H53" i="23" s="1"/>
  <c r="E57" i="23"/>
  <c r="H57" i="23" s="1"/>
  <c r="E29" i="24"/>
  <c r="H29" i="24" s="1"/>
  <c r="E26" i="24"/>
  <c r="H26" i="24" s="1"/>
  <c r="E53" i="24"/>
  <c r="H53" i="24" s="1"/>
  <c r="E24" i="25"/>
  <c r="H24" i="25" s="1"/>
  <c r="E37" i="25"/>
  <c r="E29" i="25"/>
  <c r="H29" i="25" s="1"/>
  <c r="E27" i="25"/>
  <c r="H27" i="25" s="1"/>
  <c r="E63" i="25"/>
  <c r="H63" i="25" s="1"/>
  <c r="E64" i="29"/>
  <c r="E24" i="29"/>
  <c r="H19" i="6"/>
  <c r="H20" i="1"/>
  <c r="H58" i="2"/>
  <c r="H57" i="2"/>
  <c r="H51" i="2"/>
  <c r="E48" i="2"/>
  <c r="H48" i="2" s="1"/>
  <c r="H45" i="2"/>
  <c r="E63" i="4"/>
  <c r="H63" i="4" s="1"/>
  <c r="E51" i="4"/>
  <c r="H51" i="4" s="1"/>
  <c r="E49" i="4"/>
  <c r="H49" i="4" s="1"/>
  <c r="E65" i="5"/>
  <c r="H65" i="5" s="1"/>
  <c r="E64" i="5"/>
  <c r="H64" i="5" s="1"/>
  <c r="E63" i="5"/>
  <c r="H63" i="5" s="1"/>
  <c r="E57" i="5"/>
  <c r="H57" i="5" s="1"/>
  <c r="E52" i="5"/>
  <c r="H46" i="5"/>
  <c r="E24" i="5"/>
  <c r="H24" i="5" s="1"/>
  <c r="H65" i="6"/>
  <c r="H55" i="6"/>
  <c r="H54" i="6"/>
  <c r="E23" i="6"/>
  <c r="H23" i="6" s="1"/>
  <c r="E65" i="7"/>
  <c r="H65" i="7" s="1"/>
  <c r="E60" i="7"/>
  <c r="H60" i="7" s="1"/>
  <c r="E41" i="7"/>
  <c r="H41" i="7" s="1"/>
  <c r="H34" i="7"/>
  <c r="H65" i="8"/>
  <c r="H64" i="8"/>
  <c r="H54" i="8"/>
  <c r="H41" i="8"/>
  <c r="H31" i="8"/>
  <c r="H28" i="8"/>
  <c r="H62" i="9"/>
  <c r="H58" i="9"/>
  <c r="H54" i="9"/>
  <c r="H50" i="9"/>
  <c r="E35" i="9"/>
  <c r="H35" i="9" s="1"/>
  <c r="H28" i="9"/>
  <c r="H39" i="10"/>
  <c r="H61" i="11"/>
  <c r="H48" i="11"/>
  <c r="H62" i="12"/>
  <c r="H48" i="12"/>
  <c r="H45" i="12"/>
  <c r="H54" i="13"/>
  <c r="H32" i="13"/>
  <c r="H21" i="14"/>
  <c r="H20" i="14"/>
  <c r="H63" i="15"/>
  <c r="E29" i="15"/>
  <c r="H60" i="16"/>
  <c r="H59" i="16"/>
  <c r="H58" i="16"/>
  <c r="H56" i="16"/>
  <c r="H43" i="16"/>
  <c r="H42" i="16"/>
  <c r="H40" i="16"/>
  <c r="H39" i="16"/>
  <c r="H36" i="16"/>
  <c r="H34" i="16"/>
  <c r="H33" i="16"/>
  <c r="H32" i="16"/>
  <c r="H23" i="16"/>
  <c r="H58" i="17"/>
  <c r="H54" i="17"/>
  <c r="H50" i="17"/>
  <c r="H46" i="17"/>
  <c r="H34" i="17"/>
  <c r="H30" i="17"/>
  <c r="H28" i="17"/>
  <c r="H20" i="17"/>
  <c r="H56" i="18"/>
  <c r="H40" i="18"/>
  <c r="E46" i="19"/>
  <c r="H46" i="19" s="1"/>
  <c r="E35" i="19"/>
  <c r="H35" i="19" s="1"/>
  <c r="H27" i="20"/>
  <c r="H26" i="20"/>
  <c r="H40" i="22"/>
  <c r="H39" i="22"/>
  <c r="H20" i="29"/>
  <c r="G9" i="1"/>
  <c r="E29" i="20"/>
  <c r="H29" i="20" s="1"/>
  <c r="E24" i="20"/>
  <c r="H24" i="20" s="1"/>
  <c r="E37" i="28"/>
  <c r="H37" i="28" s="1"/>
  <c r="E41" i="28"/>
  <c r="H41" i="28" s="1"/>
  <c r="E44" i="31"/>
  <c r="H44" i="31" s="1"/>
  <c r="E43" i="31"/>
  <c r="H43" i="31" s="1"/>
  <c r="H64" i="34"/>
  <c r="H60" i="34"/>
  <c r="H56" i="34"/>
  <c r="H52" i="34"/>
  <c r="H48" i="34"/>
  <c r="H44" i="34"/>
  <c r="H40" i="34"/>
  <c r="H36" i="34"/>
  <c r="H32" i="34"/>
  <c r="H28" i="34"/>
  <c r="H23" i="34"/>
  <c r="H53" i="1"/>
  <c r="H49" i="1"/>
  <c r="E63" i="2"/>
  <c r="H63" i="2" s="1"/>
  <c r="E43" i="2"/>
  <c r="H43" i="2" s="1"/>
  <c r="E64" i="4"/>
  <c r="H64" i="4" s="1"/>
  <c r="E59" i="4"/>
  <c r="E52" i="4"/>
  <c r="E30" i="4"/>
  <c r="E29" i="4"/>
  <c r="H29" i="4" s="1"/>
  <c r="E58" i="5"/>
  <c r="H58" i="5" s="1"/>
  <c r="H45" i="6"/>
  <c r="H37" i="6"/>
  <c r="E43" i="7"/>
  <c r="E28" i="7"/>
  <c r="H28" i="7" s="1"/>
  <c r="E57" i="8"/>
  <c r="H57" i="8" s="1"/>
  <c r="E49" i="9"/>
  <c r="H49" i="9" s="1"/>
  <c r="H45" i="9"/>
  <c r="E26" i="9"/>
  <c r="H48" i="10"/>
  <c r="H24" i="12"/>
  <c r="E64" i="14"/>
  <c r="H64" i="14" s="1"/>
  <c r="H33" i="14"/>
  <c r="H22" i="15"/>
  <c r="E63" i="18"/>
  <c r="H63" i="18" s="1"/>
  <c r="E38" i="18"/>
  <c r="H38" i="18" s="1"/>
  <c r="H34" i="18"/>
  <c r="E63" i="19"/>
  <c r="H63" i="19" s="1"/>
  <c r="E44" i="21"/>
  <c r="H44" i="21" s="1"/>
  <c r="E43" i="21"/>
  <c r="H43" i="21" s="1"/>
  <c r="H38" i="21"/>
  <c r="H30" i="21"/>
  <c r="G9" i="34"/>
  <c r="E44" i="19"/>
  <c r="H44" i="19" s="1"/>
  <c r="E64" i="19"/>
  <c r="H64" i="19" s="1"/>
  <c r="E61" i="22"/>
  <c r="H61" i="22" s="1"/>
  <c r="E64" i="22"/>
  <c r="H64" i="22" s="1"/>
  <c r="E49" i="26"/>
  <c r="H49" i="26" s="1"/>
  <c r="E64" i="26"/>
  <c r="H64" i="26" s="1"/>
  <c r="E23" i="26"/>
  <c r="H23" i="26" s="1"/>
  <c r="E26" i="26"/>
  <c r="H26" i="26" s="1"/>
  <c r="E35" i="26"/>
  <c r="H35" i="26" s="1"/>
  <c r="E38" i="26"/>
  <c r="H38" i="26" s="1"/>
  <c r="E48" i="26"/>
  <c r="H48" i="26" s="1"/>
  <c r="C9" i="27"/>
  <c r="G9" i="27" s="1"/>
  <c r="E22" i="27"/>
  <c r="H22" i="27" s="1"/>
  <c r="E23" i="27"/>
  <c r="E24" i="27"/>
  <c r="H24" i="27" s="1"/>
  <c r="E37" i="27"/>
  <c r="H37" i="27" s="1"/>
  <c r="E27" i="27"/>
  <c r="H27" i="27" s="1"/>
  <c r="E35" i="27"/>
  <c r="E26" i="27"/>
  <c r="H26" i="27" s="1"/>
  <c r="E51" i="27"/>
  <c r="H51" i="27" s="1"/>
  <c r="E60" i="27"/>
  <c r="H60" i="27" s="1"/>
  <c r="E64" i="27"/>
  <c r="H64" i="27" s="1"/>
  <c r="H19" i="24"/>
  <c r="H29" i="1"/>
  <c r="E62" i="4"/>
  <c r="H62" i="4" s="1"/>
  <c r="E61" i="4"/>
  <c r="H61" i="4" s="1"/>
  <c r="E38" i="4"/>
  <c r="H38" i="4" s="1"/>
  <c r="E60" i="5"/>
  <c r="E48" i="5"/>
  <c r="H48" i="5" s="1"/>
  <c r="E37" i="5"/>
  <c r="E35" i="5"/>
  <c r="H35" i="5" s="1"/>
  <c r="E31" i="5"/>
  <c r="H31" i="5" s="1"/>
  <c r="E28" i="5"/>
  <c r="H28" i="5" s="1"/>
  <c r="E20" i="5"/>
  <c r="H20" i="5" s="1"/>
  <c r="H42" i="11"/>
  <c r="E51" i="13"/>
  <c r="H51" i="13" s="1"/>
  <c r="E28" i="16"/>
  <c r="H28" i="16" s="1"/>
  <c r="E59" i="18"/>
  <c r="E64" i="21"/>
  <c r="H64" i="21" s="1"/>
  <c r="E52" i="21"/>
  <c r="H52" i="21" s="1"/>
  <c r="E22" i="22"/>
  <c r="H22" i="22" s="1"/>
  <c r="H36" i="18"/>
  <c r="H62" i="19"/>
  <c r="H52" i="19"/>
  <c r="H48" i="19"/>
  <c r="H33" i="19"/>
  <c r="H32" i="19"/>
  <c r="H21" i="19"/>
  <c r="H47" i="20"/>
  <c r="H46" i="20"/>
  <c r="H43" i="20"/>
  <c r="H39" i="20"/>
  <c r="H37" i="20"/>
  <c r="H36" i="20"/>
  <c r="H34" i="20"/>
  <c r="H33" i="20"/>
  <c r="H32" i="20"/>
  <c r="H30" i="20"/>
  <c r="H65" i="21"/>
  <c r="H63" i="21"/>
  <c r="H62" i="21"/>
  <c r="H49" i="21"/>
  <c r="H48" i="21"/>
  <c r="H45" i="21"/>
  <c r="H32" i="21"/>
  <c r="H31" i="21"/>
  <c r="H23" i="21"/>
  <c r="H42" i="22"/>
  <c r="H20" i="22"/>
  <c r="H51" i="23"/>
  <c r="H45" i="24"/>
  <c r="H42" i="24"/>
  <c r="H62" i="25"/>
  <c r="H57" i="25"/>
  <c r="H42" i="25"/>
  <c r="H33" i="25"/>
  <c r="H47" i="26"/>
  <c r="H22" i="26"/>
  <c r="H47" i="27"/>
  <c r="H46" i="27"/>
  <c r="H42" i="27"/>
  <c r="H65" i="28"/>
  <c r="H56" i="29"/>
  <c r="H46" i="29"/>
  <c r="H64" i="30"/>
  <c r="H58" i="30"/>
  <c r="H56" i="30"/>
  <c r="H52" i="30"/>
  <c r="H26" i="30"/>
  <c r="H34" i="31"/>
  <c r="H60" i="32"/>
  <c r="H21" i="32"/>
  <c r="H24" i="32"/>
  <c r="H27" i="30"/>
  <c r="H47" i="30"/>
  <c r="H37" i="25"/>
  <c r="H52" i="27"/>
  <c r="H32" i="28"/>
  <c r="H50" i="29"/>
  <c r="H43" i="32"/>
  <c r="H47" i="28"/>
  <c r="H55" i="28"/>
  <c r="H24" i="22"/>
  <c r="H23" i="22"/>
  <c r="H43" i="23"/>
  <c r="H40" i="23"/>
  <c r="H39" i="23"/>
  <c r="H31" i="23"/>
  <c r="H30" i="23"/>
  <c r="H60" i="24"/>
  <c r="H55" i="24"/>
  <c r="H34" i="24"/>
  <c r="H31" i="24"/>
  <c r="H27" i="24"/>
  <c r="H40" i="26"/>
  <c r="H30" i="27"/>
  <c r="H54" i="28"/>
  <c r="H42" i="28"/>
  <c r="H34" i="28"/>
  <c r="H42" i="31"/>
  <c r="H42" i="32"/>
  <c r="H34" i="32"/>
  <c r="H20" i="32"/>
  <c r="H22" i="32"/>
  <c r="H47" i="32"/>
  <c r="H57" i="31"/>
  <c r="F330" i="34"/>
  <c r="F346" i="34"/>
  <c r="H533" i="34"/>
  <c r="H366" i="34"/>
  <c r="H339" i="34"/>
  <c r="F167" i="34"/>
  <c r="F287" i="34"/>
  <c r="F161" i="34"/>
  <c r="H119" i="34"/>
  <c r="H115" i="34"/>
  <c r="H111" i="34"/>
  <c r="H102" i="34"/>
  <c r="G18" i="34"/>
  <c r="H18" i="34" s="1"/>
  <c r="F18" i="34"/>
  <c r="H578" i="34"/>
  <c r="H574" i="34"/>
  <c r="F336" i="34"/>
  <c r="F342" i="34"/>
  <c r="F438" i="34"/>
  <c r="F329" i="34"/>
  <c r="D12" i="34"/>
  <c r="H499" i="34"/>
  <c r="H435" i="34"/>
  <c r="H355" i="34"/>
  <c r="H332" i="34"/>
  <c r="F162" i="34"/>
  <c r="F253" i="34"/>
  <c r="F186" i="34"/>
  <c r="F126" i="34"/>
  <c r="F87" i="34"/>
  <c r="F72" i="34"/>
  <c r="F99" i="34"/>
  <c r="H65" i="34"/>
  <c r="H61" i="34"/>
  <c r="H57" i="34"/>
  <c r="H53" i="34"/>
  <c r="H49" i="34"/>
  <c r="H45" i="34"/>
  <c r="H41" i="34"/>
  <c r="H37" i="34"/>
  <c r="H33" i="34"/>
  <c r="H29" i="34"/>
  <c r="H24" i="34"/>
  <c r="H20" i="34"/>
  <c r="F570" i="1"/>
  <c r="H390" i="1"/>
  <c r="H506" i="1"/>
  <c r="H509" i="1"/>
  <c r="H489" i="1"/>
  <c r="H475" i="1"/>
  <c r="H347" i="1"/>
  <c r="F342" i="1"/>
  <c r="H342" i="1"/>
  <c r="H333" i="1"/>
  <c r="H490" i="1"/>
  <c r="F182" i="1"/>
  <c r="H143" i="1"/>
  <c r="F122" i="1"/>
  <c r="F126" i="1"/>
  <c r="H95" i="1"/>
  <c r="H89" i="1"/>
  <c r="H62" i="1"/>
  <c r="H58" i="1"/>
  <c r="F573" i="2"/>
  <c r="F557" i="2"/>
  <c r="F555" i="2"/>
  <c r="F562" i="2"/>
  <c r="F568" i="2"/>
  <c r="F575" i="2"/>
  <c r="F553" i="2"/>
  <c r="D13" i="2"/>
  <c r="G13" i="2" s="1"/>
  <c r="F554" i="2"/>
  <c r="F566" i="2"/>
  <c r="F571" i="2"/>
  <c r="F578" i="2"/>
  <c r="F567" i="2"/>
  <c r="F572" i="2"/>
  <c r="F579" i="2"/>
  <c r="H556" i="2"/>
  <c r="F561" i="2"/>
  <c r="F513" i="2"/>
  <c r="F501" i="2"/>
  <c r="F408" i="2"/>
  <c r="F373" i="2"/>
  <c r="H369" i="2"/>
  <c r="H544" i="2"/>
  <c r="F412" i="2"/>
  <c r="F457" i="2"/>
  <c r="H509" i="2"/>
  <c r="H353" i="2"/>
  <c r="H332" i="2"/>
  <c r="F380" i="2"/>
  <c r="F347" i="2"/>
  <c r="F337" i="2"/>
  <c r="F423" i="2"/>
  <c r="F507" i="2"/>
  <c r="F392" i="2"/>
  <c r="F378" i="2"/>
  <c r="H443" i="2"/>
  <c r="H512" i="2"/>
  <c r="F367" i="2"/>
  <c r="F465" i="2"/>
  <c r="F343" i="2"/>
  <c r="F333" i="2"/>
  <c r="F369" i="2"/>
  <c r="F394" i="2"/>
  <c r="F443" i="2"/>
  <c r="F524" i="2"/>
  <c r="F545" i="2"/>
  <c r="F521" i="2"/>
  <c r="F515" i="2"/>
  <c r="F508" i="2"/>
  <c r="F488" i="2"/>
  <c r="F467" i="2"/>
  <c r="H460" i="2"/>
  <c r="F435" i="2"/>
  <c r="F427" i="2"/>
  <c r="F409" i="2"/>
  <c r="F387" i="2"/>
  <c r="F374" i="2"/>
  <c r="F359" i="2"/>
  <c r="F350" i="2"/>
  <c r="F523" i="2"/>
  <c r="F492" i="2"/>
  <c r="F478" i="2"/>
  <c r="F395" i="2"/>
  <c r="F366" i="2"/>
  <c r="F382" i="2"/>
  <c r="F436" i="2"/>
  <c r="F530" i="2"/>
  <c r="H346" i="2"/>
  <c r="F482" i="2"/>
  <c r="F544" i="2"/>
  <c r="F483" i="2"/>
  <c r="F481" i="2"/>
  <c r="F424" i="2"/>
  <c r="F358" i="2"/>
  <c r="F456" i="2"/>
  <c r="H537" i="2"/>
  <c r="H424" i="2"/>
  <c r="F477" i="2"/>
  <c r="F364" i="2"/>
  <c r="F354" i="2"/>
  <c r="F342" i="2"/>
  <c r="F332" i="2"/>
  <c r="H446" i="2"/>
  <c r="F487" i="2"/>
  <c r="H531" i="2"/>
  <c r="D12" i="2"/>
  <c r="F361" i="2"/>
  <c r="F510" i="2"/>
  <c r="F437" i="2"/>
  <c r="F375" i="2"/>
  <c r="F287" i="2"/>
  <c r="F271" i="2"/>
  <c r="F235" i="2"/>
  <c r="F221" i="2"/>
  <c r="F314" i="2"/>
  <c r="F297" i="2"/>
  <c r="H291" i="2"/>
  <c r="F213" i="2"/>
  <c r="F211" i="2"/>
  <c r="F145" i="2"/>
  <c r="F111" i="2"/>
  <c r="F77" i="2"/>
  <c r="F89" i="2"/>
  <c r="F98" i="2"/>
  <c r="F105" i="2"/>
  <c r="F109" i="2"/>
  <c r="F119" i="2"/>
  <c r="F124" i="2"/>
  <c r="F128" i="2"/>
  <c r="F137" i="2"/>
  <c r="F146" i="2"/>
  <c r="F133" i="2"/>
  <c r="F118" i="2"/>
  <c r="F112" i="2"/>
  <c r="F84" i="2"/>
  <c r="F149" i="2"/>
  <c r="F148" i="2"/>
  <c r="F114" i="2"/>
  <c r="F73" i="2"/>
  <c r="F83" i="2"/>
  <c r="F90" i="2"/>
  <c r="F99" i="2"/>
  <c r="F110" i="2"/>
  <c r="F120" i="2"/>
  <c r="F125" i="2"/>
  <c r="F129" i="2"/>
  <c r="F139" i="2"/>
  <c r="D10" i="2"/>
  <c r="F150" i="2"/>
  <c r="H19" i="2"/>
  <c r="F48" i="2"/>
  <c r="F26" i="2"/>
  <c r="H26" i="2"/>
  <c r="F64" i="2"/>
  <c r="F579" i="3"/>
  <c r="F555" i="3"/>
  <c r="F552" i="3"/>
  <c r="F571" i="3"/>
  <c r="F578" i="3"/>
  <c r="F568" i="3"/>
  <c r="F573" i="3"/>
  <c r="F556" i="3"/>
  <c r="F557" i="3"/>
  <c r="H422" i="3"/>
  <c r="H434" i="3"/>
  <c r="H487" i="3"/>
  <c r="F522" i="3"/>
  <c r="F381" i="3"/>
  <c r="H343" i="3"/>
  <c r="F422" i="3"/>
  <c r="F376" i="3"/>
  <c r="F364" i="3"/>
  <c r="H345" i="3"/>
  <c r="F330" i="3"/>
  <c r="F540" i="3"/>
  <c r="H512" i="3"/>
  <c r="F412" i="3"/>
  <c r="F401" i="3"/>
  <c r="F168" i="3"/>
  <c r="F177" i="3"/>
  <c r="F191" i="3"/>
  <c r="F245" i="3"/>
  <c r="F262" i="3"/>
  <c r="F284" i="3"/>
  <c r="H293" i="3"/>
  <c r="D11" i="3"/>
  <c r="F186" i="3"/>
  <c r="F192" i="3"/>
  <c r="F212" i="3"/>
  <c r="F263" i="3"/>
  <c r="H201" i="3"/>
  <c r="H318" i="3"/>
  <c r="H314" i="3"/>
  <c r="H310" i="3"/>
  <c r="H305" i="3"/>
  <c r="H290" i="3"/>
  <c r="F285" i="3"/>
  <c r="H219" i="3"/>
  <c r="H215" i="3"/>
  <c r="F164" i="3"/>
  <c r="F227" i="3"/>
  <c r="F232" i="3"/>
  <c r="F182" i="3"/>
  <c r="F166" i="3"/>
  <c r="F188" i="3"/>
  <c r="F201" i="3"/>
  <c r="F253" i="3"/>
  <c r="F161" i="3"/>
  <c r="H291" i="3"/>
  <c r="H241" i="3"/>
  <c r="H237" i="3"/>
  <c r="H233" i="3"/>
  <c r="H229" i="3"/>
  <c r="H216" i="3"/>
  <c r="F149" i="3"/>
  <c r="F142" i="3"/>
  <c r="F111" i="3"/>
  <c r="F77" i="3"/>
  <c r="F85" i="3"/>
  <c r="F109" i="3"/>
  <c r="F125" i="3"/>
  <c r="F116" i="3"/>
  <c r="F100" i="3"/>
  <c r="F80" i="3"/>
  <c r="H119" i="3"/>
  <c r="F98" i="3"/>
  <c r="F87" i="3"/>
  <c r="F119" i="3"/>
  <c r="F124" i="3"/>
  <c r="F88" i="3"/>
  <c r="F75" i="3"/>
  <c r="F114" i="3"/>
  <c r="F107" i="3"/>
  <c r="F90" i="3"/>
  <c r="F120" i="3"/>
  <c r="H151" i="3"/>
  <c r="F145" i="3"/>
  <c r="F137" i="3"/>
  <c r="F129" i="3"/>
  <c r="F127" i="3"/>
  <c r="F123" i="3"/>
  <c r="H117" i="3"/>
  <c r="H19" i="3"/>
  <c r="F556" i="4"/>
  <c r="F554" i="4"/>
  <c r="F573" i="4"/>
  <c r="F571" i="4"/>
  <c r="F563" i="4"/>
  <c r="F570" i="4"/>
  <c r="F578" i="4"/>
  <c r="H546" i="4"/>
  <c r="F506" i="4"/>
  <c r="F478" i="4"/>
  <c r="H477" i="4"/>
  <c r="F474" i="4"/>
  <c r="F438" i="4"/>
  <c r="F416" i="4"/>
  <c r="H409" i="4"/>
  <c r="H403" i="4"/>
  <c r="H396" i="4"/>
  <c r="H392" i="4"/>
  <c r="F382" i="4"/>
  <c r="H377" i="4"/>
  <c r="F370" i="4"/>
  <c r="F359" i="4"/>
  <c r="F354" i="4"/>
  <c r="H367" i="4"/>
  <c r="H352" i="4"/>
  <c r="F529" i="4"/>
  <c r="H480" i="4"/>
  <c r="F443" i="4"/>
  <c r="F433" i="4"/>
  <c r="H376" i="4"/>
  <c r="F362" i="4"/>
  <c r="F353" i="4"/>
  <c r="F343" i="4"/>
  <c r="H292" i="4"/>
  <c r="H284" i="4"/>
  <c r="H270" i="4"/>
  <c r="F262" i="4"/>
  <c r="H242" i="4"/>
  <c r="H238" i="4"/>
  <c r="H234" i="4"/>
  <c r="F219" i="4"/>
  <c r="H210" i="4"/>
  <c r="H206" i="4"/>
  <c r="H318" i="4"/>
  <c r="H307" i="4"/>
  <c r="F276" i="4"/>
  <c r="F261" i="4"/>
  <c r="H233" i="4"/>
  <c r="H221" i="4"/>
  <c r="H196" i="4"/>
  <c r="F163" i="4"/>
  <c r="F140" i="4"/>
  <c r="F117" i="4"/>
  <c r="F120" i="4"/>
  <c r="F73" i="4"/>
  <c r="F72" i="4"/>
  <c r="F71" i="4"/>
  <c r="F125" i="4"/>
  <c r="F122" i="4"/>
  <c r="F118" i="4"/>
  <c r="F114" i="4"/>
  <c r="F94" i="4"/>
  <c r="F88" i="4"/>
  <c r="H148" i="4"/>
  <c r="F119" i="4"/>
  <c r="H100" i="4"/>
  <c r="F63" i="4"/>
  <c r="F59" i="4"/>
  <c r="F51" i="4"/>
  <c r="H65" i="4"/>
  <c r="F62" i="4"/>
  <c r="H57" i="4"/>
  <c r="H53" i="4"/>
  <c r="H45" i="4"/>
  <c r="H41" i="4"/>
  <c r="F38" i="4"/>
  <c r="H37" i="4"/>
  <c r="H33" i="4"/>
  <c r="H575" i="5"/>
  <c r="G552" i="5"/>
  <c r="F575" i="5"/>
  <c r="H557" i="5"/>
  <c r="F557" i="5"/>
  <c r="F570" i="5"/>
  <c r="F552" i="5"/>
  <c r="F560" i="5"/>
  <c r="F556" i="5"/>
  <c r="F566" i="5"/>
  <c r="F562" i="5"/>
  <c r="F578" i="5"/>
  <c r="F555" i="5"/>
  <c r="F568" i="5"/>
  <c r="F553" i="5"/>
  <c r="F571" i="5"/>
  <c r="F579" i="5"/>
  <c r="F554" i="5"/>
  <c r="H576" i="5"/>
  <c r="H574" i="5"/>
  <c r="F563" i="5"/>
  <c r="H360" i="5"/>
  <c r="H431" i="5"/>
  <c r="F331" i="5"/>
  <c r="F537" i="5"/>
  <c r="F530" i="5"/>
  <c r="F491" i="5"/>
  <c r="F473" i="5"/>
  <c r="F464" i="5"/>
  <c r="F450" i="5"/>
  <c r="F425" i="5"/>
  <c r="F416" i="5"/>
  <c r="F358" i="5"/>
  <c r="H410" i="5"/>
  <c r="H404" i="5"/>
  <c r="F499" i="5"/>
  <c r="F495" i="5"/>
  <c r="F488" i="5"/>
  <c r="F478" i="5"/>
  <c r="F459" i="5"/>
  <c r="F448" i="5"/>
  <c r="F443" i="5"/>
  <c r="F420" i="5"/>
  <c r="F409" i="5"/>
  <c r="F387" i="5"/>
  <c r="F377" i="5"/>
  <c r="F359" i="5"/>
  <c r="H334" i="5"/>
  <c r="H225" i="5"/>
  <c r="F272" i="5"/>
  <c r="F253" i="5"/>
  <c r="F202" i="5"/>
  <c r="F189" i="5"/>
  <c r="F166" i="5"/>
  <c r="F302" i="5"/>
  <c r="F271" i="5"/>
  <c r="F263" i="5"/>
  <c r="F248" i="5"/>
  <c r="F224" i="5"/>
  <c r="F201" i="5"/>
  <c r="F192" i="5"/>
  <c r="F188" i="5"/>
  <c r="F176" i="5"/>
  <c r="F287" i="5"/>
  <c r="F304" i="5"/>
  <c r="F264" i="5"/>
  <c r="F216" i="5"/>
  <c r="F209" i="5"/>
  <c r="F184" i="5"/>
  <c r="F315" i="5"/>
  <c r="F295" i="5"/>
  <c r="F293" i="5"/>
  <c r="F252" i="5"/>
  <c r="F239" i="5"/>
  <c r="F238" i="5"/>
  <c r="F237" i="5"/>
  <c r="F211" i="5"/>
  <c r="F173" i="5"/>
  <c r="F163" i="5"/>
  <c r="F162" i="5"/>
  <c r="F193" i="5"/>
  <c r="F177" i="5"/>
  <c r="F215" i="5"/>
  <c r="F198" i="5"/>
  <c r="F168" i="5"/>
  <c r="F164" i="5"/>
  <c r="F282" i="5"/>
  <c r="F262" i="5"/>
  <c r="F245" i="5"/>
  <c r="F222" i="5"/>
  <c r="F197" i="5"/>
  <c r="F191" i="5"/>
  <c r="F186" i="5"/>
  <c r="F169" i="5"/>
  <c r="F294" i="5"/>
  <c r="F297" i="5"/>
  <c r="F289" i="5"/>
  <c r="F269" i="5"/>
  <c r="F247" i="5"/>
  <c r="F217" i="5"/>
  <c r="F213" i="5"/>
  <c r="H145" i="5"/>
  <c r="F77" i="5"/>
  <c r="F87" i="5"/>
  <c r="F91" i="5"/>
  <c r="F119" i="5"/>
  <c r="F125" i="5"/>
  <c r="F131" i="5"/>
  <c r="F144" i="5"/>
  <c r="F71" i="5"/>
  <c r="F76" i="5"/>
  <c r="F136" i="5"/>
  <c r="F115" i="5"/>
  <c r="F95" i="5"/>
  <c r="F75" i="5"/>
  <c r="F84" i="5"/>
  <c r="F89" i="5"/>
  <c r="F98" i="5"/>
  <c r="F107" i="5"/>
  <c r="F114" i="5"/>
  <c r="F122" i="5"/>
  <c r="F139" i="5"/>
  <c r="F72" i="5"/>
  <c r="F73" i="5"/>
  <c r="F150" i="5"/>
  <c r="F133" i="5"/>
  <c r="F123" i="5"/>
  <c r="F85" i="5"/>
  <c r="F90" i="5"/>
  <c r="F99" i="5"/>
  <c r="F109" i="5"/>
  <c r="F117" i="5"/>
  <c r="F124" i="5"/>
  <c r="F129" i="5"/>
  <c r="D10" i="5"/>
  <c r="F149" i="5"/>
  <c r="F146" i="5"/>
  <c r="F140" i="5"/>
  <c r="F135" i="5"/>
  <c r="F106" i="5"/>
  <c r="F65" i="5"/>
  <c r="F57" i="5"/>
  <c r="F48" i="5"/>
  <c r="F37" i="5"/>
  <c r="H32" i="5"/>
  <c r="H41" i="5"/>
  <c r="F58" i="5"/>
  <c r="H40" i="5"/>
  <c r="H33" i="5"/>
  <c r="F24" i="5"/>
  <c r="F20" i="5"/>
  <c r="F568" i="6"/>
  <c r="F563" i="6"/>
  <c r="H561" i="6"/>
  <c r="F533" i="6"/>
  <c r="F438" i="6"/>
  <c r="F431" i="6"/>
  <c r="F390" i="6"/>
  <c r="F364" i="6"/>
  <c r="F540" i="6"/>
  <c r="H482" i="6"/>
  <c r="H472" i="6"/>
  <c r="H468" i="6"/>
  <c r="F368" i="6"/>
  <c r="F261" i="6"/>
  <c r="F245" i="6"/>
  <c r="F186" i="6"/>
  <c r="F176" i="6"/>
  <c r="F294" i="6"/>
  <c r="F188" i="6"/>
  <c r="F169" i="6"/>
  <c r="F217" i="6"/>
  <c r="F202" i="6"/>
  <c r="F262" i="6"/>
  <c r="F161" i="6"/>
  <c r="F299" i="6"/>
  <c r="F263" i="6"/>
  <c r="F191" i="6"/>
  <c r="F269" i="6"/>
  <c r="H269" i="6"/>
  <c r="G161" i="6"/>
  <c r="H161" i="6" s="1"/>
  <c r="H246" i="6"/>
  <c r="H242" i="6"/>
  <c r="F198" i="6"/>
  <c r="F119" i="6"/>
  <c r="F120" i="6"/>
  <c r="F72" i="6"/>
  <c r="F87" i="6"/>
  <c r="F94" i="6"/>
  <c r="F90" i="6"/>
  <c r="H150" i="6"/>
  <c r="F144" i="6"/>
  <c r="F135" i="6"/>
  <c r="F131" i="6"/>
  <c r="H52" i="6"/>
  <c r="F61" i="6"/>
  <c r="H56" i="6"/>
  <c r="H50" i="6"/>
  <c r="H36" i="6"/>
  <c r="H32" i="6"/>
  <c r="F563" i="7"/>
  <c r="F567" i="7"/>
  <c r="H579" i="7"/>
  <c r="H570" i="7"/>
  <c r="F552" i="7"/>
  <c r="F570" i="7"/>
  <c r="F575" i="7"/>
  <c r="F555" i="7"/>
  <c r="F568" i="7"/>
  <c r="F571" i="7"/>
  <c r="F578" i="7"/>
  <c r="F574" i="7"/>
  <c r="H349" i="7"/>
  <c r="H376" i="7"/>
  <c r="H354" i="7"/>
  <c r="H340" i="7"/>
  <c r="H501" i="7"/>
  <c r="F544" i="7"/>
  <c r="F521" i="7"/>
  <c r="F475" i="7"/>
  <c r="H445" i="7"/>
  <c r="F438" i="7"/>
  <c r="F434" i="7"/>
  <c r="F420" i="7"/>
  <c r="F404" i="7"/>
  <c r="H391" i="7"/>
  <c r="H389" i="7"/>
  <c r="F381" i="7"/>
  <c r="H334" i="7"/>
  <c r="H374" i="7"/>
  <c r="H370" i="7"/>
  <c r="H330" i="7"/>
  <c r="F491" i="7"/>
  <c r="H490" i="7"/>
  <c r="H484" i="7"/>
  <c r="F476" i="7"/>
  <c r="F396" i="7"/>
  <c r="H285" i="7"/>
  <c r="H191" i="7"/>
  <c r="H319" i="7"/>
  <c r="H309" i="7"/>
  <c r="H245" i="7"/>
  <c r="H305" i="7"/>
  <c r="F213" i="7"/>
  <c r="F185" i="7"/>
  <c r="F109" i="7"/>
  <c r="H112" i="7"/>
  <c r="G71" i="7"/>
  <c r="F118" i="7"/>
  <c r="F83" i="7"/>
  <c r="F94" i="7"/>
  <c r="F106" i="7"/>
  <c r="F123" i="7"/>
  <c r="F139" i="7"/>
  <c r="F142" i="7"/>
  <c r="F126" i="7"/>
  <c r="F120" i="7"/>
  <c r="F115" i="7"/>
  <c r="F77" i="7"/>
  <c r="F72" i="7"/>
  <c r="H85" i="7"/>
  <c r="F71" i="7"/>
  <c r="F75" i="7"/>
  <c r="F98" i="7"/>
  <c r="F107" i="7"/>
  <c r="F114" i="7"/>
  <c r="F125" i="7"/>
  <c r="D10" i="7"/>
  <c r="H131" i="7"/>
  <c r="F145" i="7"/>
  <c r="F127" i="7"/>
  <c r="F116" i="7"/>
  <c r="H52" i="7"/>
  <c r="H47" i="7"/>
  <c r="F28" i="7"/>
  <c r="H48" i="7"/>
  <c r="F41" i="7"/>
  <c r="F35" i="7"/>
  <c r="F554" i="8"/>
  <c r="F571" i="8"/>
  <c r="F552" i="8"/>
  <c r="F556" i="8"/>
  <c r="F568" i="8"/>
  <c r="G552" i="8"/>
  <c r="F570" i="8"/>
  <c r="F553" i="8"/>
  <c r="H333" i="8"/>
  <c r="H526" i="8"/>
  <c r="H369" i="8"/>
  <c r="H339" i="8"/>
  <c r="H349" i="8"/>
  <c r="H430" i="8"/>
  <c r="H462" i="8"/>
  <c r="H350" i="8"/>
  <c r="H337" i="8"/>
  <c r="H531" i="8"/>
  <c r="H542" i="8"/>
  <c r="H536" i="8"/>
  <c r="H516" i="8"/>
  <c r="H513" i="8"/>
  <c r="H511" i="8"/>
  <c r="H496" i="8"/>
  <c r="H492" i="8"/>
  <c r="H472" i="8"/>
  <c r="H468" i="8"/>
  <c r="H416" i="8"/>
  <c r="F354" i="8"/>
  <c r="H458" i="8"/>
  <c r="H340" i="8"/>
  <c r="H346" i="8"/>
  <c r="H545" i="8"/>
  <c r="F540" i="8"/>
  <c r="H537" i="8"/>
  <c r="H520" i="8"/>
  <c r="F433" i="8"/>
  <c r="F167" i="8"/>
  <c r="F192" i="8"/>
  <c r="F276" i="8"/>
  <c r="H177" i="8"/>
  <c r="H313" i="8"/>
  <c r="H299" i="8"/>
  <c r="F293" i="8"/>
  <c r="F242" i="8"/>
  <c r="F186" i="8"/>
  <c r="F177" i="8"/>
  <c r="F168" i="8"/>
  <c r="F212" i="8"/>
  <c r="F245" i="8"/>
  <c r="F262" i="8"/>
  <c r="F284" i="8"/>
  <c r="G161" i="8"/>
  <c r="F161" i="8"/>
  <c r="H277" i="8"/>
  <c r="H252" i="8"/>
  <c r="H229" i="8"/>
  <c r="H226" i="8"/>
  <c r="H220" i="8"/>
  <c r="H216" i="8"/>
  <c r="F211" i="8"/>
  <c r="F163" i="8"/>
  <c r="F176" i="8"/>
  <c r="F261" i="8"/>
  <c r="H272" i="8"/>
  <c r="D11" i="8"/>
  <c r="F188" i="8"/>
  <c r="F197" i="8"/>
  <c r="F248" i="8"/>
  <c r="F287" i="8"/>
  <c r="H191" i="8"/>
  <c r="H294" i="8"/>
  <c r="F237" i="8"/>
  <c r="F214" i="8"/>
  <c r="H211" i="8"/>
  <c r="H80" i="8"/>
  <c r="F87" i="8"/>
  <c r="F122" i="8"/>
  <c r="F131" i="8"/>
  <c r="F145" i="8"/>
  <c r="F110" i="8"/>
  <c r="F76" i="8"/>
  <c r="F80" i="8"/>
  <c r="F72" i="8"/>
  <c r="D8" i="8"/>
  <c r="F553" i="9"/>
  <c r="F556" i="9"/>
  <c r="F571" i="9"/>
  <c r="D13" i="9"/>
  <c r="F558" i="9"/>
  <c r="F579" i="9"/>
  <c r="F552" i="9"/>
  <c r="F555" i="9"/>
  <c r="F332" i="9"/>
  <c r="H370" i="9"/>
  <c r="F336" i="9"/>
  <c r="F367" i="9"/>
  <c r="H330" i="9"/>
  <c r="H543" i="9"/>
  <c r="H535" i="9"/>
  <c r="H528" i="9"/>
  <c r="F525" i="9"/>
  <c r="F519" i="9"/>
  <c r="H518" i="9"/>
  <c r="H514" i="9"/>
  <c r="F503" i="9"/>
  <c r="H502" i="9"/>
  <c r="H494" i="9"/>
  <c r="H488" i="9"/>
  <c r="H484" i="9"/>
  <c r="H379" i="9"/>
  <c r="H374" i="9"/>
  <c r="F538" i="9"/>
  <c r="F506" i="9"/>
  <c r="F393" i="9"/>
  <c r="H365" i="9"/>
  <c r="F369" i="9"/>
  <c r="F329" i="9"/>
  <c r="F468" i="9"/>
  <c r="F370" i="9"/>
  <c r="F365" i="9"/>
  <c r="F333" i="9"/>
  <c r="F263" i="9"/>
  <c r="F201" i="9"/>
  <c r="F248" i="9"/>
  <c r="F282" i="9"/>
  <c r="H248" i="9"/>
  <c r="F170" i="9"/>
  <c r="F293" i="9"/>
  <c r="F262" i="9"/>
  <c r="F227" i="9"/>
  <c r="F190" i="9"/>
  <c r="F276" i="9"/>
  <c r="F272" i="9"/>
  <c r="F224" i="9"/>
  <c r="F208" i="9"/>
  <c r="F212" i="9"/>
  <c r="F253" i="9"/>
  <c r="G161" i="9"/>
  <c r="H162" i="9"/>
  <c r="H174" i="9"/>
  <c r="H168" i="9"/>
  <c r="F120" i="9"/>
  <c r="H114" i="9"/>
  <c r="F137" i="9"/>
  <c r="F125" i="9"/>
  <c r="H76" i="9"/>
  <c r="F149" i="9"/>
  <c r="H143" i="9"/>
  <c r="H138" i="9"/>
  <c r="H135" i="9"/>
  <c r="F127" i="9"/>
  <c r="H126" i="9"/>
  <c r="H124" i="9"/>
  <c r="H106" i="9"/>
  <c r="H101" i="9"/>
  <c r="F94" i="9"/>
  <c r="F88" i="9"/>
  <c r="H36" i="9"/>
  <c r="F26" i="9"/>
  <c r="H60" i="9"/>
  <c r="H52" i="9"/>
  <c r="H44" i="9"/>
  <c r="H574" i="10"/>
  <c r="H576" i="10"/>
  <c r="F552" i="10"/>
  <c r="D13" i="10"/>
  <c r="G13" i="10" s="1"/>
  <c r="H578" i="10"/>
  <c r="F557" i="10"/>
  <c r="F575" i="10"/>
  <c r="F570" i="10"/>
  <c r="F539" i="10"/>
  <c r="F448" i="10"/>
  <c r="F437" i="10"/>
  <c r="F366" i="10"/>
  <c r="F390" i="10"/>
  <c r="F359" i="10"/>
  <c r="F393" i="10"/>
  <c r="F529" i="10"/>
  <c r="F353" i="10"/>
  <c r="F412" i="10"/>
  <c r="F362" i="10"/>
  <c r="F428" i="10"/>
  <c r="H378" i="10"/>
  <c r="H452" i="10"/>
  <c r="F343" i="10"/>
  <c r="F367" i="10"/>
  <c r="F382" i="10"/>
  <c r="F432" i="10"/>
  <c r="H446" i="10"/>
  <c r="F457" i="10"/>
  <c r="F538" i="10"/>
  <c r="F369" i="10"/>
  <c r="F451" i="10"/>
  <c r="F331" i="10"/>
  <c r="F530" i="10"/>
  <c r="H522" i="10"/>
  <c r="H518" i="10"/>
  <c r="F503" i="10"/>
  <c r="H496" i="10"/>
  <c r="H480" i="10"/>
  <c r="F475" i="10"/>
  <c r="H471" i="10"/>
  <c r="H459" i="10"/>
  <c r="F408" i="10"/>
  <c r="F500" i="10"/>
  <c r="F476" i="10"/>
  <c r="F364" i="10"/>
  <c r="F379" i="10"/>
  <c r="F420" i="10"/>
  <c r="F436" i="10"/>
  <c r="F452" i="10"/>
  <c r="F477" i="10"/>
  <c r="F509" i="10"/>
  <c r="H362" i="10"/>
  <c r="F479" i="10"/>
  <c r="H453" i="10"/>
  <c r="F506" i="10"/>
  <c r="F462" i="10"/>
  <c r="F430" i="10"/>
  <c r="F332" i="10"/>
  <c r="F346" i="10"/>
  <c r="F370" i="10"/>
  <c r="F380" i="10"/>
  <c r="F422" i="10"/>
  <c r="F438" i="10"/>
  <c r="F453" i="10"/>
  <c r="F478" i="10"/>
  <c r="F510" i="10"/>
  <c r="F349" i="10"/>
  <c r="F365" i="10"/>
  <c r="F423" i="10"/>
  <c r="F342" i="10"/>
  <c r="F425" i="10"/>
  <c r="F456" i="10"/>
  <c r="F531" i="10"/>
  <c r="F361" i="10"/>
  <c r="F443" i="10"/>
  <c r="F524" i="10"/>
  <c r="F544" i="10"/>
  <c r="H470" i="10"/>
  <c r="F445" i="10"/>
  <c r="F434" i="10"/>
  <c r="F431" i="10"/>
  <c r="H392" i="10"/>
  <c r="F387" i="10"/>
  <c r="H386" i="10"/>
  <c r="H375" i="10"/>
  <c r="H348" i="10"/>
  <c r="H335" i="10"/>
  <c r="F198" i="10"/>
  <c r="F167" i="10"/>
  <c r="F182" i="10"/>
  <c r="F191" i="10"/>
  <c r="F201" i="10"/>
  <c r="F245" i="10"/>
  <c r="F253" i="10"/>
  <c r="F271" i="10"/>
  <c r="H245" i="10"/>
  <c r="F282" i="10"/>
  <c r="F299" i="10"/>
  <c r="F177" i="10"/>
  <c r="F190" i="10"/>
  <c r="F197" i="10"/>
  <c r="F297" i="10"/>
  <c r="F295" i="10"/>
  <c r="F173" i="10"/>
  <c r="F188" i="10"/>
  <c r="F192" i="10"/>
  <c r="F212" i="10"/>
  <c r="F261" i="10"/>
  <c r="F272" i="10"/>
  <c r="F162" i="10"/>
  <c r="H263" i="10"/>
  <c r="F161" i="10"/>
  <c r="F293" i="10"/>
  <c r="F284" i="10"/>
  <c r="H241" i="10"/>
  <c r="F202" i="10"/>
  <c r="F186" i="10"/>
  <c r="F135" i="10"/>
  <c r="H124" i="10"/>
  <c r="F95" i="10"/>
  <c r="F91" i="10"/>
  <c r="F84" i="10"/>
  <c r="F73" i="10"/>
  <c r="H96" i="10"/>
  <c r="H149" i="10"/>
  <c r="F118" i="10"/>
  <c r="F116" i="10"/>
  <c r="H41" i="10"/>
  <c r="H31" i="10"/>
  <c r="H571" i="11"/>
  <c r="F571" i="11"/>
  <c r="F567" i="11"/>
  <c r="F562" i="11"/>
  <c r="H555" i="11"/>
  <c r="F563" i="11"/>
  <c r="F484" i="11"/>
  <c r="F430" i="11"/>
  <c r="F338" i="11"/>
  <c r="F345" i="11"/>
  <c r="F432" i="11"/>
  <c r="F538" i="11"/>
  <c r="F332" i="11"/>
  <c r="H374" i="11"/>
  <c r="F446" i="11"/>
  <c r="H348" i="11"/>
  <c r="F390" i="11"/>
  <c r="D12" i="11"/>
  <c r="G12" i="11" s="1"/>
  <c r="F522" i="11"/>
  <c r="F518" i="11"/>
  <c r="F477" i="11"/>
  <c r="F450" i="11"/>
  <c r="F428" i="11"/>
  <c r="F412" i="11"/>
  <c r="F352" i="11"/>
  <c r="F343" i="11"/>
  <c r="H478" i="11"/>
  <c r="H465" i="11"/>
  <c r="F368" i="11"/>
  <c r="F382" i="11"/>
  <c r="F482" i="11"/>
  <c r="F531" i="11"/>
  <c r="F331" i="11"/>
  <c r="F369" i="11"/>
  <c r="F333" i="11"/>
  <c r="F438" i="11"/>
  <c r="F336" i="11"/>
  <c r="F342" i="11"/>
  <c r="F330" i="11"/>
  <c r="G329" i="11"/>
  <c r="F521" i="11"/>
  <c r="F514" i="11"/>
  <c r="F510" i="11"/>
  <c r="F374" i="11"/>
  <c r="F362" i="11"/>
  <c r="F356" i="11"/>
  <c r="F294" i="11"/>
  <c r="F247" i="11"/>
  <c r="F227" i="11"/>
  <c r="F198" i="11"/>
  <c r="F191" i="11"/>
  <c r="F248" i="11"/>
  <c r="F282" i="11"/>
  <c r="H219" i="11"/>
  <c r="H261" i="11"/>
  <c r="H297" i="11"/>
  <c r="G161" i="11"/>
  <c r="F263" i="11"/>
  <c r="F199" i="11"/>
  <c r="F189" i="11"/>
  <c r="F174" i="11"/>
  <c r="F162" i="11"/>
  <c r="F167" i="11"/>
  <c r="F192" i="11"/>
  <c r="F253" i="11"/>
  <c r="F269" i="11"/>
  <c r="H189" i="11"/>
  <c r="H192" i="11"/>
  <c r="H201" i="11"/>
  <c r="H272" i="11"/>
  <c r="H285" i="11"/>
  <c r="F161" i="11"/>
  <c r="D8" i="11"/>
  <c r="F273" i="11"/>
  <c r="H217" i="11"/>
  <c r="F197" i="11"/>
  <c r="F186" i="11"/>
  <c r="H77" i="11"/>
  <c r="H148" i="11"/>
  <c r="H143" i="11"/>
  <c r="H141" i="11"/>
  <c r="F139" i="11"/>
  <c r="F136" i="11"/>
  <c r="H82" i="11"/>
  <c r="H84" i="11"/>
  <c r="H128" i="11"/>
  <c r="F144" i="11"/>
  <c r="H97" i="11"/>
  <c r="F94" i="11"/>
  <c r="F85" i="11"/>
  <c r="H79" i="11"/>
  <c r="H49" i="11"/>
  <c r="F61" i="11"/>
  <c r="F44" i="11"/>
  <c r="F29" i="11"/>
  <c r="F557" i="12"/>
  <c r="H560" i="12"/>
  <c r="F566" i="12"/>
  <c r="H577" i="12"/>
  <c r="H574" i="12"/>
  <c r="H544" i="12"/>
  <c r="F478" i="12"/>
  <c r="H339" i="12"/>
  <c r="H365" i="12"/>
  <c r="F376" i="12"/>
  <c r="F434" i="12"/>
  <c r="F540" i="12"/>
  <c r="F361" i="12"/>
  <c r="F394" i="12"/>
  <c r="F524" i="12"/>
  <c r="F370" i="12"/>
  <c r="F380" i="12"/>
  <c r="F422" i="12"/>
  <c r="F477" i="12"/>
  <c r="F365" i="12"/>
  <c r="F390" i="12"/>
  <c r="F510" i="12"/>
  <c r="F482" i="12"/>
  <c r="H468" i="12"/>
  <c r="H465" i="12"/>
  <c r="F446" i="12"/>
  <c r="F409" i="12"/>
  <c r="F343" i="12"/>
  <c r="F352" i="12"/>
  <c r="F368" i="12"/>
  <c r="H526" i="12"/>
  <c r="F337" i="12"/>
  <c r="F378" i="12"/>
  <c r="F333" i="12"/>
  <c r="F349" i="12"/>
  <c r="F410" i="12"/>
  <c r="H405" i="12"/>
  <c r="H387" i="12"/>
  <c r="F335" i="12"/>
  <c r="F450" i="12"/>
  <c r="F429" i="12"/>
  <c r="F392" i="12"/>
  <c r="H191" i="12"/>
  <c r="H212" i="12"/>
  <c r="H242" i="12"/>
  <c r="F202" i="12"/>
  <c r="H285" i="12"/>
  <c r="F190" i="12"/>
  <c r="F182" i="12"/>
  <c r="H146" i="12"/>
  <c r="H89" i="12"/>
  <c r="H151" i="12"/>
  <c r="H143" i="12"/>
  <c r="H111" i="12"/>
  <c r="H106" i="12"/>
  <c r="H123" i="12"/>
  <c r="H57" i="12"/>
  <c r="F556" i="13"/>
  <c r="F560" i="13"/>
  <c r="F566" i="13"/>
  <c r="F575" i="13"/>
  <c r="F562" i="13"/>
  <c r="F571" i="13"/>
  <c r="F569" i="13"/>
  <c r="F570" i="13"/>
  <c r="F567" i="13"/>
  <c r="F554" i="13"/>
  <c r="F555" i="13"/>
  <c r="F557" i="13"/>
  <c r="H498" i="13"/>
  <c r="H472" i="13"/>
  <c r="H468" i="13"/>
  <c r="F434" i="13"/>
  <c r="H533" i="13"/>
  <c r="H536" i="13"/>
  <c r="F486" i="13"/>
  <c r="F438" i="13"/>
  <c r="F393" i="13"/>
  <c r="F201" i="13"/>
  <c r="F272" i="13"/>
  <c r="H163" i="13"/>
  <c r="H315" i="13"/>
  <c r="H306" i="13"/>
  <c r="H302" i="13"/>
  <c r="F263" i="13"/>
  <c r="F169" i="13"/>
  <c r="F253" i="13"/>
  <c r="D11" i="13"/>
  <c r="F168" i="13"/>
  <c r="F100" i="13"/>
  <c r="F75" i="13"/>
  <c r="H131" i="13"/>
  <c r="F85" i="13"/>
  <c r="F72" i="13"/>
  <c r="F76" i="13"/>
  <c r="F106" i="13"/>
  <c r="H105" i="13"/>
  <c r="G71" i="13"/>
  <c r="H71" i="13" s="1"/>
  <c r="F109" i="13"/>
  <c r="F125" i="13"/>
  <c r="H138" i="13"/>
  <c r="H121" i="13"/>
  <c r="H117" i="13"/>
  <c r="H81" i="13"/>
  <c r="H56" i="13"/>
  <c r="F51" i="13"/>
  <c r="H41" i="13"/>
  <c r="H31" i="13"/>
  <c r="H19" i="13"/>
  <c r="H557" i="14"/>
  <c r="F555" i="14"/>
  <c r="F553" i="14"/>
  <c r="H574" i="14"/>
  <c r="F332" i="14"/>
  <c r="F349" i="14"/>
  <c r="F367" i="14"/>
  <c r="F380" i="14"/>
  <c r="F394" i="14"/>
  <c r="F432" i="14"/>
  <c r="G329" i="14"/>
  <c r="D12" i="14"/>
  <c r="F539" i="14"/>
  <c r="F477" i="14"/>
  <c r="H407" i="14"/>
  <c r="F355" i="14"/>
  <c r="F339" i="14"/>
  <c r="H332" i="14"/>
  <c r="F337" i="14"/>
  <c r="F345" i="14"/>
  <c r="F365" i="14"/>
  <c r="F370" i="14"/>
  <c r="F379" i="14"/>
  <c r="F393" i="14"/>
  <c r="F409" i="14"/>
  <c r="F456" i="14"/>
  <c r="F482" i="14"/>
  <c r="F531" i="14"/>
  <c r="F329" i="14"/>
  <c r="F451" i="14"/>
  <c r="H379" i="14"/>
  <c r="H428" i="14"/>
  <c r="F333" i="14"/>
  <c r="F342" i="14"/>
  <c r="F350" i="14"/>
  <c r="F368" i="14"/>
  <c r="F374" i="14"/>
  <c r="F382" i="14"/>
  <c r="F448" i="14"/>
  <c r="F524" i="14"/>
  <c r="F538" i="14"/>
  <c r="F330" i="14"/>
  <c r="H454" i="14"/>
  <c r="F162" i="14"/>
  <c r="F216" i="14"/>
  <c r="F214" i="14"/>
  <c r="F203" i="14"/>
  <c r="F176" i="14"/>
  <c r="F188" i="14"/>
  <c r="F287" i="14"/>
  <c r="F264" i="14"/>
  <c r="F217" i="14"/>
  <c r="F189" i="14"/>
  <c r="F263" i="14"/>
  <c r="F247" i="14"/>
  <c r="F169" i="14"/>
  <c r="F191" i="14"/>
  <c r="F261" i="14"/>
  <c r="F197" i="14"/>
  <c r="F262" i="14"/>
  <c r="F215" i="14"/>
  <c r="H108" i="14"/>
  <c r="H116" i="14"/>
  <c r="F72" i="14"/>
  <c r="F133" i="14"/>
  <c r="F84" i="14"/>
  <c r="H99" i="14"/>
  <c r="F117" i="14"/>
  <c r="F73" i="14"/>
  <c r="H63" i="14"/>
  <c r="H60" i="14"/>
  <c r="F64" i="14"/>
  <c r="H45" i="14"/>
  <c r="H558" i="15"/>
  <c r="F438" i="15"/>
  <c r="F538" i="15"/>
  <c r="H473" i="15"/>
  <c r="H469" i="15"/>
  <c r="H465" i="15"/>
  <c r="F333" i="15"/>
  <c r="F342" i="15"/>
  <c r="F368" i="15"/>
  <c r="F423" i="15"/>
  <c r="F331" i="15"/>
  <c r="F395" i="15"/>
  <c r="F374" i="15"/>
  <c r="F370" i="15"/>
  <c r="F349" i="15"/>
  <c r="H166" i="15"/>
  <c r="F162" i="15"/>
  <c r="H270" i="15"/>
  <c r="H246" i="15"/>
  <c r="H238" i="15"/>
  <c r="H231" i="15"/>
  <c r="F201" i="15"/>
  <c r="F76" i="15"/>
  <c r="H151" i="15"/>
  <c r="F140" i="15"/>
  <c r="F73" i="15"/>
  <c r="H107" i="15"/>
  <c r="F72" i="15"/>
  <c r="H133" i="15"/>
  <c r="H57" i="15"/>
  <c r="H556" i="16"/>
  <c r="H578" i="16"/>
  <c r="H572" i="16"/>
  <c r="F394" i="16"/>
  <c r="F370" i="16"/>
  <c r="H352" i="16"/>
  <c r="H452" i="16"/>
  <c r="H430" i="16"/>
  <c r="F330" i="16"/>
  <c r="H545" i="16"/>
  <c r="F538" i="16"/>
  <c r="F424" i="16"/>
  <c r="F366" i="16"/>
  <c r="F333" i="16"/>
  <c r="H346" i="16"/>
  <c r="F342" i="16"/>
  <c r="F367" i="16"/>
  <c r="F190" i="16"/>
  <c r="H169" i="16"/>
  <c r="H215" i="16"/>
  <c r="H270" i="16"/>
  <c r="F198" i="16"/>
  <c r="F245" i="16"/>
  <c r="D11" i="16"/>
  <c r="H230" i="16"/>
  <c r="F182" i="16"/>
  <c r="H174" i="16"/>
  <c r="H177" i="16"/>
  <c r="H299" i="16"/>
  <c r="F201" i="16"/>
  <c r="F248" i="16"/>
  <c r="F272" i="16"/>
  <c r="H239" i="16"/>
  <c r="F232" i="16"/>
  <c r="H147" i="16"/>
  <c r="F117" i="16"/>
  <c r="F100" i="16"/>
  <c r="F77" i="16"/>
  <c r="H119" i="16"/>
  <c r="F136" i="16"/>
  <c r="F126" i="16"/>
  <c r="F118" i="16"/>
  <c r="H62" i="16"/>
  <c r="F28" i="16"/>
  <c r="D9" i="16"/>
  <c r="H19" i="16"/>
  <c r="H51" i="16"/>
  <c r="H24" i="16"/>
  <c r="H20" i="16"/>
  <c r="F570" i="17"/>
  <c r="F438" i="17"/>
  <c r="H486" i="17"/>
  <c r="H481" i="17"/>
  <c r="H311" i="17"/>
  <c r="H235" i="17"/>
  <c r="F232" i="17"/>
  <c r="F212" i="17"/>
  <c r="H188" i="17"/>
  <c r="F224" i="17"/>
  <c r="H303" i="17"/>
  <c r="H282" i="17"/>
  <c r="H252" i="17"/>
  <c r="H72" i="17"/>
  <c r="H133" i="17"/>
  <c r="H124" i="17"/>
  <c r="H62" i="17"/>
  <c r="F560" i="18"/>
  <c r="F571" i="18"/>
  <c r="F573" i="18"/>
  <c r="H572" i="18"/>
  <c r="F554" i="18"/>
  <c r="H554" i="18"/>
  <c r="F557" i="18"/>
  <c r="F579" i="18"/>
  <c r="F555" i="18"/>
  <c r="F567" i="18"/>
  <c r="H557" i="18"/>
  <c r="F563" i="18"/>
  <c r="H530" i="18"/>
  <c r="H354" i="18"/>
  <c r="F510" i="18"/>
  <c r="F500" i="18"/>
  <c r="F454" i="18"/>
  <c r="F428" i="18"/>
  <c r="F335" i="18"/>
  <c r="H512" i="18"/>
  <c r="F332" i="18"/>
  <c r="F452" i="18"/>
  <c r="F430" i="18"/>
  <c r="F413" i="18"/>
  <c r="H201" i="18"/>
  <c r="H238" i="18"/>
  <c r="H177" i="18"/>
  <c r="H230" i="18"/>
  <c r="F264" i="18"/>
  <c r="F237" i="18"/>
  <c r="F202" i="18"/>
  <c r="H294" i="18"/>
  <c r="H190" i="18"/>
  <c r="H193" i="18"/>
  <c r="F269" i="18"/>
  <c r="F252" i="18"/>
  <c r="F142" i="18"/>
  <c r="F100" i="18"/>
  <c r="F75" i="18"/>
  <c r="F120" i="18"/>
  <c r="F85" i="18"/>
  <c r="F114" i="18"/>
  <c r="F123" i="18"/>
  <c r="F72" i="18"/>
  <c r="F141" i="18"/>
  <c r="H106" i="18"/>
  <c r="F125" i="18"/>
  <c r="F150" i="18"/>
  <c r="F105" i="18"/>
  <c r="H72" i="18"/>
  <c r="F98" i="18"/>
  <c r="F106" i="18"/>
  <c r="F115" i="18"/>
  <c r="F131" i="18"/>
  <c r="F63" i="18"/>
  <c r="F59" i="18"/>
  <c r="F64" i="18"/>
  <c r="F27" i="18"/>
  <c r="F29" i="18"/>
  <c r="H61" i="18"/>
  <c r="F49" i="18"/>
  <c r="F26" i="18"/>
  <c r="F61" i="18"/>
  <c r="F35" i="18"/>
  <c r="H574" i="19"/>
  <c r="H570" i="19"/>
  <c r="F434" i="19"/>
  <c r="F372" i="19"/>
  <c r="F353" i="19"/>
  <c r="F370" i="19"/>
  <c r="F450" i="19"/>
  <c r="F330" i="19"/>
  <c r="F332" i="19"/>
  <c r="F349" i="19"/>
  <c r="F380" i="19"/>
  <c r="F446" i="19"/>
  <c r="H527" i="19"/>
  <c r="F500" i="19"/>
  <c r="H471" i="19"/>
  <c r="F456" i="19"/>
  <c r="F437" i="19"/>
  <c r="F395" i="19"/>
  <c r="F364" i="19"/>
  <c r="F362" i="19"/>
  <c r="H350" i="19"/>
  <c r="F343" i="19"/>
  <c r="F513" i="19"/>
  <c r="F509" i="19"/>
  <c r="F345" i="19"/>
  <c r="F524" i="19"/>
  <c r="H361" i="19"/>
  <c r="F333" i="19"/>
  <c r="F410" i="19"/>
  <c r="F432" i="19"/>
  <c r="F454" i="19"/>
  <c r="F529" i="19"/>
  <c r="F457" i="19"/>
  <c r="D12" i="19"/>
  <c r="H545" i="19"/>
  <c r="H541" i="19"/>
  <c r="H533" i="19"/>
  <c r="F486" i="19"/>
  <c r="F461" i="19"/>
  <c r="F440" i="19"/>
  <c r="F412" i="19"/>
  <c r="F381" i="19"/>
  <c r="F335" i="19"/>
  <c r="F209" i="19"/>
  <c r="F263" i="19"/>
  <c r="F162" i="19"/>
  <c r="F245" i="19"/>
  <c r="F262" i="19"/>
  <c r="F304" i="19"/>
  <c r="H277" i="19"/>
  <c r="H238" i="19"/>
  <c r="F219" i="19"/>
  <c r="F211" i="19"/>
  <c r="F190" i="19"/>
  <c r="H192" i="19"/>
  <c r="F276" i="19"/>
  <c r="F166" i="19"/>
  <c r="F198" i="19"/>
  <c r="F248" i="19"/>
  <c r="F188" i="19"/>
  <c r="F299" i="19"/>
  <c r="H225" i="19"/>
  <c r="F164" i="19"/>
  <c r="H125" i="19"/>
  <c r="H76" i="19"/>
  <c r="F128" i="19"/>
  <c r="F126" i="19"/>
  <c r="F77" i="19"/>
  <c r="H111" i="19"/>
  <c r="F138" i="19"/>
  <c r="F110" i="19"/>
  <c r="F91" i="19"/>
  <c r="F46" i="19"/>
  <c r="F29" i="19"/>
  <c r="F18" i="19"/>
  <c r="F63" i="19"/>
  <c r="F53" i="19"/>
  <c r="F64" i="19"/>
  <c r="G18" i="19"/>
  <c r="F35" i="19"/>
  <c r="D9" i="19"/>
  <c r="F44" i="19"/>
  <c r="H572" i="20"/>
  <c r="H553" i="20"/>
  <c r="F530" i="20"/>
  <c r="F353" i="20"/>
  <c r="F443" i="20"/>
  <c r="F438" i="20"/>
  <c r="F343" i="20"/>
  <c r="F345" i="20"/>
  <c r="F369" i="20"/>
  <c r="F333" i="20"/>
  <c r="H379" i="20"/>
  <c r="F506" i="20"/>
  <c r="H462" i="20"/>
  <c r="H458" i="20"/>
  <c r="H447" i="20"/>
  <c r="H413" i="20"/>
  <c r="F352" i="20"/>
  <c r="F338" i="20"/>
  <c r="F368" i="20"/>
  <c r="F394" i="20"/>
  <c r="F365" i="20"/>
  <c r="F390" i="20"/>
  <c r="F331" i="20"/>
  <c r="F361" i="20"/>
  <c r="F370" i="20"/>
  <c r="F531" i="20"/>
  <c r="H336" i="20"/>
  <c r="F342" i="20"/>
  <c r="F380" i="20"/>
  <c r="F335" i="20"/>
  <c r="F330" i="20"/>
  <c r="F477" i="20"/>
  <c r="F378" i="20"/>
  <c r="F374" i="20"/>
  <c r="H357" i="20"/>
  <c r="F332" i="20"/>
  <c r="F162" i="20"/>
  <c r="H284" i="20"/>
  <c r="F261" i="20"/>
  <c r="F214" i="20"/>
  <c r="H182" i="20"/>
  <c r="H114" i="20"/>
  <c r="F110" i="20"/>
  <c r="F100" i="20"/>
  <c r="H19" i="20"/>
  <c r="H44" i="20"/>
  <c r="H64" i="20"/>
  <c r="H56" i="20"/>
  <c r="H45" i="20"/>
  <c r="H35" i="20"/>
  <c r="F24" i="20"/>
  <c r="H23" i="20"/>
  <c r="H571" i="21"/>
  <c r="F567" i="21"/>
  <c r="F557" i="21"/>
  <c r="F526" i="21"/>
  <c r="F457" i="21"/>
  <c r="F438" i="21"/>
  <c r="F420" i="21"/>
  <c r="F394" i="21"/>
  <c r="H516" i="21"/>
  <c r="F446" i="21"/>
  <c r="F436" i="21"/>
  <c r="F431" i="21"/>
  <c r="F188" i="21"/>
  <c r="F190" i="21"/>
  <c r="F263" i="21"/>
  <c r="F239" i="21"/>
  <c r="F166" i="21"/>
  <c r="H238" i="21"/>
  <c r="F299" i="21"/>
  <c r="F245" i="21"/>
  <c r="F253" i="21"/>
  <c r="F189" i="21"/>
  <c r="F248" i="21"/>
  <c r="H299" i="21"/>
  <c r="F213" i="21"/>
  <c r="F198" i="21"/>
  <c r="F83" i="21"/>
  <c r="F144" i="21"/>
  <c r="F111" i="21"/>
  <c r="F87" i="21"/>
  <c r="H84" i="21"/>
  <c r="F125" i="21"/>
  <c r="H117" i="21"/>
  <c r="H119" i="21"/>
  <c r="F126" i="21"/>
  <c r="F94" i="21"/>
  <c r="F99" i="21"/>
  <c r="F98" i="21"/>
  <c r="G71" i="21"/>
  <c r="F109" i="21"/>
  <c r="F149" i="21"/>
  <c r="F119" i="21"/>
  <c r="F76" i="21"/>
  <c r="F120" i="21"/>
  <c r="F71" i="21"/>
  <c r="H104" i="21"/>
  <c r="F29" i="21"/>
  <c r="F64" i="21"/>
  <c r="F27" i="21"/>
  <c r="H27" i="21"/>
  <c r="F52" i="21"/>
  <c r="F558" i="22"/>
  <c r="F554" i="22"/>
  <c r="F575" i="22"/>
  <c r="F557" i="22"/>
  <c r="F578" i="22"/>
  <c r="G552" i="22"/>
  <c r="H552" i="22" s="1"/>
  <c r="F570" i="22"/>
  <c r="F579" i="22"/>
  <c r="F555" i="22"/>
  <c r="F556" i="22"/>
  <c r="H483" i="22"/>
  <c r="H378" i="22"/>
  <c r="F482" i="22"/>
  <c r="F437" i="22"/>
  <c r="F351" i="22"/>
  <c r="F347" i="22"/>
  <c r="F339" i="22"/>
  <c r="H370" i="22"/>
  <c r="H450" i="22"/>
  <c r="F524" i="22"/>
  <c r="H192" i="22"/>
  <c r="F318" i="22"/>
  <c r="H317" i="22"/>
  <c r="H313" i="22"/>
  <c r="H300" i="22"/>
  <c r="F263" i="22"/>
  <c r="H196" i="22"/>
  <c r="H168" i="22"/>
  <c r="H270" i="22"/>
  <c r="F285" i="22"/>
  <c r="F261" i="22"/>
  <c r="F225" i="22"/>
  <c r="F222" i="22"/>
  <c r="F193" i="22"/>
  <c r="H179" i="22"/>
  <c r="F169" i="22"/>
  <c r="F102" i="22"/>
  <c r="H125" i="22"/>
  <c r="F89" i="22"/>
  <c r="F125" i="22"/>
  <c r="F112" i="22"/>
  <c r="H76" i="22"/>
  <c r="F87" i="22"/>
  <c r="F126" i="22"/>
  <c r="F107" i="22"/>
  <c r="F149" i="22"/>
  <c r="F144" i="22"/>
  <c r="F122" i="22"/>
  <c r="F131" i="22"/>
  <c r="F116" i="22"/>
  <c r="H77" i="22"/>
  <c r="H107" i="22"/>
  <c r="F145" i="22"/>
  <c r="F135" i="22"/>
  <c r="F129" i="22"/>
  <c r="F108" i="22"/>
  <c r="F80" i="22"/>
  <c r="F557" i="23"/>
  <c r="H553" i="23"/>
  <c r="F555" i="23"/>
  <c r="F553" i="23"/>
  <c r="F568" i="23"/>
  <c r="H566" i="23"/>
  <c r="H575" i="23"/>
  <c r="H370" i="23"/>
  <c r="H448" i="23"/>
  <c r="F394" i="23"/>
  <c r="F372" i="23"/>
  <c r="F352" i="23"/>
  <c r="H348" i="23"/>
  <c r="H341" i="23"/>
  <c r="H345" i="23"/>
  <c r="F542" i="23"/>
  <c r="F529" i="23"/>
  <c r="F452" i="23"/>
  <c r="F423" i="23"/>
  <c r="H249" i="23"/>
  <c r="H241" i="23"/>
  <c r="H235" i="23"/>
  <c r="H210" i="23"/>
  <c r="H206" i="23"/>
  <c r="F197" i="23"/>
  <c r="H196" i="23"/>
  <c r="F177" i="23"/>
  <c r="H201" i="23"/>
  <c r="F253" i="23"/>
  <c r="F190" i="23"/>
  <c r="F186" i="23"/>
  <c r="F109" i="23"/>
  <c r="F110" i="23"/>
  <c r="F125" i="23"/>
  <c r="F99" i="23"/>
  <c r="F87" i="23"/>
  <c r="F115" i="23"/>
  <c r="F89" i="23"/>
  <c r="F119" i="23"/>
  <c r="H151" i="23"/>
  <c r="H148" i="23"/>
  <c r="H143" i="23"/>
  <c r="F77" i="23"/>
  <c r="F126" i="23"/>
  <c r="F75" i="23"/>
  <c r="D10" i="23"/>
  <c r="F100" i="23"/>
  <c r="H50" i="23"/>
  <c r="H48" i="23"/>
  <c r="H36" i="23"/>
  <c r="H555" i="24"/>
  <c r="F578" i="24"/>
  <c r="F563" i="24"/>
  <c r="H568" i="24"/>
  <c r="F552" i="24"/>
  <c r="F560" i="24"/>
  <c r="F482" i="24"/>
  <c r="F394" i="24"/>
  <c r="F382" i="24"/>
  <c r="F376" i="24"/>
  <c r="F369" i="24"/>
  <c r="F342" i="24"/>
  <c r="F361" i="24"/>
  <c r="F380" i="24"/>
  <c r="F477" i="24"/>
  <c r="F531" i="24"/>
  <c r="F506" i="24"/>
  <c r="F478" i="24"/>
  <c r="F438" i="24"/>
  <c r="F434" i="24"/>
  <c r="F423" i="24"/>
  <c r="F364" i="24"/>
  <c r="F333" i="24"/>
  <c r="F365" i="24"/>
  <c r="F353" i="24"/>
  <c r="F368" i="24"/>
  <c r="H352" i="24"/>
  <c r="D12" i="24"/>
  <c r="F483" i="24"/>
  <c r="F412" i="24"/>
  <c r="F362" i="24"/>
  <c r="F352" i="24"/>
  <c r="F349" i="24"/>
  <c r="F336" i="24"/>
  <c r="F378" i="24"/>
  <c r="H339" i="24"/>
  <c r="H410" i="24"/>
  <c r="H514" i="24"/>
  <c r="H526" i="24"/>
  <c r="H518" i="24"/>
  <c r="H511" i="24"/>
  <c r="H475" i="24"/>
  <c r="F451" i="24"/>
  <c r="F393" i="24"/>
  <c r="H392" i="24"/>
  <c r="F379" i="24"/>
  <c r="F374" i="24"/>
  <c r="F370" i="24"/>
  <c r="F350" i="24"/>
  <c r="H188" i="24"/>
  <c r="H288" i="24"/>
  <c r="H285" i="24"/>
  <c r="H277" i="24"/>
  <c r="F272" i="24"/>
  <c r="F249" i="24"/>
  <c r="H295" i="24"/>
  <c r="H291" i="24"/>
  <c r="F261" i="24"/>
  <c r="H238" i="24"/>
  <c r="F219" i="24"/>
  <c r="F192" i="24"/>
  <c r="F178" i="24"/>
  <c r="F174" i="24"/>
  <c r="F119" i="24"/>
  <c r="F125" i="24"/>
  <c r="D10" i="24"/>
  <c r="F72" i="24"/>
  <c r="F83" i="24"/>
  <c r="F76" i="24"/>
  <c r="F71" i="24"/>
  <c r="F144" i="24"/>
  <c r="F137" i="24"/>
  <c r="H134" i="24"/>
  <c r="F131" i="24"/>
  <c r="F128" i="24"/>
  <c r="H79" i="24"/>
  <c r="F120" i="24"/>
  <c r="H111" i="24"/>
  <c r="F77" i="24"/>
  <c r="F75" i="24"/>
  <c r="F115" i="24"/>
  <c r="F99" i="24"/>
  <c r="F26" i="24"/>
  <c r="F53" i="24"/>
  <c r="H562" i="25"/>
  <c r="H374" i="25"/>
  <c r="H330" i="25"/>
  <c r="H332" i="25"/>
  <c r="H438" i="25"/>
  <c r="H474" i="25"/>
  <c r="H471" i="25"/>
  <c r="F456" i="25"/>
  <c r="H408" i="25"/>
  <c r="H403" i="25"/>
  <c r="F387" i="25"/>
  <c r="H386" i="25"/>
  <c r="H358" i="25"/>
  <c r="H364" i="25"/>
  <c r="H496" i="25"/>
  <c r="H435" i="25"/>
  <c r="H348" i="25"/>
  <c r="H204" i="25"/>
  <c r="F201" i="25"/>
  <c r="F212" i="25"/>
  <c r="F188" i="25"/>
  <c r="H309" i="25"/>
  <c r="F284" i="25"/>
  <c r="F198" i="25"/>
  <c r="F301" i="25"/>
  <c r="F202" i="25"/>
  <c r="F190" i="25"/>
  <c r="F176" i="25"/>
  <c r="F191" i="25"/>
  <c r="H229" i="25"/>
  <c r="F114" i="25"/>
  <c r="F123" i="25"/>
  <c r="D10" i="25"/>
  <c r="H82" i="25"/>
  <c r="F119" i="25"/>
  <c r="F87" i="25"/>
  <c r="F120" i="25"/>
  <c r="F131" i="25"/>
  <c r="F125" i="25"/>
  <c r="H573" i="26"/>
  <c r="H566" i="26"/>
  <c r="H571" i="26"/>
  <c r="H562" i="26"/>
  <c r="H561" i="26"/>
  <c r="F557" i="26"/>
  <c r="F539" i="26"/>
  <c r="F336" i="26"/>
  <c r="F349" i="26"/>
  <c r="F354" i="26"/>
  <c r="F362" i="26"/>
  <c r="F369" i="26"/>
  <c r="F379" i="26"/>
  <c r="F390" i="26"/>
  <c r="F408" i="26"/>
  <c r="F428" i="26"/>
  <c r="F433" i="26"/>
  <c r="F438" i="26"/>
  <c r="F446" i="26"/>
  <c r="F452" i="26"/>
  <c r="F457" i="26"/>
  <c r="F482" i="26"/>
  <c r="F497" i="26"/>
  <c r="F521" i="26"/>
  <c r="F529" i="26"/>
  <c r="F540" i="26"/>
  <c r="F513" i="26"/>
  <c r="F344" i="26"/>
  <c r="F332" i="26"/>
  <c r="F358" i="26"/>
  <c r="F380" i="26"/>
  <c r="F409" i="26"/>
  <c r="F434" i="26"/>
  <c r="F530" i="26"/>
  <c r="H394" i="26"/>
  <c r="F411" i="26"/>
  <c r="F395" i="26"/>
  <c r="F346" i="26"/>
  <c r="F335" i="26"/>
  <c r="F509" i="26"/>
  <c r="F467" i="26"/>
  <c r="F454" i="26"/>
  <c r="F340" i="26"/>
  <c r="F422" i="26"/>
  <c r="F503" i="26"/>
  <c r="F427" i="26"/>
  <c r="F425" i="26"/>
  <c r="F420" i="26"/>
  <c r="F372" i="26"/>
  <c r="F342" i="26"/>
  <c r="F350" i="26"/>
  <c r="F365" i="26"/>
  <c r="F370" i="26"/>
  <c r="F393" i="26"/>
  <c r="F423" i="26"/>
  <c r="F429" i="26"/>
  <c r="F447" i="26"/>
  <c r="F462" i="26"/>
  <c r="F491" i="26"/>
  <c r="F506" i="26"/>
  <c r="F544" i="26"/>
  <c r="H353" i="26"/>
  <c r="F331" i="26"/>
  <c r="F338" i="26"/>
  <c r="F343" i="26"/>
  <c r="F352" i="26"/>
  <c r="F359" i="26"/>
  <c r="F367" i="26"/>
  <c r="F374" i="26"/>
  <c r="F381" i="26"/>
  <c r="F394" i="26"/>
  <c r="F410" i="26"/>
  <c r="F430" i="26"/>
  <c r="F443" i="26"/>
  <c r="F448" i="26"/>
  <c r="F477" i="26"/>
  <c r="F493" i="26"/>
  <c r="F510" i="26"/>
  <c r="F524" i="26"/>
  <c r="F531" i="26"/>
  <c r="G329" i="26"/>
  <c r="H329" i="26" s="1"/>
  <c r="H409" i="26"/>
  <c r="H438" i="26"/>
  <c r="H451" i="26"/>
  <c r="F330" i="26"/>
  <c r="F515" i="26"/>
  <c r="F487" i="26"/>
  <c r="H182" i="26"/>
  <c r="H232" i="26"/>
  <c r="F297" i="26"/>
  <c r="F263" i="26"/>
  <c r="H241" i="26"/>
  <c r="H201" i="26"/>
  <c r="F304" i="26"/>
  <c r="H242" i="26"/>
  <c r="H171" i="26"/>
  <c r="H89" i="26"/>
  <c r="F131" i="26"/>
  <c r="F123" i="26"/>
  <c r="F90" i="26"/>
  <c r="F98" i="26"/>
  <c r="F96" i="26"/>
  <c r="F94" i="26"/>
  <c r="F139" i="26"/>
  <c r="H83" i="26"/>
  <c r="F110" i="26"/>
  <c r="H72" i="26"/>
  <c r="F136" i="26"/>
  <c r="F112" i="26"/>
  <c r="F29" i="26"/>
  <c r="F20" i="26"/>
  <c r="F48" i="26"/>
  <c r="F38" i="26"/>
  <c r="F27" i="26"/>
  <c r="F26" i="26"/>
  <c r="F64" i="26"/>
  <c r="F49" i="26"/>
  <c r="F23" i="26"/>
  <c r="F568" i="27"/>
  <c r="G552" i="27"/>
  <c r="H552" i="27" s="1"/>
  <c r="F572" i="27"/>
  <c r="H572" i="27"/>
  <c r="F554" i="27"/>
  <c r="F566" i="27"/>
  <c r="F555" i="27"/>
  <c r="F575" i="27"/>
  <c r="H569" i="27"/>
  <c r="F558" i="27"/>
  <c r="H563" i="27"/>
  <c r="F579" i="27"/>
  <c r="D13" i="27"/>
  <c r="F578" i="27"/>
  <c r="F563" i="27"/>
  <c r="F557" i="27"/>
  <c r="F560" i="27"/>
  <c r="F573" i="27"/>
  <c r="F562" i="27"/>
  <c r="H466" i="27"/>
  <c r="F524" i="27"/>
  <c r="F482" i="27"/>
  <c r="F381" i="27"/>
  <c r="F342" i="27"/>
  <c r="F353" i="27"/>
  <c r="F367" i="27"/>
  <c r="F378" i="27"/>
  <c r="F402" i="27"/>
  <c r="F433" i="27"/>
  <c r="F440" i="27"/>
  <c r="F537" i="27"/>
  <c r="G329" i="27"/>
  <c r="H395" i="27"/>
  <c r="H451" i="27"/>
  <c r="H540" i="27"/>
  <c r="F329" i="27"/>
  <c r="F539" i="27"/>
  <c r="F533" i="27"/>
  <c r="F495" i="27"/>
  <c r="H460" i="27"/>
  <c r="F452" i="27"/>
  <c r="F439" i="27"/>
  <c r="F437" i="27"/>
  <c r="F410" i="27"/>
  <c r="H404" i="27"/>
  <c r="F376" i="27"/>
  <c r="H341" i="27"/>
  <c r="H370" i="27"/>
  <c r="F513" i="27"/>
  <c r="F486" i="27"/>
  <c r="F409" i="27"/>
  <c r="F395" i="27"/>
  <c r="F365" i="27"/>
  <c r="F336" i="27"/>
  <c r="F345" i="27"/>
  <c r="F354" i="27"/>
  <c r="F369" i="27"/>
  <c r="F380" i="27"/>
  <c r="F422" i="27"/>
  <c r="F428" i="27"/>
  <c r="F435" i="27"/>
  <c r="F451" i="27"/>
  <c r="F464" i="27"/>
  <c r="F503" i="27"/>
  <c r="F519" i="27"/>
  <c r="F538" i="27"/>
  <c r="H353" i="27"/>
  <c r="H361" i="27"/>
  <c r="H521" i="27"/>
  <c r="H530" i="27"/>
  <c r="F330" i="27"/>
  <c r="D12" i="27"/>
  <c r="G12" i="27" s="1"/>
  <c r="H546" i="27"/>
  <c r="H536" i="27"/>
  <c r="H525" i="27"/>
  <c r="H520" i="27"/>
  <c r="F420" i="27"/>
  <c r="F368" i="27"/>
  <c r="H362" i="27"/>
  <c r="H355" i="27"/>
  <c r="F202" i="27"/>
  <c r="F192" i="27"/>
  <c r="F253" i="27"/>
  <c r="F248" i="27"/>
  <c r="F264" i="27"/>
  <c r="H198" i="27"/>
  <c r="F276" i="27"/>
  <c r="F167" i="27"/>
  <c r="F224" i="27"/>
  <c r="F263" i="27"/>
  <c r="F162" i="27"/>
  <c r="F295" i="27"/>
  <c r="F272" i="27"/>
  <c r="F261" i="27"/>
  <c r="F208" i="27"/>
  <c r="F198" i="27"/>
  <c r="F299" i="27"/>
  <c r="F265" i="27"/>
  <c r="F169" i="27"/>
  <c r="F182" i="27"/>
  <c r="F212" i="27"/>
  <c r="F297" i="27"/>
  <c r="F282" i="27"/>
  <c r="F186" i="27"/>
  <c r="F170" i="27"/>
  <c r="H295" i="27"/>
  <c r="F190" i="27"/>
  <c r="F201" i="27"/>
  <c r="F197" i="27"/>
  <c r="F161" i="27"/>
  <c r="F189" i="27"/>
  <c r="F273" i="27"/>
  <c r="F269" i="27"/>
  <c r="F166" i="27"/>
  <c r="F163" i="27"/>
  <c r="F140" i="27"/>
  <c r="F99" i="27"/>
  <c r="F76" i="27"/>
  <c r="F106" i="27"/>
  <c r="F131" i="27"/>
  <c r="F126" i="27"/>
  <c r="F118" i="27"/>
  <c r="F114" i="27"/>
  <c r="F111" i="27"/>
  <c r="F100" i="27"/>
  <c r="F117" i="27"/>
  <c r="F83" i="27"/>
  <c r="F72" i="27"/>
  <c r="F125" i="27"/>
  <c r="F120" i="27"/>
  <c r="F148" i="27"/>
  <c r="F127" i="27"/>
  <c r="F119" i="27"/>
  <c r="F63" i="27"/>
  <c r="F53" i="27"/>
  <c r="F35" i="27"/>
  <c r="F28" i="27"/>
  <c r="F24" i="27"/>
  <c r="F64" i="27"/>
  <c r="F51" i="27"/>
  <c r="F26" i="27"/>
  <c r="H560" i="28"/>
  <c r="H571" i="28"/>
  <c r="H577" i="28"/>
  <c r="F513" i="28"/>
  <c r="H531" i="28"/>
  <c r="H482" i="28"/>
  <c r="H455" i="28"/>
  <c r="H424" i="28"/>
  <c r="H380" i="28"/>
  <c r="H370" i="28"/>
  <c r="H338" i="28"/>
  <c r="F342" i="28"/>
  <c r="F367" i="28"/>
  <c r="F381" i="28"/>
  <c r="F394" i="28"/>
  <c r="F436" i="28"/>
  <c r="F477" i="28"/>
  <c r="F512" i="28"/>
  <c r="F336" i="28"/>
  <c r="F350" i="28"/>
  <c r="F409" i="28"/>
  <c r="F450" i="28"/>
  <c r="F475" i="28"/>
  <c r="F529" i="28"/>
  <c r="F358" i="28"/>
  <c r="F390" i="28"/>
  <c r="F425" i="28"/>
  <c r="F476" i="28"/>
  <c r="F506" i="28"/>
  <c r="F339" i="28"/>
  <c r="F451" i="28"/>
  <c r="F488" i="28"/>
  <c r="F530" i="28"/>
  <c r="F541" i="28"/>
  <c r="F467" i="28"/>
  <c r="F460" i="28"/>
  <c r="F443" i="28"/>
  <c r="F395" i="28"/>
  <c r="H513" i="28"/>
  <c r="H351" i="28"/>
  <c r="H541" i="28"/>
  <c r="H499" i="28"/>
  <c r="H430" i="28"/>
  <c r="H394" i="28"/>
  <c r="H346" i="28"/>
  <c r="F369" i="28"/>
  <c r="F438" i="28"/>
  <c r="F479" i="28"/>
  <c r="F338" i="28"/>
  <c r="F352" i="28"/>
  <c r="F365" i="28"/>
  <c r="F427" i="28"/>
  <c r="F483" i="28"/>
  <c r="F531" i="28"/>
  <c r="F361" i="28"/>
  <c r="F378" i="28"/>
  <c r="F393" i="28"/>
  <c r="F430" i="28"/>
  <c r="F478" i="28"/>
  <c r="F517" i="28"/>
  <c r="F364" i="28"/>
  <c r="F453" i="28"/>
  <c r="F500" i="28"/>
  <c r="F540" i="28"/>
  <c r="F544" i="28"/>
  <c r="F510" i="28"/>
  <c r="F461" i="28"/>
  <c r="F448" i="28"/>
  <c r="F441" i="28"/>
  <c r="F433" i="28"/>
  <c r="F426" i="28"/>
  <c r="H173" i="28"/>
  <c r="H273" i="28"/>
  <c r="F191" i="28"/>
  <c r="F245" i="28"/>
  <c r="F307" i="28"/>
  <c r="F198" i="28"/>
  <c r="F263" i="28"/>
  <c r="F215" i="28"/>
  <c r="F196" i="28"/>
  <c r="F224" i="28"/>
  <c r="F264" i="28"/>
  <c r="F304" i="28"/>
  <c r="F174" i="28"/>
  <c r="F253" i="28"/>
  <c r="F182" i="28"/>
  <c r="F164" i="28"/>
  <c r="F212" i="28"/>
  <c r="F270" i="28"/>
  <c r="F188" i="28"/>
  <c r="H198" i="28"/>
  <c r="H296" i="28"/>
  <c r="F293" i="28"/>
  <c r="H277" i="28"/>
  <c r="H240" i="28"/>
  <c r="H209" i="28"/>
  <c r="F163" i="28"/>
  <c r="F305" i="28"/>
  <c r="G161" i="28"/>
  <c r="H161" i="28" s="1"/>
  <c r="F170" i="28"/>
  <c r="F262" i="28"/>
  <c r="F161" i="28"/>
  <c r="F166" i="28"/>
  <c r="F225" i="28"/>
  <c r="F249" i="28"/>
  <c r="F313" i="28"/>
  <c r="H163" i="28"/>
  <c r="F177" i="28"/>
  <c r="F202" i="28"/>
  <c r="F179" i="28"/>
  <c r="F193" i="28"/>
  <c r="F282" i="28"/>
  <c r="F173" i="28"/>
  <c r="H245" i="28"/>
  <c r="H166" i="28"/>
  <c r="F167" i="28"/>
  <c r="F287" i="28"/>
  <c r="F236" i="28"/>
  <c r="F234" i="28"/>
  <c r="F213" i="28"/>
  <c r="F211" i="28"/>
  <c r="F190" i="28"/>
  <c r="F108" i="28"/>
  <c r="F85" i="28"/>
  <c r="H109" i="28"/>
  <c r="H77" i="28"/>
  <c r="H108" i="28"/>
  <c r="F83" i="28"/>
  <c r="F50" i="28"/>
  <c r="H26" i="28"/>
  <c r="F64" i="28"/>
  <c r="F35" i="28"/>
  <c r="H19" i="28"/>
  <c r="H33" i="28"/>
  <c r="F53" i="28"/>
  <c r="H49" i="28"/>
  <c r="F49" i="28"/>
  <c r="F41" i="28"/>
  <c r="F43" i="28"/>
  <c r="F27" i="28"/>
  <c r="F18" i="28"/>
  <c r="D9" i="28"/>
  <c r="G9" i="28" s="1"/>
  <c r="F61" i="28"/>
  <c r="F44" i="28"/>
  <c r="F37" i="28"/>
  <c r="F29" i="28"/>
  <c r="F20" i="28"/>
  <c r="H570" i="29"/>
  <c r="H554" i="29"/>
  <c r="H520" i="29"/>
  <c r="H534" i="29"/>
  <c r="H511" i="29"/>
  <c r="H463" i="29"/>
  <c r="H421" i="29"/>
  <c r="F545" i="29"/>
  <c r="F521" i="29"/>
  <c r="F519" i="29"/>
  <c r="F497" i="29"/>
  <c r="F491" i="29"/>
  <c r="F483" i="29"/>
  <c r="F460" i="29"/>
  <c r="F444" i="29"/>
  <c r="F442" i="29"/>
  <c r="F413" i="29"/>
  <c r="F364" i="29"/>
  <c r="H456" i="29"/>
  <c r="H363" i="29"/>
  <c r="F526" i="29"/>
  <c r="F514" i="29"/>
  <c r="F496" i="29"/>
  <c r="F486" i="29"/>
  <c r="F455" i="29"/>
  <c r="F426" i="29"/>
  <c r="F311" i="29"/>
  <c r="F303" i="29"/>
  <c r="F226" i="29"/>
  <c r="F219" i="29"/>
  <c r="F183" i="29"/>
  <c r="F247" i="29"/>
  <c r="F190" i="29"/>
  <c r="F276" i="29"/>
  <c r="F314" i="29"/>
  <c r="F272" i="29"/>
  <c r="F211" i="29"/>
  <c r="F198" i="29"/>
  <c r="F262" i="29"/>
  <c r="F236" i="29"/>
  <c r="F212" i="29"/>
  <c r="F186" i="29"/>
  <c r="F168" i="29"/>
  <c r="F249" i="29"/>
  <c r="D11" i="29"/>
  <c r="F288" i="29"/>
  <c r="F232" i="29"/>
  <c r="F179" i="29"/>
  <c r="H301" i="29"/>
  <c r="F200" i="29"/>
  <c r="F253" i="29"/>
  <c r="F297" i="29"/>
  <c r="H312" i="29"/>
  <c r="F191" i="29"/>
  <c r="F299" i="29"/>
  <c r="F193" i="29"/>
  <c r="F169" i="29"/>
  <c r="F245" i="29"/>
  <c r="F176" i="29"/>
  <c r="F166" i="29"/>
  <c r="H214" i="29"/>
  <c r="F163" i="29"/>
  <c r="F290" i="29"/>
  <c r="F264" i="29"/>
  <c r="F196" i="29"/>
  <c r="F172" i="29"/>
  <c r="F178" i="29"/>
  <c r="H178" i="29"/>
  <c r="H262" i="29"/>
  <c r="F192" i="29"/>
  <c r="F248" i="29"/>
  <c r="H222" i="29"/>
  <c r="F170" i="29"/>
  <c r="F287" i="29"/>
  <c r="F202" i="29"/>
  <c r="F189" i="29"/>
  <c r="F261" i="29"/>
  <c r="F197" i="29"/>
  <c r="F177" i="29"/>
  <c r="F167" i="29"/>
  <c r="F315" i="29"/>
  <c r="F182" i="29"/>
  <c r="F309" i="29"/>
  <c r="F304" i="29"/>
  <c r="F295" i="29"/>
  <c r="F293" i="29"/>
  <c r="F244" i="29"/>
  <c r="H125" i="29"/>
  <c r="H147" i="29"/>
  <c r="H101" i="29"/>
  <c r="F88" i="29"/>
  <c r="F148" i="29"/>
  <c r="F146" i="29"/>
  <c r="F142" i="29"/>
  <c r="F137" i="29"/>
  <c r="F117" i="29"/>
  <c r="H95" i="29"/>
  <c r="H117" i="29"/>
  <c r="H144" i="29"/>
  <c r="F110" i="29"/>
  <c r="H27" i="29"/>
  <c r="H39" i="29"/>
  <c r="H57" i="29"/>
  <c r="F578" i="30"/>
  <c r="F342" i="30"/>
  <c r="F367" i="30"/>
  <c r="F393" i="30"/>
  <c r="H333" i="30"/>
  <c r="H471" i="30"/>
  <c r="F451" i="30"/>
  <c r="F402" i="30"/>
  <c r="F346" i="30"/>
  <c r="F345" i="30"/>
  <c r="F336" i="30"/>
  <c r="F438" i="30"/>
  <c r="F332" i="30"/>
  <c r="F248" i="30"/>
  <c r="F215" i="30"/>
  <c r="F186" i="30"/>
  <c r="F182" i="30"/>
  <c r="F232" i="30"/>
  <c r="F224" i="30"/>
  <c r="D11" i="30"/>
  <c r="F201" i="30"/>
  <c r="F161" i="30"/>
  <c r="H149" i="30"/>
  <c r="H111" i="30"/>
  <c r="F131" i="30"/>
  <c r="F115" i="30"/>
  <c r="H114" i="30"/>
  <c r="H143" i="30"/>
  <c r="H139" i="30"/>
  <c r="F136" i="30"/>
  <c r="H63" i="30"/>
  <c r="H61" i="30"/>
  <c r="F568" i="31"/>
  <c r="F575" i="31"/>
  <c r="F563" i="31"/>
  <c r="F578" i="31"/>
  <c r="F555" i="31"/>
  <c r="H560" i="31"/>
  <c r="F552" i="31"/>
  <c r="F560" i="31"/>
  <c r="G552" i="31"/>
  <c r="F570" i="31"/>
  <c r="F579" i="31"/>
  <c r="F424" i="31"/>
  <c r="H393" i="31"/>
  <c r="H412" i="31"/>
  <c r="H473" i="31"/>
  <c r="F370" i="31"/>
  <c r="F381" i="31"/>
  <c r="H517" i="31"/>
  <c r="F471" i="31"/>
  <c r="F467" i="31"/>
  <c r="F452" i="31"/>
  <c r="H403" i="31"/>
  <c r="F392" i="31"/>
  <c r="H385" i="31"/>
  <c r="F364" i="31"/>
  <c r="H483" i="31"/>
  <c r="F514" i="31"/>
  <c r="F494" i="31"/>
  <c r="F355" i="31"/>
  <c r="F346" i="31"/>
  <c r="H368" i="31"/>
  <c r="H448" i="31"/>
  <c r="H452" i="31"/>
  <c r="H474" i="31"/>
  <c r="H541" i="31"/>
  <c r="F513" i="31"/>
  <c r="F349" i="31"/>
  <c r="H364" i="31"/>
  <c r="F423" i="31"/>
  <c r="F479" i="31"/>
  <c r="H540" i="31"/>
  <c r="F501" i="31"/>
  <c r="F372" i="31"/>
  <c r="F348" i="31"/>
  <c r="H262" i="31"/>
  <c r="H284" i="31"/>
  <c r="F163" i="31"/>
  <c r="F170" i="31"/>
  <c r="F190" i="31"/>
  <c r="F224" i="31"/>
  <c r="F232" i="31"/>
  <c r="F249" i="31"/>
  <c r="H182" i="31"/>
  <c r="H249" i="31"/>
  <c r="F166" i="31"/>
  <c r="F176" i="31"/>
  <c r="F196" i="31"/>
  <c r="F261" i="31"/>
  <c r="F271" i="31"/>
  <c r="H301" i="31"/>
  <c r="F312" i="31"/>
  <c r="F281" i="31"/>
  <c r="F269" i="31"/>
  <c r="F264" i="31"/>
  <c r="F173" i="31"/>
  <c r="F189" i="31"/>
  <c r="F263" i="31"/>
  <c r="F191" i="31"/>
  <c r="F201" i="31"/>
  <c r="F276" i="31"/>
  <c r="F304" i="31"/>
  <c r="F253" i="31"/>
  <c r="F167" i="31"/>
  <c r="F197" i="31"/>
  <c r="F238" i="31"/>
  <c r="F262" i="31"/>
  <c r="F299" i="31"/>
  <c r="F161" i="31"/>
  <c r="F200" i="31"/>
  <c r="F142" i="31"/>
  <c r="D10" i="31"/>
  <c r="H125" i="31"/>
  <c r="F107" i="31"/>
  <c r="F122" i="31"/>
  <c r="G71" i="31"/>
  <c r="F147" i="31"/>
  <c r="F77" i="31"/>
  <c r="H114" i="31"/>
  <c r="F114" i="31"/>
  <c r="F87" i="31"/>
  <c r="F76" i="31"/>
  <c r="F90" i="31"/>
  <c r="F71" i="31"/>
  <c r="F139" i="31"/>
  <c r="H138" i="31"/>
  <c r="F126" i="31"/>
  <c r="F89" i="31"/>
  <c r="H82" i="31"/>
  <c r="F88" i="31"/>
  <c r="F145" i="31"/>
  <c r="F133" i="31"/>
  <c r="F117" i="31"/>
  <c r="F125" i="31"/>
  <c r="F144" i="31"/>
  <c r="F115" i="31"/>
  <c r="F123" i="31"/>
  <c r="F106" i="31"/>
  <c r="F85" i="31"/>
  <c r="F75" i="31"/>
  <c r="F109" i="31"/>
  <c r="F72" i="31"/>
  <c r="F140" i="31"/>
  <c r="F35" i="31"/>
  <c r="F64" i="31"/>
  <c r="H55" i="31"/>
  <c r="F29" i="31"/>
  <c r="F63" i="31"/>
  <c r="F61" i="31"/>
  <c r="F18" i="31"/>
  <c r="H48" i="31"/>
  <c r="H570" i="32"/>
  <c r="D12" i="32"/>
  <c r="F538" i="32"/>
  <c r="F487" i="32"/>
  <c r="F380" i="32"/>
  <c r="F515" i="32"/>
  <c r="F379" i="32"/>
  <c r="F333" i="32"/>
  <c r="F350" i="32"/>
  <c r="F368" i="32"/>
  <c r="F329" i="32"/>
  <c r="F530" i="32"/>
  <c r="F467" i="32"/>
  <c r="H450" i="32"/>
  <c r="H434" i="32"/>
  <c r="H355" i="32"/>
  <c r="F272" i="32"/>
  <c r="F248" i="32"/>
  <c r="F245" i="32"/>
  <c r="H244" i="32"/>
  <c r="H233" i="32"/>
  <c r="H229" i="32"/>
  <c r="F169" i="32"/>
  <c r="F262" i="32"/>
  <c r="F161" i="32"/>
  <c r="H276" i="32"/>
  <c r="F238" i="32"/>
  <c r="F110" i="32"/>
  <c r="F140" i="32"/>
  <c r="F133" i="32"/>
  <c r="F120" i="32"/>
  <c r="F98" i="32"/>
  <c r="D10" i="32"/>
  <c r="F75" i="32"/>
  <c r="G71" i="32"/>
  <c r="H71" i="32" s="1"/>
  <c r="F125" i="32"/>
  <c r="H19" i="32"/>
  <c r="H64" i="32"/>
  <c r="H62" i="32"/>
  <c r="F558" i="33"/>
  <c r="F563" i="33"/>
  <c r="F568" i="33"/>
  <c r="F572" i="33"/>
  <c r="F576" i="33"/>
  <c r="D8" i="33"/>
  <c r="F552" i="33"/>
  <c r="F555" i="33"/>
  <c r="F560" i="33"/>
  <c r="F565" i="33"/>
  <c r="F569" i="33"/>
  <c r="F573" i="33"/>
  <c r="H482" i="33"/>
  <c r="H507" i="33"/>
  <c r="H546" i="33"/>
  <c r="F331" i="33"/>
  <c r="F528" i="33"/>
  <c r="H479" i="33"/>
  <c r="H468" i="33"/>
  <c r="H474" i="33"/>
  <c r="H499" i="33"/>
  <c r="H519" i="33"/>
  <c r="F545" i="33"/>
  <c r="F523" i="33"/>
  <c r="F496" i="33"/>
  <c r="F494" i="33"/>
  <c r="F463" i="33"/>
  <c r="H299" i="33"/>
  <c r="F172" i="33"/>
  <c r="F305" i="33"/>
  <c r="H242" i="33"/>
  <c r="H311" i="33"/>
  <c r="H310" i="33"/>
  <c r="H240" i="33"/>
  <c r="F143" i="33"/>
  <c r="F151" i="33"/>
  <c r="F142" i="33"/>
  <c r="F58" i="33"/>
  <c r="F59" i="33"/>
  <c r="F46" i="33"/>
  <c r="H46" i="33"/>
  <c r="H57" i="33"/>
  <c r="H570" i="11"/>
  <c r="F556" i="7"/>
  <c r="D13" i="7"/>
  <c r="D8" i="7"/>
  <c r="D13" i="22"/>
  <c r="F552" i="22"/>
  <c r="H578" i="21"/>
  <c r="H572" i="12"/>
  <c r="G552" i="7"/>
  <c r="F552" i="16"/>
  <c r="D13" i="13"/>
  <c r="D13" i="16"/>
  <c r="G13" i="16" s="1"/>
  <c r="F555" i="12"/>
  <c r="F552" i="12"/>
  <c r="F554" i="21"/>
  <c r="D13" i="21"/>
  <c r="F552" i="21"/>
  <c r="H553" i="6"/>
  <c r="H556" i="13"/>
  <c r="D13" i="18"/>
  <c r="G13" i="18" s="1"/>
  <c r="F552" i="18"/>
  <c r="H570" i="18"/>
  <c r="G552" i="18"/>
  <c r="H554" i="17"/>
  <c r="G552" i="16"/>
  <c r="H552" i="16" s="1"/>
  <c r="H554" i="8"/>
  <c r="H573" i="8"/>
  <c r="H556" i="1"/>
  <c r="F552" i="34"/>
  <c r="D13" i="34"/>
  <c r="G552" i="34"/>
  <c r="H552" i="34" s="1"/>
  <c r="H571" i="13"/>
  <c r="H579" i="12"/>
  <c r="H563" i="5"/>
  <c r="H571" i="3"/>
  <c r="H579" i="2"/>
  <c r="H579" i="34"/>
  <c r="H567" i="34"/>
  <c r="H562" i="34"/>
  <c r="H577" i="1"/>
  <c r="H573" i="1"/>
  <c r="H569" i="2"/>
  <c r="H574" i="3"/>
  <c r="H565" i="10"/>
  <c r="H558" i="10"/>
  <c r="H577" i="11"/>
  <c r="H563" i="11"/>
  <c r="H561" i="12"/>
  <c r="H558" i="12"/>
  <c r="H558" i="17"/>
  <c r="H574" i="20"/>
  <c r="H562" i="21"/>
  <c r="H557" i="21"/>
  <c r="H566" i="22"/>
  <c r="H576" i="32"/>
  <c r="H567" i="32"/>
  <c r="H566" i="13"/>
  <c r="H579" i="10"/>
  <c r="H571" i="8"/>
  <c r="H561" i="33"/>
  <c r="H560" i="33"/>
  <c r="H571" i="31"/>
  <c r="H579" i="31"/>
  <c r="H578" i="31"/>
  <c r="H553" i="13"/>
  <c r="H553" i="19"/>
  <c r="H553" i="26"/>
  <c r="H568" i="34"/>
  <c r="H563" i="34"/>
  <c r="H558" i="34"/>
  <c r="H561" i="1"/>
  <c r="H579" i="4"/>
  <c r="H557" i="4"/>
  <c r="H565" i="5"/>
  <c r="H577" i="6"/>
  <c r="H574" i="8"/>
  <c r="H566" i="8"/>
  <c r="H578" i="9"/>
  <c r="H558" i="9"/>
  <c r="H558" i="19"/>
  <c r="H558" i="20"/>
  <c r="H573" i="22"/>
  <c r="E573" i="28"/>
  <c r="H573" i="28" s="1"/>
  <c r="E554" i="28"/>
  <c r="H554" i="28" s="1"/>
  <c r="E570" i="28"/>
  <c r="H570" i="28" s="1"/>
  <c r="E568" i="28"/>
  <c r="H568" i="28" s="1"/>
  <c r="H571" i="27"/>
  <c r="H554" i="26"/>
  <c r="H554" i="25"/>
  <c r="H555" i="22"/>
  <c r="H560" i="2"/>
  <c r="H579" i="33"/>
  <c r="E578" i="29"/>
  <c r="H578" i="29" s="1"/>
  <c r="E555" i="29"/>
  <c r="H555" i="29" s="1"/>
  <c r="H553" i="1"/>
  <c r="H556" i="5"/>
  <c r="E556" i="9"/>
  <c r="H556" i="9" s="1"/>
  <c r="E555" i="9"/>
  <c r="H555" i="9" s="1"/>
  <c r="E575" i="9"/>
  <c r="H575" i="9" s="1"/>
  <c r="C13" i="9"/>
  <c r="E571" i="9"/>
  <c r="H571" i="9" s="1"/>
  <c r="E562" i="29"/>
  <c r="H562" i="29" s="1"/>
  <c r="E565" i="29"/>
  <c r="H565" i="29" s="1"/>
  <c r="E557" i="29"/>
  <c r="H557" i="29" s="1"/>
  <c r="E558" i="29"/>
  <c r="H558" i="29" s="1"/>
  <c r="E569" i="29"/>
  <c r="H569" i="29" s="1"/>
  <c r="E572" i="29"/>
  <c r="H572" i="29" s="1"/>
  <c r="E573" i="29"/>
  <c r="H573" i="29" s="1"/>
  <c r="G552" i="29"/>
  <c r="H552" i="29" s="1"/>
  <c r="E575" i="29"/>
  <c r="H575" i="29" s="1"/>
  <c r="C13" i="29"/>
  <c r="E568" i="29"/>
  <c r="H568" i="29" s="1"/>
  <c r="H579" i="3"/>
  <c r="H567" i="33"/>
  <c r="E567" i="29"/>
  <c r="H567" i="29" s="1"/>
  <c r="H553" i="8"/>
  <c r="C13" i="21"/>
  <c r="E555" i="21"/>
  <c r="H555" i="21" s="1"/>
  <c r="E575" i="21"/>
  <c r="H575" i="21" s="1"/>
  <c r="E557" i="28"/>
  <c r="H557" i="28" s="1"/>
  <c r="E561" i="28"/>
  <c r="H561" i="28" s="1"/>
  <c r="C13" i="28"/>
  <c r="E552" i="28"/>
  <c r="E556" i="28"/>
  <c r="H556" i="28" s="1"/>
  <c r="E562" i="28"/>
  <c r="H562" i="28" s="1"/>
  <c r="E553" i="28"/>
  <c r="H553" i="28" s="1"/>
  <c r="E563" i="21"/>
  <c r="H563" i="21" s="1"/>
  <c r="E570" i="21"/>
  <c r="H570" i="21" s="1"/>
  <c r="E570" i="9"/>
  <c r="H570" i="9" s="1"/>
  <c r="H578" i="33"/>
  <c r="H575" i="33"/>
  <c r="E556" i="29"/>
  <c r="H556" i="29" s="1"/>
  <c r="E579" i="29"/>
  <c r="H579" i="29" s="1"/>
  <c r="H573" i="30"/>
  <c r="E556" i="3"/>
  <c r="H556" i="3" s="1"/>
  <c r="E573" i="3"/>
  <c r="H573" i="3" s="1"/>
  <c r="C13" i="3"/>
  <c r="G13" i="3" s="1"/>
  <c r="E553" i="3"/>
  <c r="H553" i="3" s="1"/>
  <c r="E561" i="14"/>
  <c r="H561" i="14" s="1"/>
  <c r="E573" i="14"/>
  <c r="H573" i="14" s="1"/>
  <c r="E579" i="14"/>
  <c r="H579" i="14" s="1"/>
  <c r="C13" i="14"/>
  <c r="E554" i="19"/>
  <c r="H554" i="19" s="1"/>
  <c r="C13" i="19"/>
  <c r="E566" i="19"/>
  <c r="H566" i="19" s="1"/>
  <c r="E572" i="19"/>
  <c r="H572" i="19" s="1"/>
  <c r="H570" i="1"/>
  <c r="H576" i="9"/>
  <c r="H567" i="10"/>
  <c r="E575" i="13"/>
  <c r="H575" i="13" s="1"/>
  <c r="H558" i="14"/>
  <c r="E556" i="19"/>
  <c r="H556" i="19" s="1"/>
  <c r="E565" i="33"/>
  <c r="H565" i="33" s="1"/>
  <c r="C13" i="33"/>
  <c r="G13" i="33" s="1"/>
  <c r="G552" i="33"/>
  <c r="H552" i="33" s="1"/>
  <c r="H568" i="7"/>
  <c r="E554" i="13"/>
  <c r="H554" i="13" s="1"/>
  <c r="E562" i="13"/>
  <c r="H562" i="13" s="1"/>
  <c r="E576" i="13"/>
  <c r="H576" i="13" s="1"/>
  <c r="E568" i="13"/>
  <c r="H568" i="13" s="1"/>
  <c r="E578" i="13"/>
  <c r="H578" i="13" s="1"/>
  <c r="C13" i="13"/>
  <c r="E575" i="22"/>
  <c r="H575" i="22" s="1"/>
  <c r="E570" i="22"/>
  <c r="H570" i="22" s="1"/>
  <c r="E567" i="22"/>
  <c r="E555" i="27"/>
  <c r="H555" i="27" s="1"/>
  <c r="C13" i="27"/>
  <c r="H558" i="33"/>
  <c r="H571" i="1"/>
  <c r="E567" i="3"/>
  <c r="H567" i="3" s="1"/>
  <c r="E563" i="3"/>
  <c r="H563" i="3" s="1"/>
  <c r="E579" i="13"/>
  <c r="H579" i="13" s="1"/>
  <c r="E560" i="13"/>
  <c r="H560" i="13" s="1"/>
  <c r="H557" i="15"/>
  <c r="E571" i="19"/>
  <c r="H571" i="19" s="1"/>
  <c r="E567" i="19"/>
  <c r="H567" i="19" s="1"/>
  <c r="H568" i="20"/>
  <c r="E565" i="20"/>
  <c r="H565" i="20" s="1"/>
  <c r="H576" i="27"/>
  <c r="E567" i="30"/>
  <c r="H567" i="30" s="1"/>
  <c r="H553" i="32"/>
  <c r="E554" i="7"/>
  <c r="H554" i="7" s="1"/>
  <c r="E554" i="11"/>
  <c r="H554" i="11" s="1"/>
  <c r="E570" i="12"/>
  <c r="H570" i="12" s="1"/>
  <c r="E570" i="16"/>
  <c r="H570" i="16" s="1"/>
  <c r="E552" i="25"/>
  <c r="E556" i="26"/>
  <c r="H556" i="26" s="1"/>
  <c r="E553" i="10"/>
  <c r="H553" i="10" s="1"/>
  <c r="H565" i="34"/>
  <c r="H560" i="34"/>
  <c r="H577" i="2"/>
  <c r="H576" i="4"/>
  <c r="H568" i="4"/>
  <c r="E556" i="4"/>
  <c r="H556" i="4" s="1"/>
  <c r="H558" i="6"/>
  <c r="H554" i="6"/>
  <c r="H576" i="7"/>
  <c r="E572" i="7"/>
  <c r="H572" i="7" s="1"/>
  <c r="E578" i="8"/>
  <c r="H578" i="8" s="1"/>
  <c r="E562" i="10"/>
  <c r="H562" i="10" s="1"/>
  <c r="H577" i="15"/>
  <c r="H567" i="15"/>
  <c r="H562" i="15"/>
  <c r="H560" i="15"/>
  <c r="H579" i="16"/>
  <c r="E565" i="24"/>
  <c r="H565" i="24" s="1"/>
  <c r="H576" i="30"/>
  <c r="H568" i="32"/>
  <c r="H553" i="34"/>
  <c r="H554" i="1"/>
  <c r="H554" i="10"/>
  <c r="E553" i="12"/>
  <c r="H553" i="12" s="1"/>
  <c r="H566" i="1"/>
  <c r="E565" i="2"/>
  <c r="H565" i="2" s="1"/>
  <c r="E562" i="2"/>
  <c r="H562" i="2" s="1"/>
  <c r="E572" i="4"/>
  <c r="H572" i="4" s="1"/>
  <c r="E578" i="5"/>
  <c r="H578" i="5" s="1"/>
  <c r="E563" i="10"/>
  <c r="H563" i="10" s="1"/>
  <c r="H576" i="11"/>
  <c r="H576" i="12"/>
  <c r="H568" i="15"/>
  <c r="H563" i="15"/>
  <c r="E563" i="18"/>
  <c r="H563" i="18" s="1"/>
  <c r="H563" i="22"/>
  <c r="H562" i="23"/>
  <c r="E579" i="25"/>
  <c r="H579" i="25" s="1"/>
  <c r="E574" i="26"/>
  <c r="H574" i="26" s="1"/>
  <c r="H422" i="21"/>
  <c r="H407" i="21"/>
  <c r="H535" i="17"/>
  <c r="H423" i="17"/>
  <c r="H337" i="17"/>
  <c r="H368" i="17"/>
  <c r="H450" i="16"/>
  <c r="H423" i="15"/>
  <c r="H457" i="14"/>
  <c r="H436" i="13"/>
  <c r="H482" i="11"/>
  <c r="H379" i="8"/>
  <c r="H448" i="8"/>
  <c r="H443" i="8"/>
  <c r="H354" i="8"/>
  <c r="H452" i="8"/>
  <c r="H506" i="7"/>
  <c r="H438" i="6"/>
  <c r="H536" i="6"/>
  <c r="H477" i="5"/>
  <c r="H530" i="5"/>
  <c r="H346" i="3"/>
  <c r="H410" i="3"/>
  <c r="H445" i="3"/>
  <c r="H524" i="2"/>
  <c r="H332" i="33"/>
  <c r="H537" i="33"/>
  <c r="F329" i="29"/>
  <c r="H349" i="21"/>
  <c r="H369" i="21"/>
  <c r="H440" i="17"/>
  <c r="H368" i="15"/>
  <c r="H410" i="13"/>
  <c r="H369" i="13"/>
  <c r="H361" i="9"/>
  <c r="H538" i="7"/>
  <c r="H531" i="7"/>
  <c r="H509" i="7"/>
  <c r="H478" i="7"/>
  <c r="H380" i="6"/>
  <c r="H518" i="6"/>
  <c r="H353" i="5"/>
  <c r="H538" i="5"/>
  <c r="H451" i="2"/>
  <c r="D12" i="3"/>
  <c r="G329" i="3"/>
  <c r="H329" i="3" s="1"/>
  <c r="F329" i="13"/>
  <c r="D12" i="13"/>
  <c r="F369" i="16"/>
  <c r="F329" i="16"/>
  <c r="F336" i="20"/>
  <c r="G329" i="20"/>
  <c r="H329" i="20" s="1"/>
  <c r="G329" i="22"/>
  <c r="H329" i="22" s="1"/>
  <c r="D12" i="22"/>
  <c r="D12" i="26"/>
  <c r="F329" i="26"/>
  <c r="F331" i="30"/>
  <c r="G329" i="30"/>
  <c r="D8" i="30"/>
  <c r="F9" i="30" s="1"/>
  <c r="F329" i="30"/>
  <c r="H361" i="21"/>
  <c r="H390" i="16"/>
  <c r="H432" i="16"/>
  <c r="H330" i="14"/>
  <c r="H380" i="13"/>
  <c r="H454" i="11"/>
  <c r="H333" i="11"/>
  <c r="H340" i="11"/>
  <c r="H368" i="8"/>
  <c r="H378" i="8"/>
  <c r="H436" i="7"/>
  <c r="H379" i="7"/>
  <c r="H422" i="7"/>
  <c r="H503" i="7"/>
  <c r="H529" i="6"/>
  <c r="H368" i="5"/>
  <c r="H540" i="5"/>
  <c r="H340" i="2"/>
  <c r="H526" i="2"/>
  <c r="H451" i="33"/>
  <c r="H486" i="33"/>
  <c r="F329" i="20"/>
  <c r="F329" i="3"/>
  <c r="D12" i="10"/>
  <c r="D12" i="29"/>
  <c r="F336" i="12"/>
  <c r="F329" i="12"/>
  <c r="D12" i="12"/>
  <c r="G12" i="12" s="1"/>
  <c r="F330" i="15"/>
  <c r="D12" i="15"/>
  <c r="F329" i="15"/>
  <c r="D12" i="21"/>
  <c r="G12" i="21" s="1"/>
  <c r="F329" i="21"/>
  <c r="D8" i="25"/>
  <c r="H528" i="33"/>
  <c r="H520" i="34"/>
  <c r="H516" i="34"/>
  <c r="H487" i="34"/>
  <c r="H483" i="34"/>
  <c r="H455" i="34"/>
  <c r="H451" i="34"/>
  <c r="H423" i="34"/>
  <c r="H416" i="34"/>
  <c r="H382" i="34"/>
  <c r="H378" i="34"/>
  <c r="H365" i="34"/>
  <c r="H349" i="34"/>
  <c r="H536" i="1"/>
  <c r="H525" i="1"/>
  <c r="H521" i="1"/>
  <c r="H491" i="1"/>
  <c r="H460" i="1"/>
  <c r="H407" i="1"/>
  <c r="H386" i="1"/>
  <c r="H355" i="1"/>
  <c r="H485" i="2"/>
  <c r="H472" i="2"/>
  <c r="H468" i="2"/>
  <c r="H445" i="2"/>
  <c r="H439" i="2"/>
  <c r="H504" i="3"/>
  <c r="H359" i="3"/>
  <c r="H448" i="2"/>
  <c r="H500" i="2"/>
  <c r="H457" i="2"/>
  <c r="H530" i="2"/>
  <c r="H454" i="2"/>
  <c r="H338" i="33"/>
  <c r="H447" i="33"/>
  <c r="H464" i="33"/>
  <c r="H525" i="33"/>
  <c r="H450" i="1"/>
  <c r="H542" i="4"/>
  <c r="H538" i="4"/>
  <c r="H534" i="4"/>
  <c r="H525" i="4"/>
  <c r="H521" i="4"/>
  <c r="H517" i="4"/>
  <c r="H513" i="4"/>
  <c r="H504" i="4"/>
  <c r="H500" i="4"/>
  <c r="H496" i="4"/>
  <c r="H492" i="4"/>
  <c r="H486" i="4"/>
  <c r="H465" i="4"/>
  <c r="H461" i="4"/>
  <c r="H451" i="4"/>
  <c r="H433" i="4"/>
  <c r="H429" i="4"/>
  <c r="H388" i="4"/>
  <c r="H364" i="4"/>
  <c r="H360" i="4"/>
  <c r="H355" i="4"/>
  <c r="H341" i="4"/>
  <c r="H498" i="5"/>
  <c r="H350" i="5"/>
  <c r="H481" i="7"/>
  <c r="H472" i="7"/>
  <c r="H464" i="7"/>
  <c r="H510" i="8"/>
  <c r="H499" i="8"/>
  <c r="H484" i="8"/>
  <c r="H463" i="8"/>
  <c r="H460" i="8"/>
  <c r="H405" i="8"/>
  <c r="H373" i="8"/>
  <c r="H542" i="9"/>
  <c r="H527" i="9"/>
  <c r="H521" i="9"/>
  <c r="H493" i="9"/>
  <c r="H463" i="9"/>
  <c r="H459" i="9"/>
  <c r="H421" i="9"/>
  <c r="H411" i="9"/>
  <c r="H407" i="9"/>
  <c r="H396" i="9"/>
  <c r="H362" i="9"/>
  <c r="H358" i="9"/>
  <c r="H444" i="5"/>
  <c r="H515" i="6"/>
  <c r="H441" i="6"/>
  <c r="H426" i="6"/>
  <c r="H546" i="7"/>
  <c r="H543" i="7"/>
  <c r="H535" i="7"/>
  <c r="H527" i="7"/>
  <c r="H469" i="10"/>
  <c r="H341" i="10"/>
  <c r="H334" i="10"/>
  <c r="H534" i="11"/>
  <c r="H511" i="11"/>
  <c r="H504" i="11"/>
  <c r="H501" i="11"/>
  <c r="H498" i="11"/>
  <c r="H489" i="11"/>
  <c r="H485" i="11"/>
  <c r="H479" i="11"/>
  <c r="H470" i="11"/>
  <c r="H466" i="11"/>
  <c r="H463" i="11"/>
  <c r="H459" i="11"/>
  <c r="H444" i="11"/>
  <c r="H440" i="11"/>
  <c r="H427" i="11"/>
  <c r="H543" i="12"/>
  <c r="H515" i="12"/>
  <c r="H496" i="12"/>
  <c r="H492" i="12"/>
  <c r="H484" i="12"/>
  <c r="H439" i="12"/>
  <c r="H403" i="12"/>
  <c r="H366" i="12"/>
  <c r="H334" i="12"/>
  <c r="H355" i="25"/>
  <c r="H499" i="13"/>
  <c r="H475" i="13"/>
  <c r="H469" i="13"/>
  <c r="H447" i="13"/>
  <c r="H444" i="13"/>
  <c r="H508" i="14"/>
  <c r="H489" i="14"/>
  <c r="H403" i="14"/>
  <c r="H373" i="14"/>
  <c r="H348" i="14"/>
  <c r="H544" i="15"/>
  <c r="H540" i="15"/>
  <c r="H536" i="15"/>
  <c r="H475" i="15"/>
  <c r="H471" i="15"/>
  <c r="H463" i="15"/>
  <c r="H343" i="15"/>
  <c r="H508" i="16"/>
  <c r="H496" i="16"/>
  <c r="H492" i="16"/>
  <c r="H488" i="16"/>
  <c r="H427" i="16"/>
  <c r="H421" i="16"/>
  <c r="H405" i="16"/>
  <c r="H388" i="16"/>
  <c r="H386" i="16"/>
  <c r="H360" i="16"/>
  <c r="H356" i="16"/>
  <c r="H459" i="17"/>
  <c r="H455" i="17"/>
  <c r="H446" i="17"/>
  <c r="H443" i="17"/>
  <c r="H364" i="18"/>
  <c r="H348" i="18"/>
  <c r="H511" i="19"/>
  <c r="H472" i="19"/>
  <c r="H347" i="19"/>
  <c r="H545" i="20"/>
  <c r="H541" i="20"/>
  <c r="H537" i="20"/>
  <c r="H529" i="20"/>
  <c r="H525" i="20"/>
  <c r="H521" i="20"/>
  <c r="H513" i="20"/>
  <c r="H509" i="20"/>
  <c r="H500" i="20"/>
  <c r="H496" i="20"/>
  <c r="H492" i="20"/>
  <c r="H488" i="20"/>
  <c r="H484" i="20"/>
  <c r="H426" i="20"/>
  <c r="H416" i="20"/>
  <c r="H403" i="20"/>
  <c r="H386" i="20"/>
  <c r="H474" i="21"/>
  <c r="H458" i="21"/>
  <c r="H341" i="21"/>
  <c r="H527" i="22"/>
  <c r="H520" i="22"/>
  <c r="H442" i="2"/>
  <c r="H405" i="2"/>
  <c r="H490" i="5"/>
  <c r="H441" i="5"/>
  <c r="H392" i="5"/>
  <c r="H512" i="6"/>
  <c r="H462" i="6"/>
  <c r="H456" i="6"/>
  <c r="H452" i="6"/>
  <c r="H442" i="6"/>
  <c r="H435" i="6"/>
  <c r="H431" i="6"/>
  <c r="H536" i="7"/>
  <c r="H528" i="7"/>
  <c r="H516" i="7"/>
  <c r="H355" i="7"/>
  <c r="H341" i="7"/>
  <c r="H335" i="7"/>
  <c r="H504" i="8"/>
  <c r="H545" i="9"/>
  <c r="H474" i="9"/>
  <c r="H408" i="9"/>
  <c r="H371" i="9"/>
  <c r="H351" i="9"/>
  <c r="H334" i="9"/>
  <c r="H499" i="10"/>
  <c r="H489" i="10"/>
  <c r="H403" i="10"/>
  <c r="H396" i="10"/>
  <c r="H351" i="10"/>
  <c r="H544" i="11"/>
  <c r="H533" i="11"/>
  <c r="H528" i="11"/>
  <c r="H411" i="11"/>
  <c r="H408" i="11"/>
  <c r="H396" i="11"/>
  <c r="H539" i="12"/>
  <c r="H537" i="12"/>
  <c r="H514" i="12"/>
  <c r="H495" i="12"/>
  <c r="H491" i="12"/>
  <c r="H384" i="12"/>
  <c r="H375" i="12"/>
  <c r="H362" i="12"/>
  <c r="H358" i="12"/>
  <c r="H355" i="12"/>
  <c r="H516" i="13"/>
  <c r="H502" i="13"/>
  <c r="H496" i="13"/>
  <c r="H462" i="13"/>
  <c r="H454" i="13"/>
  <c r="H351" i="13"/>
  <c r="H473" i="14"/>
  <c r="H444" i="14"/>
  <c r="H545" i="15"/>
  <c r="H541" i="15"/>
  <c r="H537" i="15"/>
  <c r="H533" i="15"/>
  <c r="H472" i="15"/>
  <c r="H468" i="15"/>
  <c r="H464" i="15"/>
  <c r="H453" i="15"/>
  <c r="H449" i="15"/>
  <c r="H386" i="15"/>
  <c r="H381" i="15"/>
  <c r="H351" i="15"/>
  <c r="H344" i="15"/>
  <c r="H521" i="16"/>
  <c r="H517" i="16"/>
  <c r="H502" i="16"/>
  <c r="H471" i="16"/>
  <c r="H467" i="16"/>
  <c r="H431" i="16"/>
  <c r="H393" i="17"/>
  <c r="H385" i="17"/>
  <c r="H380" i="17"/>
  <c r="H344" i="17"/>
  <c r="H463" i="19"/>
  <c r="H373" i="19"/>
  <c r="H360" i="19"/>
  <c r="H356" i="19"/>
  <c r="H397" i="20"/>
  <c r="H499" i="21"/>
  <c r="H401" i="21"/>
  <c r="H515" i="23"/>
  <c r="H511" i="23"/>
  <c r="H397" i="21"/>
  <c r="H519" i="22"/>
  <c r="H439" i="22"/>
  <c r="H381" i="22"/>
  <c r="H335" i="22"/>
  <c r="H545" i="23"/>
  <c r="H537" i="23"/>
  <c r="H503" i="23"/>
  <c r="H431" i="23"/>
  <c r="H385" i="23"/>
  <c r="H527" i="24"/>
  <c r="H519" i="24"/>
  <c r="H476" i="24"/>
  <c r="H468" i="24"/>
  <c r="H454" i="24"/>
  <c r="H449" i="24"/>
  <c r="H409" i="24"/>
  <c r="H402" i="24"/>
  <c r="H527" i="25"/>
  <c r="H404" i="25"/>
  <c r="H397" i="25"/>
  <c r="H362" i="25"/>
  <c r="H535" i="26"/>
  <c r="H461" i="26"/>
  <c r="H449" i="26"/>
  <c r="H387" i="26"/>
  <c r="H499" i="27"/>
  <c r="H491" i="27"/>
  <c r="H461" i="27"/>
  <c r="H441" i="27"/>
  <c r="H396" i="27"/>
  <c r="H473" i="28"/>
  <c r="H440" i="28"/>
  <c r="H523" i="29"/>
  <c r="H387" i="30"/>
  <c r="H471" i="31"/>
  <c r="H473" i="32"/>
  <c r="H387" i="32"/>
  <c r="H362" i="32"/>
  <c r="H339" i="32"/>
  <c r="H481" i="23"/>
  <c r="H471" i="23"/>
  <c r="H436" i="23"/>
  <c r="H403" i="23"/>
  <c r="H358" i="23"/>
  <c r="H539" i="24"/>
  <c r="H533" i="24"/>
  <c r="H508" i="24"/>
  <c r="H501" i="24"/>
  <c r="H403" i="24"/>
  <c r="H388" i="24"/>
  <c r="H358" i="24"/>
  <c r="H528" i="25"/>
  <c r="H498" i="25"/>
  <c r="H462" i="25"/>
  <c r="H447" i="25"/>
  <c r="H351" i="25"/>
  <c r="H347" i="25"/>
  <c r="H343" i="25"/>
  <c r="H545" i="26"/>
  <c r="H504" i="26"/>
  <c r="H413" i="26"/>
  <c r="H357" i="26"/>
  <c r="H528" i="27"/>
  <c r="H502" i="27"/>
  <c r="H500" i="27"/>
  <c r="H496" i="27"/>
  <c r="H492" i="27"/>
  <c r="H475" i="27"/>
  <c r="H471" i="27"/>
  <c r="H453" i="27"/>
  <c r="H485" i="28"/>
  <c r="H435" i="28"/>
  <c r="H452" i="30"/>
  <c r="H435" i="30"/>
  <c r="H444" i="31"/>
  <c r="H449" i="32"/>
  <c r="H445" i="32"/>
  <c r="H433" i="32"/>
  <c r="H403" i="32"/>
  <c r="H396" i="32"/>
  <c r="H388" i="32"/>
  <c r="H346" i="32"/>
  <c r="H338" i="11"/>
  <c r="H378" i="2"/>
  <c r="E350" i="1"/>
  <c r="H350" i="1" s="1"/>
  <c r="E379" i="1"/>
  <c r="H379" i="1" s="1"/>
  <c r="E345" i="1"/>
  <c r="H345" i="1" s="1"/>
  <c r="E437" i="1"/>
  <c r="H437" i="1" s="1"/>
  <c r="E451" i="1"/>
  <c r="H451" i="1" s="1"/>
  <c r="E458" i="1"/>
  <c r="H458" i="1" s="1"/>
  <c r="C12" i="1"/>
  <c r="E394" i="1"/>
  <c r="H394" i="1" s="1"/>
  <c r="E453" i="1"/>
  <c r="H453" i="1" s="1"/>
  <c r="E329" i="1"/>
  <c r="E361" i="1"/>
  <c r="H361" i="1" s="1"/>
  <c r="E363" i="15"/>
  <c r="H363" i="15" s="1"/>
  <c r="E380" i="15"/>
  <c r="H380" i="15" s="1"/>
  <c r="E350" i="15"/>
  <c r="E448" i="15"/>
  <c r="H448" i="15" s="1"/>
  <c r="E438" i="15"/>
  <c r="H438" i="15" s="1"/>
  <c r="E531" i="15"/>
  <c r="H531" i="15" s="1"/>
  <c r="E346" i="15"/>
  <c r="H346" i="15" s="1"/>
  <c r="E477" i="15"/>
  <c r="H477" i="15" s="1"/>
  <c r="E336" i="15"/>
  <c r="H336" i="15" s="1"/>
  <c r="G329" i="15"/>
  <c r="C12" i="15"/>
  <c r="E392" i="18"/>
  <c r="H392" i="18" s="1"/>
  <c r="E450" i="18"/>
  <c r="H450" i="18" s="1"/>
  <c r="E474" i="18"/>
  <c r="H474" i="18" s="1"/>
  <c r="E347" i="18"/>
  <c r="H347" i="18" s="1"/>
  <c r="E372" i="18"/>
  <c r="H372" i="18" s="1"/>
  <c r="E420" i="18"/>
  <c r="H420" i="18" s="1"/>
  <c r="E425" i="18"/>
  <c r="H425" i="18" s="1"/>
  <c r="E440" i="18"/>
  <c r="H440" i="18" s="1"/>
  <c r="E475" i="18"/>
  <c r="E483" i="18"/>
  <c r="H483" i="18" s="1"/>
  <c r="E491" i="18"/>
  <c r="H491" i="18" s="1"/>
  <c r="E373" i="18"/>
  <c r="H373" i="18" s="1"/>
  <c r="E544" i="18"/>
  <c r="H544" i="18" s="1"/>
  <c r="E402" i="18"/>
  <c r="H402" i="18" s="1"/>
  <c r="E377" i="18"/>
  <c r="H377" i="18" s="1"/>
  <c r="E433" i="18"/>
  <c r="H433" i="18" s="1"/>
  <c r="E333" i="24"/>
  <c r="H333" i="24" s="1"/>
  <c r="E346" i="24"/>
  <c r="H346" i="24" s="1"/>
  <c r="E390" i="24"/>
  <c r="H390" i="24" s="1"/>
  <c r="E361" i="24"/>
  <c r="H361" i="24" s="1"/>
  <c r="E457" i="24"/>
  <c r="H457" i="24" s="1"/>
  <c r="E529" i="24"/>
  <c r="H529" i="24" s="1"/>
  <c r="E507" i="24"/>
  <c r="H507" i="24" s="1"/>
  <c r="E538" i="24"/>
  <c r="H538" i="24" s="1"/>
  <c r="E332" i="24"/>
  <c r="H332" i="24" s="1"/>
  <c r="E378" i="24"/>
  <c r="H378" i="24" s="1"/>
  <c r="E446" i="24"/>
  <c r="H446" i="24" s="1"/>
  <c r="E477" i="24"/>
  <c r="H477" i="24" s="1"/>
  <c r="E509" i="24"/>
  <c r="H509" i="24" s="1"/>
  <c r="G329" i="24"/>
  <c r="E359" i="28"/>
  <c r="H359" i="28" s="1"/>
  <c r="E466" i="28"/>
  <c r="H466" i="28" s="1"/>
  <c r="E475" i="28"/>
  <c r="H475" i="28" s="1"/>
  <c r="E539" i="28"/>
  <c r="H539" i="28" s="1"/>
  <c r="E347" i="28"/>
  <c r="H347" i="28" s="1"/>
  <c r="E357" i="28"/>
  <c r="H357" i="28" s="1"/>
  <c r="E363" i="28"/>
  <c r="H363" i="28" s="1"/>
  <c r="E376" i="28"/>
  <c r="H376" i="28" s="1"/>
  <c r="E427" i="28"/>
  <c r="H427" i="28" s="1"/>
  <c r="E517" i="28"/>
  <c r="H517" i="28" s="1"/>
  <c r="E334" i="28"/>
  <c r="H334" i="28" s="1"/>
  <c r="E375" i="28"/>
  <c r="H375" i="28" s="1"/>
  <c r="E476" i="28"/>
  <c r="H476" i="28" s="1"/>
  <c r="E481" i="28"/>
  <c r="H481" i="28" s="1"/>
  <c r="E356" i="28"/>
  <c r="H356" i="28" s="1"/>
  <c r="E483" i="28"/>
  <c r="H483" i="28" s="1"/>
  <c r="E488" i="28"/>
  <c r="H488" i="28" s="1"/>
  <c r="E501" i="28"/>
  <c r="H501" i="28" s="1"/>
  <c r="E358" i="28"/>
  <c r="H358" i="28" s="1"/>
  <c r="E542" i="28"/>
  <c r="H542" i="28" s="1"/>
  <c r="E538" i="28"/>
  <c r="H538" i="28" s="1"/>
  <c r="E519" i="28"/>
  <c r="H519" i="28" s="1"/>
  <c r="E500" i="28"/>
  <c r="H500" i="28" s="1"/>
  <c r="E489" i="28"/>
  <c r="H489" i="28" s="1"/>
  <c r="E477" i="28"/>
  <c r="H477" i="28" s="1"/>
  <c r="E454" i="28"/>
  <c r="H454" i="28" s="1"/>
  <c r="E451" i="28"/>
  <c r="H451" i="28" s="1"/>
  <c r="E436" i="28"/>
  <c r="H436" i="28" s="1"/>
  <c r="E428" i="28"/>
  <c r="H428" i="28" s="1"/>
  <c r="E409" i="28"/>
  <c r="H409" i="28" s="1"/>
  <c r="E393" i="28"/>
  <c r="H393" i="28" s="1"/>
  <c r="E379" i="28"/>
  <c r="H379" i="28" s="1"/>
  <c r="E367" i="28"/>
  <c r="H367" i="28" s="1"/>
  <c r="E362" i="28"/>
  <c r="H362" i="28" s="1"/>
  <c r="E352" i="28"/>
  <c r="H352" i="28" s="1"/>
  <c r="E349" i="28"/>
  <c r="H349" i="28" s="1"/>
  <c r="E340" i="28"/>
  <c r="H340" i="28" s="1"/>
  <c r="E337" i="28"/>
  <c r="H337" i="28" s="1"/>
  <c r="E331" i="28"/>
  <c r="H331" i="28" s="1"/>
  <c r="E367" i="24"/>
  <c r="H367" i="24" s="1"/>
  <c r="E531" i="24"/>
  <c r="H531" i="24" s="1"/>
  <c r="E329" i="24"/>
  <c r="E477" i="18"/>
  <c r="H477" i="18" s="1"/>
  <c r="E382" i="18"/>
  <c r="H382" i="18" s="1"/>
  <c r="E409" i="18"/>
  <c r="H409" i="18" s="1"/>
  <c r="E438" i="18"/>
  <c r="H438" i="18" s="1"/>
  <c r="E506" i="18"/>
  <c r="H506" i="18" s="1"/>
  <c r="E482" i="18"/>
  <c r="H482" i="18" s="1"/>
  <c r="E542" i="18"/>
  <c r="H542" i="18" s="1"/>
  <c r="H343" i="10"/>
  <c r="H361" i="3"/>
  <c r="H378" i="3"/>
  <c r="H368" i="2"/>
  <c r="H376" i="2"/>
  <c r="H375" i="33"/>
  <c r="H409" i="33"/>
  <c r="C12" i="28"/>
  <c r="E337" i="2"/>
  <c r="H337" i="2" s="1"/>
  <c r="E362" i="2"/>
  <c r="H362" i="2" s="1"/>
  <c r="E393" i="2"/>
  <c r="H393" i="2" s="1"/>
  <c r="E486" i="2"/>
  <c r="H486" i="2" s="1"/>
  <c r="E367" i="2"/>
  <c r="H367" i="2" s="1"/>
  <c r="E335" i="2"/>
  <c r="H335" i="2" s="1"/>
  <c r="E347" i="2"/>
  <c r="H347" i="2" s="1"/>
  <c r="E360" i="2"/>
  <c r="H360" i="2" s="1"/>
  <c r="E428" i="2"/>
  <c r="H428" i="2" s="1"/>
  <c r="E464" i="2"/>
  <c r="H464" i="2" s="1"/>
  <c r="E479" i="2"/>
  <c r="H479" i="2" s="1"/>
  <c r="E430" i="2"/>
  <c r="H430" i="2" s="1"/>
  <c r="E541" i="2"/>
  <c r="H541" i="2" s="1"/>
  <c r="C12" i="2"/>
  <c r="E482" i="2"/>
  <c r="H482" i="2" s="1"/>
  <c r="E489" i="2"/>
  <c r="H489" i="2" s="1"/>
  <c r="E433" i="2"/>
  <c r="H433" i="2" s="1"/>
  <c r="E412" i="2"/>
  <c r="H412" i="2" s="1"/>
  <c r="E339" i="2"/>
  <c r="H339" i="2" s="1"/>
  <c r="E343" i="2"/>
  <c r="H343" i="2" s="1"/>
  <c r="E352" i="2"/>
  <c r="H352" i="2" s="1"/>
  <c r="E436" i="2"/>
  <c r="H436" i="2" s="1"/>
  <c r="E540" i="2"/>
  <c r="H540" i="2" s="1"/>
  <c r="E423" i="2"/>
  <c r="H423" i="2" s="1"/>
  <c r="E390" i="2"/>
  <c r="H390" i="2" s="1"/>
  <c r="E338" i="2"/>
  <c r="H338" i="2" s="1"/>
  <c r="E519" i="2"/>
  <c r="E450" i="2"/>
  <c r="H450" i="2" s="1"/>
  <c r="E438" i="2"/>
  <c r="H438" i="2" s="1"/>
  <c r="E364" i="2"/>
  <c r="H364" i="2" s="1"/>
  <c r="E477" i="2"/>
  <c r="H477" i="2" s="1"/>
  <c r="E421" i="2"/>
  <c r="H421" i="2" s="1"/>
  <c r="E379" i="2"/>
  <c r="H379" i="2" s="1"/>
  <c r="E331" i="2"/>
  <c r="H331" i="2" s="1"/>
  <c r="E336" i="2"/>
  <c r="H336" i="2" s="1"/>
  <c r="E345" i="2"/>
  <c r="H345" i="2" s="1"/>
  <c r="E456" i="2"/>
  <c r="H456" i="2" s="1"/>
  <c r="E382" i="2"/>
  <c r="H382" i="2" s="1"/>
  <c r="E370" i="2"/>
  <c r="H370" i="2" s="1"/>
  <c r="E329" i="2"/>
  <c r="E542" i="2"/>
  <c r="H542" i="2" s="1"/>
  <c r="E503" i="2"/>
  <c r="H503" i="2" s="1"/>
  <c r="E487" i="2"/>
  <c r="H487" i="2" s="1"/>
  <c r="E394" i="2"/>
  <c r="H394" i="2" s="1"/>
  <c r="E365" i="2"/>
  <c r="H365" i="2" s="1"/>
  <c r="G329" i="9"/>
  <c r="E331" i="9"/>
  <c r="H331" i="9" s="1"/>
  <c r="E345" i="9"/>
  <c r="H345" i="9" s="1"/>
  <c r="E368" i="9"/>
  <c r="H368" i="9" s="1"/>
  <c r="E350" i="9"/>
  <c r="H350" i="9" s="1"/>
  <c r="E349" i="9"/>
  <c r="H349" i="9" s="1"/>
  <c r="E367" i="9"/>
  <c r="H367" i="9" s="1"/>
  <c r="E331" i="13"/>
  <c r="H331" i="13" s="1"/>
  <c r="E340" i="13"/>
  <c r="H340" i="13" s="1"/>
  <c r="E344" i="13"/>
  <c r="H344" i="13" s="1"/>
  <c r="E428" i="13"/>
  <c r="H428" i="13" s="1"/>
  <c r="E405" i="13"/>
  <c r="H405" i="13" s="1"/>
  <c r="E422" i="13"/>
  <c r="H422" i="13" s="1"/>
  <c r="E450" i="13"/>
  <c r="H450" i="13" s="1"/>
  <c r="E456" i="13"/>
  <c r="H456" i="13" s="1"/>
  <c r="E477" i="13"/>
  <c r="H477" i="13" s="1"/>
  <c r="E437" i="13"/>
  <c r="H437" i="13" s="1"/>
  <c r="E507" i="13"/>
  <c r="H507" i="13" s="1"/>
  <c r="E345" i="13"/>
  <c r="H345" i="13" s="1"/>
  <c r="E500" i="13"/>
  <c r="H500" i="13" s="1"/>
  <c r="E525" i="13"/>
  <c r="H525" i="13" s="1"/>
  <c r="E361" i="13"/>
  <c r="H361" i="13" s="1"/>
  <c r="E363" i="13"/>
  <c r="H363" i="13" s="1"/>
  <c r="E512" i="13"/>
  <c r="H512" i="13" s="1"/>
  <c r="C12" i="13"/>
  <c r="E537" i="13"/>
  <c r="H537" i="13" s="1"/>
  <c r="G329" i="13"/>
  <c r="H329" i="13" s="1"/>
  <c r="E343" i="13"/>
  <c r="H343" i="13" s="1"/>
  <c r="E487" i="13"/>
  <c r="H487" i="13" s="1"/>
  <c r="E524" i="13"/>
  <c r="H524" i="13" s="1"/>
  <c r="H519" i="1"/>
  <c r="H473" i="1"/>
  <c r="H423" i="1"/>
  <c r="H363" i="1"/>
  <c r="H474" i="2"/>
  <c r="H403" i="5"/>
  <c r="H489" i="7"/>
  <c r="E329" i="28"/>
  <c r="E529" i="28"/>
  <c r="H529" i="28" s="1"/>
  <c r="E506" i="28"/>
  <c r="H506" i="28" s="1"/>
  <c r="E479" i="28"/>
  <c r="H479" i="28" s="1"/>
  <c r="E456" i="28"/>
  <c r="H456" i="28" s="1"/>
  <c r="E453" i="28"/>
  <c r="H453" i="28" s="1"/>
  <c r="E438" i="28"/>
  <c r="H438" i="28" s="1"/>
  <c r="E432" i="28"/>
  <c r="H432" i="28" s="1"/>
  <c r="E421" i="28"/>
  <c r="H421" i="28" s="1"/>
  <c r="E381" i="28"/>
  <c r="H381" i="28" s="1"/>
  <c r="E378" i="28"/>
  <c r="H378" i="28" s="1"/>
  <c r="E369" i="28"/>
  <c r="H369" i="28" s="1"/>
  <c r="E365" i="28"/>
  <c r="H365" i="28" s="1"/>
  <c r="E354" i="28"/>
  <c r="H354" i="28" s="1"/>
  <c r="E343" i="28"/>
  <c r="H343" i="28" s="1"/>
  <c r="E339" i="28"/>
  <c r="H339" i="28" s="1"/>
  <c r="E333" i="28"/>
  <c r="H333" i="28" s="1"/>
  <c r="E336" i="24"/>
  <c r="H336" i="24" s="1"/>
  <c r="E342" i="24"/>
  <c r="H342" i="24" s="1"/>
  <c r="E368" i="24"/>
  <c r="H368" i="24" s="1"/>
  <c r="E380" i="24"/>
  <c r="H380" i="24" s="1"/>
  <c r="E330" i="24"/>
  <c r="H330" i="24" s="1"/>
  <c r="E453" i="18"/>
  <c r="H453" i="18" s="1"/>
  <c r="E526" i="18"/>
  <c r="H526" i="18" s="1"/>
  <c r="E349" i="18"/>
  <c r="H349" i="18" s="1"/>
  <c r="E411" i="18"/>
  <c r="H411" i="18" s="1"/>
  <c r="E432" i="18"/>
  <c r="H432" i="18" s="1"/>
  <c r="E329" i="18"/>
  <c r="E337" i="18"/>
  <c r="H337" i="18" s="1"/>
  <c r="E524" i="18"/>
  <c r="H524" i="18" s="1"/>
  <c r="E367" i="15"/>
  <c r="H367" i="15" s="1"/>
  <c r="E394" i="15"/>
  <c r="H394" i="15" s="1"/>
  <c r="E329" i="15"/>
  <c r="E330" i="15"/>
  <c r="H330" i="15" s="1"/>
  <c r="H438" i="11"/>
  <c r="H529" i="11"/>
  <c r="H361" i="10"/>
  <c r="H374" i="2"/>
  <c r="H432" i="2"/>
  <c r="H365" i="33"/>
  <c r="H455" i="1"/>
  <c r="H536" i="2"/>
  <c r="H397" i="3"/>
  <c r="H373" i="3"/>
  <c r="H544" i="4"/>
  <c r="H540" i="4"/>
  <c r="H536" i="4"/>
  <c r="H527" i="4"/>
  <c r="H523" i="4"/>
  <c r="H519" i="4"/>
  <c r="H515" i="4"/>
  <c r="H511" i="4"/>
  <c r="H507" i="4"/>
  <c r="H502" i="4"/>
  <c r="H498" i="4"/>
  <c r="H481" i="4"/>
  <c r="H449" i="4"/>
  <c r="H413" i="4"/>
  <c r="H519" i="5"/>
  <c r="H546" i="6"/>
  <c r="H466" i="8"/>
  <c r="E451" i="13"/>
  <c r="H451" i="13" s="1"/>
  <c r="E374" i="13"/>
  <c r="H374" i="13" s="1"/>
  <c r="H453" i="2"/>
  <c r="H467" i="1"/>
  <c r="H395" i="33"/>
  <c r="H425" i="33"/>
  <c r="H501" i="33"/>
  <c r="E342" i="6"/>
  <c r="H342" i="6" s="1"/>
  <c r="E345" i="6"/>
  <c r="H345" i="6" s="1"/>
  <c r="E350" i="6"/>
  <c r="H350" i="6" s="1"/>
  <c r="E365" i="6"/>
  <c r="H365" i="6" s="1"/>
  <c r="E531" i="6"/>
  <c r="H531" i="6" s="1"/>
  <c r="E450" i="6"/>
  <c r="H450" i="6" s="1"/>
  <c r="E336" i="6"/>
  <c r="H336" i="6" s="1"/>
  <c r="E343" i="6"/>
  <c r="H343" i="6" s="1"/>
  <c r="E375" i="6"/>
  <c r="H375" i="6" s="1"/>
  <c r="E530" i="6"/>
  <c r="H530" i="6" s="1"/>
  <c r="E373" i="6"/>
  <c r="H373" i="6" s="1"/>
  <c r="H352" i="6"/>
  <c r="H424" i="8"/>
  <c r="H392" i="8"/>
  <c r="H476" i="33"/>
  <c r="H517" i="33"/>
  <c r="C12" i="14"/>
  <c r="E358" i="14"/>
  <c r="H358" i="14" s="1"/>
  <c r="E372" i="14"/>
  <c r="H372" i="14" s="1"/>
  <c r="E402" i="14"/>
  <c r="H402" i="14" s="1"/>
  <c r="E354" i="14"/>
  <c r="H354" i="14" s="1"/>
  <c r="E409" i="14"/>
  <c r="H409" i="14" s="1"/>
  <c r="E453" i="14"/>
  <c r="H453" i="14" s="1"/>
  <c r="E467" i="14"/>
  <c r="H467" i="14" s="1"/>
  <c r="E359" i="14"/>
  <c r="E425" i="14"/>
  <c r="E475" i="14"/>
  <c r="H475" i="14" s="1"/>
  <c r="E540" i="14"/>
  <c r="H540" i="14" s="1"/>
  <c r="E337" i="14"/>
  <c r="H337" i="14" s="1"/>
  <c r="E395" i="14"/>
  <c r="H395" i="14" s="1"/>
  <c r="E436" i="14"/>
  <c r="H436" i="14" s="1"/>
  <c r="E340" i="14"/>
  <c r="H340" i="14" s="1"/>
  <c r="E482" i="14"/>
  <c r="H482" i="14" s="1"/>
  <c r="E342" i="17"/>
  <c r="H342" i="17" s="1"/>
  <c r="E349" i="17"/>
  <c r="H349" i="17" s="1"/>
  <c r="E361" i="17"/>
  <c r="H361" i="17" s="1"/>
  <c r="E376" i="17"/>
  <c r="H376" i="17" s="1"/>
  <c r="G329" i="17"/>
  <c r="H329" i="17" s="1"/>
  <c r="E330" i="23"/>
  <c r="H330" i="23" s="1"/>
  <c r="E331" i="23"/>
  <c r="H331" i="23" s="1"/>
  <c r="E368" i="23"/>
  <c r="H368" i="23" s="1"/>
  <c r="E375" i="23"/>
  <c r="H375" i="23" s="1"/>
  <c r="E434" i="23"/>
  <c r="H434" i="23" s="1"/>
  <c r="E526" i="23"/>
  <c r="H526" i="23" s="1"/>
  <c r="E333" i="23"/>
  <c r="H333" i="23" s="1"/>
  <c r="E350" i="23"/>
  <c r="H350" i="23" s="1"/>
  <c r="E361" i="23"/>
  <c r="H361" i="23" s="1"/>
  <c r="E364" i="23"/>
  <c r="H364" i="23" s="1"/>
  <c r="E369" i="23"/>
  <c r="H369" i="23" s="1"/>
  <c r="E412" i="23"/>
  <c r="H412" i="23" s="1"/>
  <c r="E483" i="23"/>
  <c r="H483" i="23" s="1"/>
  <c r="E530" i="23"/>
  <c r="H530" i="23" s="1"/>
  <c r="E540" i="23"/>
  <c r="H540" i="23" s="1"/>
  <c r="E538" i="23"/>
  <c r="H538" i="23" s="1"/>
  <c r="E339" i="23"/>
  <c r="H339" i="23" s="1"/>
  <c r="E353" i="23"/>
  <c r="H353" i="23" s="1"/>
  <c r="E374" i="23"/>
  <c r="H374" i="23" s="1"/>
  <c r="E390" i="23"/>
  <c r="H390" i="23" s="1"/>
  <c r="E378" i="23"/>
  <c r="H378" i="23" s="1"/>
  <c r="C12" i="23"/>
  <c r="G12" i="23" s="1"/>
  <c r="E348" i="32"/>
  <c r="H348" i="32" s="1"/>
  <c r="E331" i="32"/>
  <c r="H331" i="32" s="1"/>
  <c r="E367" i="32"/>
  <c r="H367" i="32" s="1"/>
  <c r="E361" i="32"/>
  <c r="H361" i="32" s="1"/>
  <c r="E368" i="32"/>
  <c r="H368" i="32" s="1"/>
  <c r="E350" i="32"/>
  <c r="H350" i="32" s="1"/>
  <c r="C12" i="32"/>
  <c r="H359" i="33"/>
  <c r="H535" i="1"/>
  <c r="H474" i="1"/>
  <c r="H454" i="1"/>
  <c r="H392" i="1"/>
  <c r="H377" i="1"/>
  <c r="H346" i="1"/>
  <c r="H535" i="2"/>
  <c r="H493" i="3"/>
  <c r="H481" i="3"/>
  <c r="H471" i="3"/>
  <c r="H441" i="3"/>
  <c r="H429" i="3"/>
  <c r="H396" i="3"/>
  <c r="H545" i="4"/>
  <c r="H541" i="4"/>
  <c r="H537" i="4"/>
  <c r="H533" i="4"/>
  <c r="H528" i="4"/>
  <c r="H520" i="4"/>
  <c r="H516" i="4"/>
  <c r="H512" i="4"/>
  <c r="H508" i="4"/>
  <c r="H503" i="4"/>
  <c r="H499" i="4"/>
  <c r="H495" i="4"/>
  <c r="H464" i="4"/>
  <c r="H374" i="5"/>
  <c r="H545" i="6"/>
  <c r="E331" i="6"/>
  <c r="H331" i="6" s="1"/>
  <c r="H338" i="4"/>
  <c r="E330" i="5"/>
  <c r="H330" i="5" s="1"/>
  <c r="E342" i="7"/>
  <c r="H342" i="7" s="1"/>
  <c r="E411" i="8"/>
  <c r="H411" i="8" s="1"/>
  <c r="E425" i="8"/>
  <c r="H425" i="8" s="1"/>
  <c r="E486" i="8"/>
  <c r="H486" i="8" s="1"/>
  <c r="E544" i="8"/>
  <c r="H544" i="8" s="1"/>
  <c r="E342" i="11"/>
  <c r="H342" i="11" s="1"/>
  <c r="E343" i="22"/>
  <c r="H343" i="22" s="1"/>
  <c r="E530" i="22"/>
  <c r="H530" i="22" s="1"/>
  <c r="E346" i="22"/>
  <c r="H346" i="22" s="1"/>
  <c r="E379" i="22"/>
  <c r="H379" i="22" s="1"/>
  <c r="E396" i="22"/>
  <c r="H396" i="22" s="1"/>
  <c r="E448" i="22"/>
  <c r="H448" i="22" s="1"/>
  <c r="E509" i="22"/>
  <c r="H509" i="22" s="1"/>
  <c r="E514" i="22"/>
  <c r="H514" i="22" s="1"/>
  <c r="E544" i="22"/>
  <c r="H544" i="22" s="1"/>
  <c r="E382" i="22"/>
  <c r="H382" i="22" s="1"/>
  <c r="E477" i="22"/>
  <c r="H477" i="22" s="1"/>
  <c r="E350" i="22"/>
  <c r="H350" i="22" s="1"/>
  <c r="E362" i="22"/>
  <c r="H362" i="22" s="1"/>
  <c r="E421" i="22"/>
  <c r="H421" i="22" s="1"/>
  <c r="E542" i="22"/>
  <c r="H542" i="22" s="1"/>
  <c r="E473" i="22"/>
  <c r="H473" i="22" s="1"/>
  <c r="E438" i="22"/>
  <c r="H438" i="22" s="1"/>
  <c r="E393" i="22"/>
  <c r="H393" i="22" s="1"/>
  <c r="E330" i="26"/>
  <c r="H330" i="26" s="1"/>
  <c r="E359" i="26"/>
  <c r="H359" i="26" s="1"/>
  <c r="E445" i="26"/>
  <c r="H445" i="26" s="1"/>
  <c r="E455" i="26"/>
  <c r="H455" i="26" s="1"/>
  <c r="E478" i="26"/>
  <c r="H478" i="26" s="1"/>
  <c r="E491" i="26"/>
  <c r="H491" i="26" s="1"/>
  <c r="E497" i="26"/>
  <c r="H497" i="26" s="1"/>
  <c r="E340" i="26"/>
  <c r="H340" i="26" s="1"/>
  <c r="E408" i="26"/>
  <c r="H408" i="26" s="1"/>
  <c r="E422" i="26"/>
  <c r="H422" i="26" s="1"/>
  <c r="E426" i="26"/>
  <c r="H426" i="26" s="1"/>
  <c r="E429" i="26"/>
  <c r="H429" i="26" s="1"/>
  <c r="E433" i="26"/>
  <c r="H433" i="26" s="1"/>
  <c r="E440" i="26"/>
  <c r="H440" i="26" s="1"/>
  <c r="E443" i="26"/>
  <c r="H443" i="26" s="1"/>
  <c r="E447" i="26"/>
  <c r="H447" i="26" s="1"/>
  <c r="E453" i="26"/>
  <c r="H453" i="26" s="1"/>
  <c r="E457" i="26"/>
  <c r="H457" i="26" s="1"/>
  <c r="E495" i="26"/>
  <c r="H495" i="26" s="1"/>
  <c r="E510" i="26"/>
  <c r="H510" i="26" s="1"/>
  <c r="E521" i="26"/>
  <c r="H521" i="26" s="1"/>
  <c r="E526" i="26"/>
  <c r="H526" i="26" s="1"/>
  <c r="E544" i="26"/>
  <c r="H544" i="26" s="1"/>
  <c r="E358" i="26"/>
  <c r="H358" i="26" s="1"/>
  <c r="E410" i="26"/>
  <c r="H410" i="26" s="1"/>
  <c r="E430" i="26"/>
  <c r="H430" i="26" s="1"/>
  <c r="E436" i="26"/>
  <c r="H436" i="26" s="1"/>
  <c r="E519" i="26"/>
  <c r="H519" i="26" s="1"/>
  <c r="E374" i="26"/>
  <c r="H374" i="26" s="1"/>
  <c r="E424" i="26"/>
  <c r="H424" i="26" s="1"/>
  <c r="E434" i="26"/>
  <c r="H434" i="26" s="1"/>
  <c r="E462" i="26"/>
  <c r="H462" i="26" s="1"/>
  <c r="E493" i="26"/>
  <c r="H493" i="26" s="1"/>
  <c r="E378" i="26"/>
  <c r="H378" i="26" s="1"/>
  <c r="E381" i="26"/>
  <c r="H381" i="26" s="1"/>
  <c r="E522" i="26"/>
  <c r="H522" i="26" s="1"/>
  <c r="E437" i="26"/>
  <c r="H437" i="26" s="1"/>
  <c r="E452" i="26"/>
  <c r="H452" i="26" s="1"/>
  <c r="E354" i="26"/>
  <c r="H354" i="26" s="1"/>
  <c r="E401" i="26"/>
  <c r="H401" i="26" s="1"/>
  <c r="E428" i="26"/>
  <c r="H428" i="26" s="1"/>
  <c r="E378" i="27"/>
  <c r="H378" i="27" s="1"/>
  <c r="E424" i="27"/>
  <c r="H424" i="27" s="1"/>
  <c r="E442" i="27"/>
  <c r="H442" i="27" s="1"/>
  <c r="E477" i="27"/>
  <c r="H477" i="27" s="1"/>
  <c r="E333" i="27"/>
  <c r="H333" i="27" s="1"/>
  <c r="E440" i="27"/>
  <c r="H440" i="27" s="1"/>
  <c r="E459" i="27"/>
  <c r="H459" i="27" s="1"/>
  <c r="E465" i="27"/>
  <c r="H465" i="27" s="1"/>
  <c r="E443" i="27"/>
  <c r="H443" i="27" s="1"/>
  <c r="E501" i="27"/>
  <c r="H501" i="27" s="1"/>
  <c r="E340" i="27"/>
  <c r="H340" i="27" s="1"/>
  <c r="E537" i="27"/>
  <c r="H537" i="27" s="1"/>
  <c r="E542" i="27"/>
  <c r="H542" i="27" s="1"/>
  <c r="E506" i="27"/>
  <c r="H506" i="27" s="1"/>
  <c r="E519" i="27"/>
  <c r="H519" i="27" s="1"/>
  <c r="E359" i="31"/>
  <c r="H359" i="31" s="1"/>
  <c r="E366" i="31"/>
  <c r="H366" i="31" s="1"/>
  <c r="E409" i="31"/>
  <c r="H409" i="31" s="1"/>
  <c r="E421" i="31"/>
  <c r="H421" i="31" s="1"/>
  <c r="E486" i="31"/>
  <c r="H486" i="31" s="1"/>
  <c r="E402" i="31"/>
  <c r="H402" i="31" s="1"/>
  <c r="E433" i="31"/>
  <c r="H433" i="31" s="1"/>
  <c r="E442" i="31"/>
  <c r="H442" i="31" s="1"/>
  <c r="E358" i="31"/>
  <c r="H358" i="31" s="1"/>
  <c r="E455" i="31"/>
  <c r="H455" i="31" s="1"/>
  <c r="E464" i="31"/>
  <c r="H464" i="31" s="1"/>
  <c r="E495" i="31"/>
  <c r="H495" i="31" s="1"/>
  <c r="E502" i="31"/>
  <c r="H502" i="31" s="1"/>
  <c r="E408" i="31"/>
  <c r="H408" i="31" s="1"/>
  <c r="E410" i="31"/>
  <c r="H410" i="31" s="1"/>
  <c r="E420" i="31"/>
  <c r="H420" i="31" s="1"/>
  <c r="E440" i="31"/>
  <c r="H440" i="31" s="1"/>
  <c r="E493" i="33"/>
  <c r="H493" i="33" s="1"/>
  <c r="E427" i="33"/>
  <c r="H427" i="33" s="1"/>
  <c r="E403" i="33"/>
  <c r="H543" i="34"/>
  <c r="H535" i="34"/>
  <c r="H518" i="34"/>
  <c r="H501" i="34"/>
  <c r="H485" i="34"/>
  <c r="H469" i="34"/>
  <c r="H453" i="34"/>
  <c r="H437" i="34"/>
  <c r="H421" i="34"/>
  <c r="H396" i="34"/>
  <c r="H380" i="34"/>
  <c r="H362" i="34"/>
  <c r="H540" i="1"/>
  <c r="H523" i="1"/>
  <c r="H507" i="1"/>
  <c r="H493" i="1"/>
  <c r="H477" i="1"/>
  <c r="H462" i="1"/>
  <c r="H446" i="1"/>
  <c r="H427" i="1"/>
  <c r="H401" i="1"/>
  <c r="H381" i="1"/>
  <c r="H367" i="1"/>
  <c r="H353" i="1"/>
  <c r="H543" i="2"/>
  <c r="H545" i="3"/>
  <c r="H534" i="3"/>
  <c r="H527" i="3"/>
  <c r="E519" i="3"/>
  <c r="H519" i="3" s="1"/>
  <c r="H513" i="3"/>
  <c r="H496" i="3"/>
  <c r="H484" i="3"/>
  <c r="E457" i="3"/>
  <c r="H457" i="3" s="1"/>
  <c r="E409" i="3"/>
  <c r="H409" i="3" s="1"/>
  <c r="E393" i="3"/>
  <c r="H393" i="3" s="1"/>
  <c r="H391" i="3"/>
  <c r="H366" i="3"/>
  <c r="H351" i="3"/>
  <c r="H483" i="4"/>
  <c r="H468" i="4"/>
  <c r="H452" i="4"/>
  <c r="H436" i="4"/>
  <c r="H421" i="4"/>
  <c r="H385" i="4"/>
  <c r="H372" i="4"/>
  <c r="E368" i="4"/>
  <c r="H368" i="4" s="1"/>
  <c r="H347" i="4"/>
  <c r="E336" i="4"/>
  <c r="H336" i="4" s="1"/>
  <c r="E542" i="5"/>
  <c r="H542" i="5" s="1"/>
  <c r="H515" i="5"/>
  <c r="E506" i="5"/>
  <c r="H506" i="5" s="1"/>
  <c r="H496" i="5"/>
  <c r="E475" i="5"/>
  <c r="H475" i="5" s="1"/>
  <c r="E454" i="5"/>
  <c r="H454" i="5" s="1"/>
  <c r="E434" i="5"/>
  <c r="H434" i="5" s="1"/>
  <c r="E405" i="5"/>
  <c r="H405" i="5" s="1"/>
  <c r="H535" i="6"/>
  <c r="H393" i="6"/>
  <c r="H389" i="6"/>
  <c r="H385" i="6"/>
  <c r="E427" i="7"/>
  <c r="H427" i="7" s="1"/>
  <c r="E402" i="7"/>
  <c r="H402" i="7" s="1"/>
  <c r="H392" i="7"/>
  <c r="H360" i="7"/>
  <c r="H358" i="7"/>
  <c r="E357" i="7"/>
  <c r="H357" i="7" s="1"/>
  <c r="H344" i="7"/>
  <c r="E546" i="8"/>
  <c r="H546" i="8" s="1"/>
  <c r="H514" i="8"/>
  <c r="E512" i="8"/>
  <c r="H512" i="8" s="1"/>
  <c r="E509" i="8"/>
  <c r="H509" i="8" s="1"/>
  <c r="H507" i="8"/>
  <c r="E501" i="8"/>
  <c r="H501" i="8" s="1"/>
  <c r="H489" i="8"/>
  <c r="H487" i="8"/>
  <c r="H348" i="8"/>
  <c r="H478" i="9"/>
  <c r="H422" i="9"/>
  <c r="H397" i="9"/>
  <c r="E514" i="10"/>
  <c r="H514" i="10" s="1"/>
  <c r="H490" i="10"/>
  <c r="H413" i="10"/>
  <c r="H376" i="10"/>
  <c r="H523" i="11"/>
  <c r="H397" i="11"/>
  <c r="H433" i="12"/>
  <c r="H514" i="13"/>
  <c r="E331" i="4"/>
  <c r="H331" i="4" s="1"/>
  <c r="E390" i="4"/>
  <c r="H390" i="4" s="1"/>
  <c r="E338" i="5"/>
  <c r="H338" i="5" s="1"/>
  <c r="E356" i="5"/>
  <c r="H356" i="5" s="1"/>
  <c r="E366" i="5"/>
  <c r="H366" i="5" s="1"/>
  <c r="E408" i="5"/>
  <c r="H408" i="5" s="1"/>
  <c r="E461" i="5"/>
  <c r="H461" i="5" s="1"/>
  <c r="E487" i="5"/>
  <c r="H487" i="5" s="1"/>
  <c r="E544" i="5"/>
  <c r="H544" i="5" s="1"/>
  <c r="E393" i="7"/>
  <c r="H393" i="7" s="1"/>
  <c r="E428" i="7"/>
  <c r="H428" i="7" s="1"/>
  <c r="E448" i="7"/>
  <c r="H448" i="7" s="1"/>
  <c r="E529" i="7"/>
  <c r="H529" i="7" s="1"/>
  <c r="E546" i="10"/>
  <c r="H546" i="10" s="1"/>
  <c r="E355" i="10"/>
  <c r="H355" i="10" s="1"/>
  <c r="E395" i="10"/>
  <c r="H395" i="10" s="1"/>
  <c r="E425" i="10"/>
  <c r="H425" i="10" s="1"/>
  <c r="E433" i="10"/>
  <c r="H433" i="10" s="1"/>
  <c r="E513" i="10"/>
  <c r="H513" i="10" s="1"/>
  <c r="E526" i="10"/>
  <c r="H526" i="10" s="1"/>
  <c r="E542" i="10"/>
  <c r="H542" i="10" s="1"/>
  <c r="E347" i="10"/>
  <c r="H347" i="10" s="1"/>
  <c r="E357" i="10"/>
  <c r="H357" i="10" s="1"/>
  <c r="E372" i="10"/>
  <c r="H372" i="10" s="1"/>
  <c r="E428" i="10"/>
  <c r="H428" i="10" s="1"/>
  <c r="E442" i="10"/>
  <c r="H442" i="10" s="1"/>
  <c r="E465" i="10"/>
  <c r="H465" i="10" s="1"/>
  <c r="E486" i="10"/>
  <c r="H486" i="10" s="1"/>
  <c r="E350" i="11"/>
  <c r="H350" i="11" s="1"/>
  <c r="E360" i="11"/>
  <c r="H360" i="11" s="1"/>
  <c r="E424" i="11"/>
  <c r="H424" i="11" s="1"/>
  <c r="E346" i="11"/>
  <c r="H346" i="11" s="1"/>
  <c r="E446" i="11"/>
  <c r="H446" i="11" s="1"/>
  <c r="E455" i="11"/>
  <c r="H455" i="11" s="1"/>
  <c r="E434" i="12"/>
  <c r="H434" i="12" s="1"/>
  <c r="E503" i="12"/>
  <c r="H503" i="12" s="1"/>
  <c r="E511" i="12"/>
  <c r="H511" i="12" s="1"/>
  <c r="E525" i="12"/>
  <c r="H525" i="12" s="1"/>
  <c r="E343" i="12"/>
  <c r="H343" i="12" s="1"/>
  <c r="E486" i="12"/>
  <c r="H486" i="12" s="1"/>
  <c r="E489" i="12"/>
  <c r="H489" i="12" s="1"/>
  <c r="E513" i="12"/>
  <c r="H513" i="12" s="1"/>
  <c r="E354" i="16"/>
  <c r="H354" i="16" s="1"/>
  <c r="E379" i="16"/>
  <c r="H379" i="16" s="1"/>
  <c r="E387" i="16"/>
  <c r="H387" i="16" s="1"/>
  <c r="E448" i="16"/>
  <c r="H448" i="16" s="1"/>
  <c r="E522" i="16"/>
  <c r="H522" i="16" s="1"/>
  <c r="E337" i="16"/>
  <c r="H337" i="16" s="1"/>
  <c r="E370" i="16"/>
  <c r="H370" i="16" s="1"/>
  <c r="E457" i="16"/>
  <c r="H457" i="16" s="1"/>
  <c r="E509" i="16"/>
  <c r="H509" i="16" s="1"/>
  <c r="E331" i="16"/>
  <c r="H331" i="16" s="1"/>
  <c r="E374" i="16"/>
  <c r="H374" i="16" s="1"/>
  <c r="E338" i="16"/>
  <c r="H338" i="16" s="1"/>
  <c r="E344" i="19"/>
  <c r="H344" i="19" s="1"/>
  <c r="E366" i="19"/>
  <c r="H366" i="19" s="1"/>
  <c r="E380" i="19"/>
  <c r="H380" i="19" s="1"/>
  <c r="E390" i="19"/>
  <c r="H390" i="19" s="1"/>
  <c r="E428" i="19"/>
  <c r="H428" i="19" s="1"/>
  <c r="E453" i="19"/>
  <c r="H453" i="19" s="1"/>
  <c r="E462" i="19"/>
  <c r="H462" i="19" s="1"/>
  <c r="E504" i="19"/>
  <c r="H504" i="19" s="1"/>
  <c r="E526" i="19"/>
  <c r="H526" i="19" s="1"/>
  <c r="E529" i="19"/>
  <c r="H529" i="19" s="1"/>
  <c r="E331" i="19"/>
  <c r="H331" i="19" s="1"/>
  <c r="E342" i="19"/>
  <c r="H342" i="19" s="1"/>
  <c r="E346" i="19"/>
  <c r="H346" i="19" s="1"/>
  <c r="E402" i="19"/>
  <c r="H402" i="19" s="1"/>
  <c r="E416" i="19"/>
  <c r="H416" i="19" s="1"/>
  <c r="E423" i="19"/>
  <c r="H423" i="19" s="1"/>
  <c r="E478" i="19"/>
  <c r="H478" i="19" s="1"/>
  <c r="E524" i="19"/>
  <c r="H524" i="19" s="1"/>
  <c r="E540" i="19"/>
  <c r="H540" i="19" s="1"/>
  <c r="E467" i="19"/>
  <c r="H467" i="19" s="1"/>
  <c r="E506" i="19"/>
  <c r="H506" i="19" s="1"/>
  <c r="E352" i="19"/>
  <c r="H352" i="19" s="1"/>
  <c r="E365" i="19"/>
  <c r="H365" i="19" s="1"/>
  <c r="E424" i="19"/>
  <c r="H424" i="19" s="1"/>
  <c r="E452" i="19"/>
  <c r="H452" i="19" s="1"/>
  <c r="E438" i="19"/>
  <c r="H438" i="19" s="1"/>
  <c r="E354" i="19"/>
  <c r="H354" i="19" s="1"/>
  <c r="E363" i="19"/>
  <c r="H363" i="19" s="1"/>
  <c r="E454" i="19"/>
  <c r="H454" i="19" s="1"/>
  <c r="E338" i="20"/>
  <c r="H338" i="20" s="1"/>
  <c r="E335" i="20"/>
  <c r="H335" i="20" s="1"/>
  <c r="E362" i="20"/>
  <c r="H362" i="20" s="1"/>
  <c r="E434" i="20"/>
  <c r="H434" i="20" s="1"/>
  <c r="E337" i="20"/>
  <c r="H337" i="20" s="1"/>
  <c r="E349" i="20"/>
  <c r="H349" i="20" s="1"/>
  <c r="E355" i="20"/>
  <c r="H355" i="20" s="1"/>
  <c r="E538" i="20"/>
  <c r="H538" i="20" s="1"/>
  <c r="E393" i="20"/>
  <c r="H393" i="20" s="1"/>
  <c r="E540" i="20"/>
  <c r="H540" i="20" s="1"/>
  <c r="E374" i="21"/>
  <c r="H374" i="21" s="1"/>
  <c r="E333" i="21"/>
  <c r="H333" i="21" s="1"/>
  <c r="E410" i="21"/>
  <c r="H410" i="21" s="1"/>
  <c r="E477" i="21"/>
  <c r="H477" i="21" s="1"/>
  <c r="E411" i="21"/>
  <c r="H411" i="21" s="1"/>
  <c r="E390" i="21"/>
  <c r="H390" i="21" s="1"/>
  <c r="E329" i="25"/>
  <c r="E363" i="25"/>
  <c r="H363" i="25" s="1"/>
  <c r="E379" i="25"/>
  <c r="H379" i="25" s="1"/>
  <c r="E421" i="25"/>
  <c r="H421" i="25" s="1"/>
  <c r="E530" i="25"/>
  <c r="H530" i="25" s="1"/>
  <c r="E354" i="25"/>
  <c r="H354" i="25" s="1"/>
  <c r="E370" i="25"/>
  <c r="H370" i="25" s="1"/>
  <c r="E434" i="25"/>
  <c r="H434" i="25" s="1"/>
  <c r="E477" i="25"/>
  <c r="H477" i="25" s="1"/>
  <c r="E500" i="25"/>
  <c r="H500" i="25" s="1"/>
  <c r="E503" i="25"/>
  <c r="H503" i="25" s="1"/>
  <c r="E509" i="25"/>
  <c r="H509" i="25" s="1"/>
  <c r="E542" i="25"/>
  <c r="H542" i="25" s="1"/>
  <c r="E382" i="25"/>
  <c r="H382" i="25" s="1"/>
  <c r="E453" i="25"/>
  <c r="H453" i="25" s="1"/>
  <c r="E479" i="25"/>
  <c r="H479" i="25" s="1"/>
  <c r="E499" i="25"/>
  <c r="H499" i="25" s="1"/>
  <c r="E425" i="25"/>
  <c r="H425" i="25" s="1"/>
  <c r="E350" i="25"/>
  <c r="H350" i="25" s="1"/>
  <c r="E504" i="25"/>
  <c r="H504" i="25" s="1"/>
  <c r="E428" i="25"/>
  <c r="H428" i="25" s="1"/>
  <c r="E336" i="29"/>
  <c r="H336" i="29" s="1"/>
  <c r="E337" i="29"/>
  <c r="H337" i="29" s="1"/>
  <c r="E358" i="29"/>
  <c r="H358" i="29" s="1"/>
  <c r="E362" i="29"/>
  <c r="H362" i="29" s="1"/>
  <c r="E420" i="29"/>
  <c r="H420" i="29" s="1"/>
  <c r="E440" i="29"/>
  <c r="H440" i="29" s="1"/>
  <c r="E481" i="29"/>
  <c r="H481" i="29" s="1"/>
  <c r="E335" i="29"/>
  <c r="H335" i="29" s="1"/>
  <c r="E539" i="29"/>
  <c r="H539" i="29" s="1"/>
  <c r="E359" i="29"/>
  <c r="H359" i="29" s="1"/>
  <c r="E396" i="29"/>
  <c r="H396" i="29" s="1"/>
  <c r="E409" i="29"/>
  <c r="H409" i="29" s="1"/>
  <c r="E373" i="29"/>
  <c r="H373" i="29" s="1"/>
  <c r="E350" i="30"/>
  <c r="H350" i="30" s="1"/>
  <c r="E394" i="30"/>
  <c r="H394" i="30" s="1"/>
  <c r="E410" i="30"/>
  <c r="H410" i="30" s="1"/>
  <c r="E517" i="30"/>
  <c r="H517" i="30" s="1"/>
  <c r="E337" i="30"/>
  <c r="H337" i="30" s="1"/>
  <c r="E352" i="30"/>
  <c r="H352" i="30" s="1"/>
  <c r="E365" i="30"/>
  <c r="H365" i="30" s="1"/>
  <c r="E380" i="30"/>
  <c r="H380" i="30" s="1"/>
  <c r="E393" i="30"/>
  <c r="H393" i="30" s="1"/>
  <c r="E370" i="30"/>
  <c r="H370" i="30" s="1"/>
  <c r="E395" i="30"/>
  <c r="H395" i="30" s="1"/>
  <c r="H485" i="33"/>
  <c r="E416" i="33"/>
  <c r="H416" i="33" s="1"/>
  <c r="H389" i="33"/>
  <c r="H371" i="33"/>
  <c r="H525" i="34"/>
  <c r="H509" i="34"/>
  <c r="H492" i="34"/>
  <c r="H476" i="34"/>
  <c r="H460" i="34"/>
  <c r="H444" i="34"/>
  <c r="H428" i="34"/>
  <c r="H407" i="34"/>
  <c r="H388" i="34"/>
  <c r="H371" i="34"/>
  <c r="H353" i="34"/>
  <c r="H335" i="34"/>
  <c r="H331" i="34"/>
  <c r="H530" i="1"/>
  <c r="H514" i="1"/>
  <c r="H494" i="1"/>
  <c r="H478" i="1"/>
  <c r="H434" i="1"/>
  <c r="H409" i="1"/>
  <c r="H388" i="1"/>
  <c r="H373" i="1"/>
  <c r="H360" i="1"/>
  <c r="H470" i="2"/>
  <c r="H466" i="2"/>
  <c r="H413" i="2"/>
  <c r="H546" i="3"/>
  <c r="H535" i="3"/>
  <c r="H528" i="3"/>
  <c r="H514" i="3"/>
  <c r="E503" i="3"/>
  <c r="H503" i="3" s="1"/>
  <c r="H497" i="3"/>
  <c r="H485" i="3"/>
  <c r="E482" i="3"/>
  <c r="H482" i="3" s="1"/>
  <c r="H413" i="3"/>
  <c r="H392" i="3"/>
  <c r="H386" i="4"/>
  <c r="E501" i="5"/>
  <c r="H501" i="5" s="1"/>
  <c r="E483" i="5"/>
  <c r="H483" i="5" s="1"/>
  <c r="H481" i="5"/>
  <c r="H472" i="5"/>
  <c r="H464" i="5"/>
  <c r="E430" i="5"/>
  <c r="H430" i="5" s="1"/>
  <c r="E395" i="5"/>
  <c r="H395" i="5" s="1"/>
  <c r="H386" i="5"/>
  <c r="E365" i="5"/>
  <c r="H365" i="5" s="1"/>
  <c r="H351" i="5"/>
  <c r="E331" i="5"/>
  <c r="H331" i="5" s="1"/>
  <c r="H429" i="6"/>
  <c r="H403" i="6"/>
  <c r="H360" i="6"/>
  <c r="H522" i="7"/>
  <c r="E460" i="7"/>
  <c r="H460" i="7" s="1"/>
  <c r="H458" i="7"/>
  <c r="E452" i="7"/>
  <c r="H452" i="7" s="1"/>
  <c r="E433" i="7"/>
  <c r="H433" i="7" s="1"/>
  <c r="H409" i="7"/>
  <c r="H407" i="7"/>
  <c r="H401" i="7"/>
  <c r="H535" i="8"/>
  <c r="E483" i="8"/>
  <c r="H483" i="8" s="1"/>
  <c r="E479" i="8"/>
  <c r="H479" i="8" s="1"/>
  <c r="E429" i="8"/>
  <c r="H429" i="8" s="1"/>
  <c r="E427" i="8"/>
  <c r="H427" i="8" s="1"/>
  <c r="E409" i="8"/>
  <c r="H409" i="8" s="1"/>
  <c r="H395" i="8"/>
  <c r="E393" i="8"/>
  <c r="H393" i="8" s="1"/>
  <c r="H385" i="8"/>
  <c r="H501" i="9"/>
  <c r="H457" i="9"/>
  <c r="H344" i="9"/>
  <c r="H473" i="10"/>
  <c r="E422" i="10"/>
  <c r="H422" i="10" s="1"/>
  <c r="H384" i="10"/>
  <c r="H453" i="11"/>
  <c r="E519" i="12"/>
  <c r="H519" i="12" s="1"/>
  <c r="E501" i="12"/>
  <c r="H501" i="12" s="1"/>
  <c r="H376" i="12"/>
  <c r="H354" i="12"/>
  <c r="H515" i="13"/>
  <c r="H338" i="13"/>
  <c r="H336" i="13"/>
  <c r="H332" i="13"/>
  <c r="H381" i="4"/>
  <c r="H541" i="5"/>
  <c r="H525" i="5"/>
  <c r="H514" i="5"/>
  <c r="H476" i="5"/>
  <c r="H463" i="5"/>
  <c r="H385" i="5"/>
  <c r="H495" i="6"/>
  <c r="H481" i="6"/>
  <c r="H479" i="6"/>
  <c r="H475" i="6"/>
  <c r="H461" i="6"/>
  <c r="H459" i="6"/>
  <c r="H434" i="6"/>
  <c r="H413" i="6"/>
  <c r="H387" i="6"/>
  <c r="H359" i="6"/>
  <c r="H449" i="7"/>
  <c r="H434" i="7"/>
  <c r="H421" i="7"/>
  <c r="H371" i="7"/>
  <c r="H518" i="8"/>
  <c r="H494" i="8"/>
  <c r="H469" i="8"/>
  <c r="H442" i="8"/>
  <c r="H408" i="8"/>
  <c r="H389" i="8"/>
  <c r="H384" i="8"/>
  <c r="H445" i="9"/>
  <c r="H409" i="9"/>
  <c r="H372" i="9"/>
  <c r="H494" i="10"/>
  <c r="H492" i="10"/>
  <c r="H488" i="10"/>
  <c r="H472" i="10"/>
  <c r="H426" i="10"/>
  <c r="H404" i="10"/>
  <c r="H358" i="10"/>
  <c r="H520" i="11"/>
  <c r="H461" i="11"/>
  <c r="H344" i="11"/>
  <c r="H522" i="12"/>
  <c r="H518" i="12"/>
  <c r="H474" i="12"/>
  <c r="H461" i="12"/>
  <c r="H344" i="12"/>
  <c r="H511" i="13"/>
  <c r="H481" i="13"/>
  <c r="H458" i="13"/>
  <c r="H434" i="13"/>
  <c r="H359" i="13"/>
  <c r="H543" i="14"/>
  <c r="H524" i="14"/>
  <c r="H490" i="14"/>
  <c r="H427" i="14"/>
  <c r="H425" i="14"/>
  <c r="H359" i="14"/>
  <c r="H338" i="14"/>
  <c r="H369" i="15"/>
  <c r="H446" i="9"/>
  <c r="H535" i="10"/>
  <c r="H487" i="10"/>
  <c r="H460" i="10"/>
  <c r="H441" i="10"/>
  <c r="H431" i="10"/>
  <c r="H421" i="10"/>
  <c r="H389" i="10"/>
  <c r="H360" i="10"/>
  <c r="H506" i="11"/>
  <c r="H490" i="11"/>
  <c r="H469" i="11"/>
  <c r="H462" i="11"/>
  <c r="H445" i="11"/>
  <c r="H385" i="11"/>
  <c r="H371" i="11"/>
  <c r="H523" i="12"/>
  <c r="H481" i="12"/>
  <c r="H462" i="12"/>
  <c r="H396" i="12"/>
  <c r="H348" i="12"/>
  <c r="H523" i="13"/>
  <c r="H453" i="13"/>
  <c r="H360" i="13"/>
  <c r="H518" i="14"/>
  <c r="H472" i="14"/>
  <c r="H435" i="14"/>
  <c r="H384" i="14"/>
  <c r="H493" i="13"/>
  <c r="H435" i="13"/>
  <c r="H427" i="13"/>
  <c r="H407" i="13"/>
  <c r="H355" i="13"/>
  <c r="H354" i="13"/>
  <c r="H349" i="13"/>
  <c r="H335" i="13"/>
  <c r="H539" i="14"/>
  <c r="H517" i="14"/>
  <c r="H511" i="14"/>
  <c r="H497" i="14"/>
  <c r="H495" i="14"/>
  <c r="H493" i="14"/>
  <c r="H483" i="14"/>
  <c r="H424" i="14"/>
  <c r="H413" i="14"/>
  <c r="H411" i="14"/>
  <c r="H349" i="14"/>
  <c r="H344" i="14"/>
  <c r="H546" i="15"/>
  <c r="H542" i="15"/>
  <c r="H538" i="15"/>
  <c r="H534" i="15"/>
  <c r="H504" i="15"/>
  <c r="H500" i="15"/>
  <c r="H496" i="15"/>
  <c r="H492" i="15"/>
  <c r="H488" i="15"/>
  <c r="H484" i="15"/>
  <c r="H480" i="15"/>
  <c r="H483" i="16"/>
  <c r="H466" i="17"/>
  <c r="H357" i="17"/>
  <c r="H440" i="13"/>
  <c r="H429" i="13"/>
  <c r="H413" i="13"/>
  <c r="H411" i="13"/>
  <c r="H408" i="13"/>
  <c r="H397" i="13"/>
  <c r="H395" i="13"/>
  <c r="H391" i="13"/>
  <c r="H377" i="13"/>
  <c r="H373" i="13"/>
  <c r="H364" i="13"/>
  <c r="H358" i="13"/>
  <c r="H356" i="13"/>
  <c r="H341" i="13"/>
  <c r="H502" i="14"/>
  <c r="H498" i="14"/>
  <c r="H476" i="14"/>
  <c r="H469" i="14"/>
  <c r="H439" i="14"/>
  <c r="H375" i="14"/>
  <c r="H543" i="15"/>
  <c r="H539" i="15"/>
  <c r="H535" i="15"/>
  <c r="H476" i="15"/>
  <c r="H445" i="15"/>
  <c r="H441" i="15"/>
  <c r="H478" i="20"/>
  <c r="H401" i="20"/>
  <c r="H377" i="22"/>
  <c r="H336" i="14"/>
  <c r="H501" i="15"/>
  <c r="H497" i="15"/>
  <c r="H493" i="15"/>
  <c r="H489" i="15"/>
  <c r="H485" i="15"/>
  <c r="H481" i="15"/>
  <c r="H454" i="15"/>
  <c r="H450" i="15"/>
  <c r="H482" i="16"/>
  <c r="H348" i="22"/>
  <c r="H344" i="22"/>
  <c r="H521" i="23"/>
  <c r="H356" i="17"/>
  <c r="H520" i="19"/>
  <c r="H422" i="20"/>
  <c r="H416" i="21"/>
  <c r="H446" i="15"/>
  <c r="H442" i="15"/>
  <c r="H422" i="15"/>
  <c r="H413" i="15"/>
  <c r="H409" i="15"/>
  <c r="H404" i="15"/>
  <c r="H397" i="15"/>
  <c r="H379" i="15"/>
  <c r="H375" i="15"/>
  <c r="H371" i="15"/>
  <c r="H358" i="15"/>
  <c r="H354" i="15"/>
  <c r="H337" i="15"/>
  <c r="H404" i="16"/>
  <c r="H376" i="16"/>
  <c r="H373" i="16"/>
  <c r="H344" i="16"/>
  <c r="H533" i="17"/>
  <c r="H512" i="17"/>
  <c r="H508" i="17"/>
  <c r="H410" i="17"/>
  <c r="H405" i="17"/>
  <c r="H364" i="17"/>
  <c r="H470" i="19"/>
  <c r="H439" i="19"/>
  <c r="H434" i="19"/>
  <c r="H482" i="20"/>
  <c r="H474" i="20"/>
  <c r="H536" i="21"/>
  <c r="H494" i="21"/>
  <c r="H466" i="21"/>
  <c r="H447" i="21"/>
  <c r="H394" i="21"/>
  <c r="H545" i="22"/>
  <c r="H537" i="22"/>
  <c r="H523" i="22"/>
  <c r="H494" i="22"/>
  <c r="H470" i="22"/>
  <c r="H422" i="22"/>
  <c r="H397" i="22"/>
  <c r="H385" i="22"/>
  <c r="H523" i="23"/>
  <c r="H475" i="23"/>
  <c r="H467" i="23"/>
  <c r="H455" i="23"/>
  <c r="H427" i="23"/>
  <c r="H381" i="23"/>
  <c r="H357" i="23"/>
  <c r="H344" i="23"/>
  <c r="H436" i="24"/>
  <c r="H543" i="25"/>
  <c r="H539" i="25"/>
  <c r="H420" i="25"/>
  <c r="H386" i="26"/>
  <c r="H498" i="27"/>
  <c r="H494" i="27"/>
  <c r="H490" i="27"/>
  <c r="H421" i="15"/>
  <c r="H408" i="15"/>
  <c r="H403" i="15"/>
  <c r="H396" i="15"/>
  <c r="H357" i="15"/>
  <c r="H350" i="15"/>
  <c r="H526" i="16"/>
  <c r="H518" i="16"/>
  <c r="H486" i="16"/>
  <c r="H463" i="16"/>
  <c r="H410" i="16"/>
  <c r="H401" i="16"/>
  <c r="H385" i="16"/>
  <c r="H372" i="16"/>
  <c r="H365" i="16"/>
  <c r="H359" i="16"/>
  <c r="H357" i="16"/>
  <c r="H341" i="16"/>
  <c r="H520" i="17"/>
  <c r="H518" i="17"/>
  <c r="H515" i="17"/>
  <c r="H513" i="17"/>
  <c r="H493" i="17"/>
  <c r="H491" i="17"/>
  <c r="H489" i="17"/>
  <c r="H487" i="17"/>
  <c r="H478" i="17"/>
  <c r="H474" i="17"/>
  <c r="H472" i="17"/>
  <c r="H469" i="17"/>
  <c r="H464" i="17"/>
  <c r="H460" i="17"/>
  <c r="H404" i="17"/>
  <c r="H397" i="17"/>
  <c r="H387" i="17"/>
  <c r="H527" i="18"/>
  <c r="H455" i="18"/>
  <c r="H499" i="19"/>
  <c r="H495" i="19"/>
  <c r="H431" i="19"/>
  <c r="H429" i="19"/>
  <c r="H411" i="19"/>
  <c r="H407" i="19"/>
  <c r="H494" i="20"/>
  <c r="H490" i="20"/>
  <c r="H459" i="20"/>
  <c r="H455" i="20"/>
  <c r="H451" i="20"/>
  <c r="H491" i="21"/>
  <c r="H439" i="21"/>
  <c r="H427" i="21"/>
  <c r="H393" i="21"/>
  <c r="H528" i="22"/>
  <c r="H491" i="22"/>
  <c r="H479" i="22"/>
  <c r="H462" i="22"/>
  <c r="H447" i="22"/>
  <c r="H373" i="22"/>
  <c r="H341" i="22"/>
  <c r="H491" i="23"/>
  <c r="H472" i="23"/>
  <c r="H460" i="23"/>
  <c r="H426" i="23"/>
  <c r="H396" i="23"/>
  <c r="H543" i="24"/>
  <c r="H522" i="24"/>
  <c r="H502" i="24"/>
  <c r="H435" i="24"/>
  <c r="H366" i="24"/>
  <c r="H426" i="25"/>
  <c r="H497" i="27"/>
  <c r="H489" i="27"/>
  <c r="H335" i="23"/>
  <c r="H537" i="24"/>
  <c r="H523" i="24"/>
  <c r="H515" i="24"/>
  <c r="H497" i="24"/>
  <c r="H485" i="24"/>
  <c r="H472" i="24"/>
  <c r="H464" i="24"/>
  <c r="H444" i="24"/>
  <c r="H429" i="24"/>
  <c r="H421" i="24"/>
  <c r="H355" i="24"/>
  <c r="H331" i="24"/>
  <c r="H538" i="25"/>
  <c r="H521" i="25"/>
  <c r="H495" i="25"/>
  <c r="H489" i="25"/>
  <c r="H483" i="25"/>
  <c r="H470" i="25"/>
  <c r="H450" i="25"/>
  <c r="H407" i="25"/>
  <c r="H402" i="25"/>
  <c r="H392" i="25"/>
  <c r="H391" i="25"/>
  <c r="H373" i="25"/>
  <c r="H371" i="25"/>
  <c r="H366" i="25"/>
  <c r="H365" i="25"/>
  <c r="H518" i="26"/>
  <c r="H508" i="26"/>
  <c r="H488" i="26"/>
  <c r="H480" i="26"/>
  <c r="H471" i="26"/>
  <c r="H363" i="26"/>
  <c r="H527" i="27"/>
  <c r="H522" i="27"/>
  <c r="H516" i="27"/>
  <c r="H348" i="27"/>
  <c r="H338" i="27"/>
  <c r="H470" i="28"/>
  <c r="H499" i="29"/>
  <c r="H537" i="30"/>
  <c r="H461" i="32"/>
  <c r="H457" i="32"/>
  <c r="H490" i="24"/>
  <c r="H469" i="24"/>
  <c r="H443" i="24"/>
  <c r="H428" i="24"/>
  <c r="H420" i="24"/>
  <c r="H351" i="24"/>
  <c r="H546" i="25"/>
  <c r="H525" i="25"/>
  <c r="H502" i="25"/>
  <c r="H476" i="25"/>
  <c r="H469" i="25"/>
  <c r="H463" i="25"/>
  <c r="H449" i="25"/>
  <c r="H416" i="25"/>
  <c r="H405" i="25"/>
  <c r="H401" i="25"/>
  <c r="H546" i="26"/>
  <c r="H507" i="26"/>
  <c r="H470" i="26"/>
  <c r="H402" i="26"/>
  <c r="H377" i="26"/>
  <c r="H335" i="26"/>
  <c r="H515" i="27"/>
  <c r="H511" i="27"/>
  <c r="H427" i="27"/>
  <c r="H452" i="27"/>
  <c r="H421" i="27"/>
  <c r="H412" i="27"/>
  <c r="H408" i="27"/>
  <c r="H389" i="27"/>
  <c r="H385" i="27"/>
  <c r="H525" i="29"/>
  <c r="H491" i="30"/>
  <c r="H479" i="30"/>
  <c r="H440" i="30"/>
  <c r="H416" i="30"/>
  <c r="H407" i="30"/>
  <c r="H470" i="31"/>
  <c r="H397" i="31"/>
  <c r="H384" i="31"/>
  <c r="H375" i="31"/>
  <c r="H522" i="32"/>
  <c r="H498" i="32"/>
  <c r="H481" i="32"/>
  <c r="H441" i="32"/>
  <c r="H425" i="32"/>
  <c r="H421" i="32"/>
  <c r="H408" i="32"/>
  <c r="H384" i="32"/>
  <c r="H366" i="32"/>
  <c r="H354" i="32"/>
  <c r="H338" i="32"/>
  <c r="H458" i="27"/>
  <c r="H449" i="27"/>
  <c r="H429" i="27"/>
  <c r="H397" i="27"/>
  <c r="H364" i="27"/>
  <c r="H335" i="27"/>
  <c r="H533" i="28"/>
  <c r="H520" i="28"/>
  <c r="H407" i="28"/>
  <c r="H387" i="28"/>
  <c r="H503" i="30"/>
  <c r="H459" i="30"/>
  <c r="H448" i="30"/>
  <c r="H436" i="30"/>
  <c r="H374" i="30"/>
  <c r="H362" i="30"/>
  <c r="H484" i="31"/>
  <c r="H396" i="31"/>
  <c r="H497" i="32"/>
  <c r="H465" i="32"/>
  <c r="H413" i="32"/>
  <c r="H347" i="32"/>
  <c r="H226" i="10"/>
  <c r="D11" i="2"/>
  <c r="F161" i="2"/>
  <c r="G161" i="25"/>
  <c r="H161" i="25" s="1"/>
  <c r="H162" i="16"/>
  <c r="H263" i="12"/>
  <c r="H201" i="10"/>
  <c r="H162" i="8"/>
  <c r="H201" i="33"/>
  <c r="F161" i="25"/>
  <c r="D11" i="22"/>
  <c r="G11" i="22" s="1"/>
  <c r="D11" i="14"/>
  <c r="F161" i="14"/>
  <c r="D11" i="32"/>
  <c r="G161" i="32"/>
  <c r="H161" i="32" s="1"/>
  <c r="G161" i="22"/>
  <c r="H232" i="12"/>
  <c r="H190" i="11"/>
  <c r="H202" i="11"/>
  <c r="H287" i="11"/>
  <c r="H176" i="6"/>
  <c r="H198" i="33"/>
  <c r="D8" i="32"/>
  <c r="F161" i="21"/>
  <c r="F161" i="17"/>
  <c r="D8" i="17"/>
  <c r="H171" i="33"/>
  <c r="F161" i="1"/>
  <c r="D11" i="1"/>
  <c r="F284" i="5"/>
  <c r="F161" i="5"/>
  <c r="D11" i="5"/>
  <c r="D11" i="9"/>
  <c r="F161" i="9"/>
  <c r="H293" i="33"/>
  <c r="H304" i="31"/>
  <c r="H315" i="31"/>
  <c r="G11" i="28"/>
  <c r="H221" i="34"/>
  <c r="H217" i="34"/>
  <c r="H213" i="34"/>
  <c r="H311" i="1"/>
  <c r="H302" i="1"/>
  <c r="H298" i="1"/>
  <c r="H242" i="1"/>
  <c r="H238" i="1"/>
  <c r="H168" i="1"/>
  <c r="H267" i="2"/>
  <c r="H184" i="2"/>
  <c r="H171" i="2"/>
  <c r="H292" i="3"/>
  <c r="H288" i="3"/>
  <c r="H286" i="3"/>
  <c r="H293" i="4"/>
  <c r="H271" i="4"/>
  <c r="H252" i="6"/>
  <c r="H268" i="7"/>
  <c r="H302" i="8"/>
  <c r="H296" i="8"/>
  <c r="H232" i="9"/>
  <c r="H214" i="9"/>
  <c r="H178" i="9"/>
  <c r="H173" i="9"/>
  <c r="H314" i="10"/>
  <c r="H312" i="10"/>
  <c r="H282" i="10"/>
  <c r="H305" i="11"/>
  <c r="H294" i="11"/>
  <c r="H183" i="11"/>
  <c r="H311" i="12"/>
  <c r="H281" i="12"/>
  <c r="H243" i="12"/>
  <c r="H239" i="12"/>
  <c r="H296" i="13"/>
  <c r="H292" i="13"/>
  <c r="H288" i="13"/>
  <c r="H286" i="13"/>
  <c r="H208" i="33"/>
  <c r="H273" i="33"/>
  <c r="H303" i="33"/>
  <c r="H214" i="31"/>
  <c r="H191" i="31"/>
  <c r="D11" i="4"/>
  <c r="G11" i="4" s="1"/>
  <c r="H247" i="1"/>
  <c r="H162" i="21"/>
  <c r="H222" i="34"/>
  <c r="H218" i="34"/>
  <c r="H214" i="34"/>
  <c r="H227" i="1"/>
  <c r="H223" i="1"/>
  <c r="H189" i="1"/>
  <c r="H319" i="2"/>
  <c r="H268" i="2"/>
  <c r="H229" i="2"/>
  <c r="H218" i="2"/>
  <c r="H215" i="2"/>
  <c r="H207" i="2"/>
  <c r="H185" i="2"/>
  <c r="H168" i="2"/>
  <c r="H317" i="3"/>
  <c r="H313" i="3"/>
  <c r="H309" i="3"/>
  <c r="H300" i="3"/>
  <c r="H289" i="3"/>
  <c r="H166" i="3"/>
  <c r="H317" i="4"/>
  <c r="H232" i="4"/>
  <c r="H191" i="4"/>
  <c r="H182" i="4"/>
  <c r="H220" i="5"/>
  <c r="H238" i="6"/>
  <c r="H234" i="6"/>
  <c r="H230" i="6"/>
  <c r="H291" i="7"/>
  <c r="H319" i="13"/>
  <c r="H247" i="4"/>
  <c r="H215" i="4"/>
  <c r="H179" i="4"/>
  <c r="H170" i="4"/>
  <c r="H296" i="5"/>
  <c r="H291" i="5"/>
  <c r="H247" i="6"/>
  <c r="H215" i="6"/>
  <c r="H197" i="6"/>
  <c r="H192" i="6"/>
  <c r="H185" i="6"/>
  <c r="H193" i="7"/>
  <c r="H174" i="7"/>
  <c r="H172" i="7"/>
  <c r="H298" i="8"/>
  <c r="H264" i="8"/>
  <c r="H208" i="8"/>
  <c r="H203" i="8"/>
  <c r="H184" i="8"/>
  <c r="H305" i="9"/>
  <c r="H254" i="9"/>
  <c r="H231" i="9"/>
  <c r="H211" i="9"/>
  <c r="H196" i="9"/>
  <c r="H191" i="9"/>
  <c r="H320" i="10"/>
  <c r="H317" i="10"/>
  <c r="H281" i="10"/>
  <c r="H267" i="10"/>
  <c r="H231" i="10"/>
  <c r="H304" i="11"/>
  <c r="H298" i="11"/>
  <c r="H233" i="11"/>
  <c r="H226" i="11"/>
  <c r="H200" i="11"/>
  <c r="H193" i="11"/>
  <c r="H301" i="12"/>
  <c r="H271" i="12"/>
  <c r="H252" i="12"/>
  <c r="H244" i="12"/>
  <c r="H229" i="12"/>
  <c r="H200" i="12"/>
  <c r="H184" i="12"/>
  <c r="H179" i="12"/>
  <c r="H164" i="12"/>
  <c r="H249" i="13"/>
  <c r="H306" i="26"/>
  <c r="H302" i="26"/>
  <c r="H243" i="26"/>
  <c r="H239" i="26"/>
  <c r="H237" i="26"/>
  <c r="H233" i="26"/>
  <c r="H222" i="26"/>
  <c r="H218" i="26"/>
  <c r="H237" i="29"/>
  <c r="H216" i="29"/>
  <c r="H296" i="30"/>
  <c r="H241" i="31"/>
  <c r="H301" i="32"/>
  <c r="H242" i="32"/>
  <c r="H191" i="32"/>
  <c r="H186" i="32"/>
  <c r="H173" i="32"/>
  <c r="H214" i="13"/>
  <c r="H220" i="15"/>
  <c r="H215" i="15"/>
  <c r="H174" i="15"/>
  <c r="H293" i="17"/>
  <c r="H265" i="17"/>
  <c r="H213" i="17"/>
  <c r="H174" i="17"/>
  <c r="H168" i="17"/>
  <c r="H165" i="17"/>
  <c r="H291" i="18"/>
  <c r="H296" i="19"/>
  <c r="H229" i="19"/>
  <c r="H213" i="19"/>
  <c r="H184" i="19"/>
  <c r="H170" i="20"/>
  <c r="H282" i="21"/>
  <c r="H273" i="21"/>
  <c r="H193" i="21"/>
  <c r="H173" i="21"/>
  <c r="H264" i="22"/>
  <c r="H243" i="22"/>
  <c r="H228" i="23"/>
  <c r="H220" i="23"/>
  <c r="H213" i="23"/>
  <c r="H312" i="24"/>
  <c r="H252" i="25"/>
  <c r="H220" i="25"/>
  <c r="H307" i="26"/>
  <c r="H244" i="26"/>
  <c r="H240" i="26"/>
  <c r="H234" i="26"/>
  <c r="H196" i="26"/>
  <c r="H184" i="26"/>
  <c r="H170" i="26"/>
  <c r="H220" i="27"/>
  <c r="H213" i="28"/>
  <c r="H220" i="29"/>
  <c r="H237" i="30"/>
  <c r="H225" i="30"/>
  <c r="H203" i="30"/>
  <c r="H165" i="30"/>
  <c r="H300" i="31"/>
  <c r="H254" i="31"/>
  <c r="H229" i="31"/>
  <c r="H315" i="32"/>
  <c r="H288" i="32"/>
  <c r="H271" i="32"/>
  <c r="H265" i="32"/>
  <c r="H261" i="32"/>
  <c r="H252" i="32"/>
  <c r="H247" i="32"/>
  <c r="H232" i="32"/>
  <c r="H222" i="32"/>
  <c r="H197" i="32"/>
  <c r="H316" i="15"/>
  <c r="H295" i="15"/>
  <c r="H169" i="15"/>
  <c r="H319" i="16"/>
  <c r="H263" i="16"/>
  <c r="H229" i="16"/>
  <c r="H221" i="16"/>
  <c r="H209" i="16"/>
  <c r="H200" i="16"/>
  <c r="H271" i="17"/>
  <c r="H267" i="17"/>
  <c r="H200" i="17"/>
  <c r="H295" i="18"/>
  <c r="H228" i="18"/>
  <c r="H316" i="19"/>
  <c r="H317" i="21"/>
  <c r="H211" i="21"/>
  <c r="H312" i="22"/>
  <c r="H307" i="22"/>
  <c r="H265" i="22"/>
  <c r="H244" i="22"/>
  <c r="H216" i="22"/>
  <c r="H194" i="22"/>
  <c r="H221" i="23"/>
  <c r="H217" i="23"/>
  <c r="H265" i="24"/>
  <c r="H236" i="24"/>
  <c r="H179" i="24"/>
  <c r="H304" i="25"/>
  <c r="H177" i="32"/>
  <c r="E161" i="34"/>
  <c r="G161" i="34"/>
  <c r="C11" i="34"/>
  <c r="E212" i="34"/>
  <c r="H212" i="34" s="1"/>
  <c r="E164" i="1"/>
  <c r="H164" i="1" s="1"/>
  <c r="E167" i="1"/>
  <c r="H167" i="1" s="1"/>
  <c r="E161" i="1"/>
  <c r="E186" i="1"/>
  <c r="H186" i="1" s="1"/>
  <c r="E191" i="1"/>
  <c r="H191" i="1" s="1"/>
  <c r="G161" i="1"/>
  <c r="E188" i="13"/>
  <c r="H188" i="13" s="1"/>
  <c r="E190" i="13"/>
  <c r="H190" i="13" s="1"/>
  <c r="E202" i="13"/>
  <c r="H202" i="13" s="1"/>
  <c r="E284" i="13"/>
  <c r="H284" i="13" s="1"/>
  <c r="E186" i="13"/>
  <c r="H186" i="13" s="1"/>
  <c r="E299" i="13"/>
  <c r="H299" i="13" s="1"/>
  <c r="E189" i="13"/>
  <c r="H189" i="13" s="1"/>
  <c r="E211" i="13"/>
  <c r="H211" i="13" s="1"/>
  <c r="E226" i="13"/>
  <c r="H226" i="13" s="1"/>
  <c r="E210" i="13"/>
  <c r="H210" i="13" s="1"/>
  <c r="E162" i="13"/>
  <c r="H162" i="13" s="1"/>
  <c r="C8" i="13"/>
  <c r="E182" i="14"/>
  <c r="H182" i="14" s="1"/>
  <c r="E185" i="14"/>
  <c r="H185" i="14" s="1"/>
  <c r="E287" i="14"/>
  <c r="H287" i="14" s="1"/>
  <c r="E272" i="14"/>
  <c r="H272" i="14" s="1"/>
  <c r="E273" i="14"/>
  <c r="H273" i="14" s="1"/>
  <c r="E299" i="14"/>
  <c r="H299" i="14" s="1"/>
  <c r="E246" i="14"/>
  <c r="H246" i="14" s="1"/>
  <c r="E219" i="14"/>
  <c r="H219" i="14" s="1"/>
  <c r="E234" i="14"/>
  <c r="H234" i="14" s="1"/>
  <c r="E166" i="30"/>
  <c r="H166" i="30" s="1"/>
  <c r="E176" i="30"/>
  <c r="H176" i="30" s="1"/>
  <c r="E262" i="30"/>
  <c r="H262" i="30" s="1"/>
  <c r="E212" i="30"/>
  <c r="H212" i="30" s="1"/>
  <c r="E167" i="30"/>
  <c r="H167" i="30" s="1"/>
  <c r="E284" i="1"/>
  <c r="H284" i="1" s="1"/>
  <c r="E245" i="1"/>
  <c r="H245" i="1" s="1"/>
  <c r="E225" i="13"/>
  <c r="H225" i="13" s="1"/>
  <c r="E176" i="13"/>
  <c r="H176" i="13" s="1"/>
  <c r="E276" i="13"/>
  <c r="H276" i="13" s="1"/>
  <c r="E169" i="13"/>
  <c r="H169" i="13" s="1"/>
  <c r="E161" i="13"/>
  <c r="H178" i="2"/>
  <c r="E190" i="9"/>
  <c r="H190" i="9" s="1"/>
  <c r="E212" i="9"/>
  <c r="H212" i="9" s="1"/>
  <c r="E226" i="9"/>
  <c r="H226" i="9" s="1"/>
  <c r="E261" i="9"/>
  <c r="H261" i="9" s="1"/>
  <c r="E164" i="9"/>
  <c r="H164" i="9" s="1"/>
  <c r="E167" i="9"/>
  <c r="H167" i="9" s="1"/>
  <c r="E253" i="9"/>
  <c r="H253" i="9" s="1"/>
  <c r="E282" i="9"/>
  <c r="H282" i="9" s="1"/>
  <c r="E276" i="9"/>
  <c r="H276" i="9" s="1"/>
  <c r="E201" i="9"/>
  <c r="H201" i="9" s="1"/>
  <c r="E225" i="9"/>
  <c r="H225" i="9" s="1"/>
  <c r="C11" i="9"/>
  <c r="E174" i="21"/>
  <c r="H174" i="21" s="1"/>
  <c r="E284" i="21"/>
  <c r="H284" i="21" s="1"/>
  <c r="E176" i="21"/>
  <c r="H176" i="21" s="1"/>
  <c r="E188" i="21"/>
  <c r="H188" i="21" s="1"/>
  <c r="E272" i="21"/>
  <c r="H272" i="21" s="1"/>
  <c r="E261" i="21"/>
  <c r="H261" i="21" s="1"/>
  <c r="E288" i="21"/>
  <c r="H288" i="21" s="1"/>
  <c r="E186" i="16"/>
  <c r="H186" i="16" s="1"/>
  <c r="E191" i="21"/>
  <c r="H191" i="21" s="1"/>
  <c r="E248" i="21"/>
  <c r="H248" i="21" s="1"/>
  <c r="E253" i="21"/>
  <c r="H253" i="21" s="1"/>
  <c r="E245" i="16"/>
  <c r="H245" i="16" s="1"/>
  <c r="E232" i="14"/>
  <c r="H232" i="14" s="1"/>
  <c r="E176" i="14"/>
  <c r="H176" i="14" s="1"/>
  <c r="E261" i="14"/>
  <c r="H261" i="14" s="1"/>
  <c r="E284" i="14"/>
  <c r="H284" i="14" s="1"/>
  <c r="E188" i="14"/>
  <c r="H188" i="14" s="1"/>
  <c r="E201" i="14"/>
  <c r="H201" i="14" s="1"/>
  <c r="E202" i="14"/>
  <c r="H202" i="14" s="1"/>
  <c r="G161" i="13"/>
  <c r="E201" i="13"/>
  <c r="H201" i="13" s="1"/>
  <c r="E161" i="9"/>
  <c r="H168" i="7"/>
  <c r="H189" i="2"/>
  <c r="E248" i="1"/>
  <c r="H248" i="1" s="1"/>
  <c r="E176" i="33"/>
  <c r="H176" i="33" s="1"/>
  <c r="E183" i="33"/>
  <c r="H183" i="33" s="1"/>
  <c r="E189" i="33"/>
  <c r="H189" i="33" s="1"/>
  <c r="E197" i="33"/>
  <c r="H197" i="33" s="1"/>
  <c r="E200" i="33"/>
  <c r="H200" i="33" s="1"/>
  <c r="E202" i="33"/>
  <c r="H202" i="33" s="1"/>
  <c r="E204" i="33"/>
  <c r="H204" i="33" s="1"/>
  <c r="E209" i="33"/>
  <c r="H209" i="33" s="1"/>
  <c r="E214" i="33"/>
  <c r="H214" i="33" s="1"/>
  <c r="E217" i="33"/>
  <c r="H217" i="33" s="1"/>
  <c r="E221" i="33"/>
  <c r="H221" i="33" s="1"/>
  <c r="E235" i="33"/>
  <c r="H235" i="33" s="1"/>
  <c r="E246" i="33"/>
  <c r="H246" i="33" s="1"/>
  <c r="E248" i="33"/>
  <c r="H248" i="33" s="1"/>
  <c r="E272" i="33"/>
  <c r="H272" i="33" s="1"/>
  <c r="E285" i="33"/>
  <c r="H285" i="33" s="1"/>
  <c r="E304" i="33"/>
  <c r="H304" i="33" s="1"/>
  <c r="E313" i="33"/>
  <c r="H313" i="33" s="1"/>
  <c r="E163" i="33"/>
  <c r="H163" i="33" s="1"/>
  <c r="E190" i="29"/>
  <c r="H190" i="29" s="1"/>
  <c r="E197" i="29"/>
  <c r="H197" i="29" s="1"/>
  <c r="C11" i="13"/>
  <c r="E170" i="2"/>
  <c r="H170" i="2" s="1"/>
  <c r="E202" i="2"/>
  <c r="H202" i="2" s="1"/>
  <c r="E263" i="2"/>
  <c r="H263" i="2" s="1"/>
  <c r="E284" i="2"/>
  <c r="H284" i="2" s="1"/>
  <c r="C11" i="2"/>
  <c r="E273" i="2"/>
  <c r="H273" i="2" s="1"/>
  <c r="E293" i="2"/>
  <c r="H293" i="2" s="1"/>
  <c r="E318" i="2"/>
  <c r="H318" i="2" s="1"/>
  <c r="E164" i="7"/>
  <c r="H164" i="7" s="1"/>
  <c r="E170" i="7"/>
  <c r="H170" i="7" s="1"/>
  <c r="E219" i="7"/>
  <c r="H219" i="7" s="1"/>
  <c r="E230" i="7"/>
  <c r="H230" i="7" s="1"/>
  <c r="E246" i="7"/>
  <c r="H246" i="7" s="1"/>
  <c r="E289" i="7"/>
  <c r="H289" i="7" s="1"/>
  <c r="E196" i="7"/>
  <c r="H196" i="7" s="1"/>
  <c r="E202" i="7"/>
  <c r="H202" i="7" s="1"/>
  <c r="E248" i="7"/>
  <c r="H248" i="7" s="1"/>
  <c r="E270" i="7"/>
  <c r="H270" i="7" s="1"/>
  <c r="E304" i="7"/>
  <c r="H304" i="7" s="1"/>
  <c r="E169" i="7"/>
  <c r="H169" i="7" s="1"/>
  <c r="E201" i="7"/>
  <c r="H201" i="7" s="1"/>
  <c r="E211" i="7"/>
  <c r="H211" i="7" s="1"/>
  <c r="E222" i="7"/>
  <c r="H222" i="7" s="1"/>
  <c r="E163" i="7"/>
  <c r="H163" i="7" s="1"/>
  <c r="E197" i="7"/>
  <c r="H197" i="7" s="1"/>
  <c r="E302" i="7"/>
  <c r="H302" i="7" s="1"/>
  <c r="E164" i="8"/>
  <c r="H164" i="8" s="1"/>
  <c r="E182" i="8"/>
  <c r="H182" i="8" s="1"/>
  <c r="E197" i="8"/>
  <c r="H197" i="8" s="1"/>
  <c r="E235" i="8"/>
  <c r="H235" i="8" s="1"/>
  <c r="E174" i="8"/>
  <c r="H174" i="8" s="1"/>
  <c r="E284" i="8"/>
  <c r="H284" i="8" s="1"/>
  <c r="C11" i="8"/>
  <c r="E196" i="8"/>
  <c r="H196" i="8" s="1"/>
  <c r="E201" i="8"/>
  <c r="H201" i="8" s="1"/>
  <c r="E253" i="8"/>
  <c r="H253" i="8" s="1"/>
  <c r="E177" i="20"/>
  <c r="H177" i="20" s="1"/>
  <c r="E212" i="20"/>
  <c r="H212" i="20" s="1"/>
  <c r="E224" i="20"/>
  <c r="H224" i="20" s="1"/>
  <c r="E232" i="20"/>
  <c r="H232" i="20" s="1"/>
  <c r="E198" i="20"/>
  <c r="H198" i="20" s="1"/>
  <c r="E163" i="20"/>
  <c r="H163" i="20" s="1"/>
  <c r="E219" i="20"/>
  <c r="H219" i="20" s="1"/>
  <c r="E225" i="20"/>
  <c r="H225" i="20" s="1"/>
  <c r="C11" i="20"/>
  <c r="E262" i="25"/>
  <c r="H262" i="25" s="1"/>
  <c r="E188" i="25"/>
  <c r="H188" i="25" s="1"/>
  <c r="E248" i="25"/>
  <c r="H248" i="25" s="1"/>
  <c r="E182" i="25"/>
  <c r="H182" i="25" s="1"/>
  <c r="E212" i="25"/>
  <c r="H212" i="25" s="1"/>
  <c r="E272" i="25"/>
  <c r="H272" i="25" s="1"/>
  <c r="E299" i="25"/>
  <c r="H299" i="25" s="1"/>
  <c r="E253" i="25"/>
  <c r="H253" i="25" s="1"/>
  <c r="E276" i="25"/>
  <c r="H276" i="25" s="1"/>
  <c r="E172" i="25"/>
  <c r="H172" i="25" s="1"/>
  <c r="E226" i="25"/>
  <c r="H226" i="25" s="1"/>
  <c r="E264" i="25"/>
  <c r="H264" i="25" s="1"/>
  <c r="C11" i="25"/>
  <c r="E200" i="28"/>
  <c r="H200" i="28" s="1"/>
  <c r="E225" i="28"/>
  <c r="H225" i="28" s="1"/>
  <c r="E270" i="28"/>
  <c r="H270" i="28" s="1"/>
  <c r="E202" i="28"/>
  <c r="H202" i="28" s="1"/>
  <c r="E235" i="28"/>
  <c r="H235" i="28" s="1"/>
  <c r="E238" i="28"/>
  <c r="H238" i="28" s="1"/>
  <c r="E299" i="28"/>
  <c r="H299" i="28" s="1"/>
  <c r="E318" i="28"/>
  <c r="H318" i="28" s="1"/>
  <c r="E172" i="28"/>
  <c r="H172" i="28" s="1"/>
  <c r="E179" i="28"/>
  <c r="H179" i="28" s="1"/>
  <c r="E216" i="28"/>
  <c r="H216" i="28" s="1"/>
  <c r="E224" i="28"/>
  <c r="H224" i="28" s="1"/>
  <c r="E222" i="28"/>
  <c r="H222" i="28" s="1"/>
  <c r="E170" i="28"/>
  <c r="H170" i="28" s="1"/>
  <c r="H220" i="33"/>
  <c r="E179" i="33"/>
  <c r="H179" i="33" s="1"/>
  <c r="E253" i="1"/>
  <c r="H253" i="1" s="1"/>
  <c r="E248" i="14"/>
  <c r="H248" i="14" s="1"/>
  <c r="E276" i="14"/>
  <c r="H276" i="14" s="1"/>
  <c r="E272" i="13"/>
  <c r="H272" i="13" s="1"/>
  <c r="E192" i="13"/>
  <c r="H192" i="13" s="1"/>
  <c r="H198" i="5"/>
  <c r="C11" i="14"/>
  <c r="E173" i="33"/>
  <c r="H173" i="33" s="1"/>
  <c r="E172" i="33"/>
  <c r="H172" i="33" s="1"/>
  <c r="E199" i="33"/>
  <c r="H199" i="33" s="1"/>
  <c r="E210" i="33"/>
  <c r="E277" i="33"/>
  <c r="H277" i="33" s="1"/>
  <c r="E320" i="33"/>
  <c r="H320" i="33" s="1"/>
  <c r="G161" i="33"/>
  <c r="E178" i="33"/>
  <c r="H178" i="33" s="1"/>
  <c r="E164" i="33"/>
  <c r="H164" i="33" s="1"/>
  <c r="E169" i="33"/>
  <c r="H169" i="33" s="1"/>
  <c r="E315" i="33"/>
  <c r="H315" i="33" s="1"/>
  <c r="E312" i="33"/>
  <c r="H312" i="33" s="1"/>
  <c r="E297" i="33"/>
  <c r="H297" i="33" s="1"/>
  <c r="E294" i="33"/>
  <c r="H294" i="33" s="1"/>
  <c r="E234" i="33"/>
  <c r="H234" i="33" s="1"/>
  <c r="E288" i="33"/>
  <c r="E309" i="33"/>
  <c r="H309" i="33" s="1"/>
  <c r="E317" i="33"/>
  <c r="H317" i="33" s="1"/>
  <c r="E162" i="33"/>
  <c r="H162" i="33" s="1"/>
  <c r="E167" i="33"/>
  <c r="H167" i="33" s="1"/>
  <c r="E170" i="33"/>
  <c r="H170" i="33" s="1"/>
  <c r="E314" i="33"/>
  <c r="H314" i="33" s="1"/>
  <c r="E287" i="33"/>
  <c r="H287" i="33" s="1"/>
  <c r="E166" i="16"/>
  <c r="H166" i="16" s="1"/>
  <c r="E176" i="16"/>
  <c r="H176" i="16" s="1"/>
  <c r="E197" i="16"/>
  <c r="H197" i="16" s="1"/>
  <c r="E173" i="16"/>
  <c r="H173" i="16" s="1"/>
  <c r="E281" i="16"/>
  <c r="H281" i="16" s="1"/>
  <c r="E276" i="16"/>
  <c r="H276" i="16" s="1"/>
  <c r="E287" i="16"/>
  <c r="H287" i="16" s="1"/>
  <c r="E253" i="16"/>
  <c r="H253" i="16" s="1"/>
  <c r="E167" i="16"/>
  <c r="H167" i="16" s="1"/>
  <c r="C11" i="16"/>
  <c r="E179" i="29"/>
  <c r="H179" i="29" s="1"/>
  <c r="E194" i="29"/>
  <c r="H194" i="29" s="1"/>
  <c r="E236" i="29"/>
  <c r="H236" i="29" s="1"/>
  <c r="E230" i="29"/>
  <c r="H230" i="29" s="1"/>
  <c r="E211" i="29"/>
  <c r="H211" i="29" s="1"/>
  <c r="E174" i="29"/>
  <c r="H174" i="29" s="1"/>
  <c r="E320" i="29"/>
  <c r="H320" i="29" s="1"/>
  <c r="E314" i="29"/>
  <c r="H314" i="29" s="1"/>
  <c r="E263" i="29"/>
  <c r="H263" i="29" s="1"/>
  <c r="E173" i="29"/>
  <c r="H173" i="29" s="1"/>
  <c r="E167" i="29"/>
  <c r="H167" i="29" s="1"/>
  <c r="E186" i="29"/>
  <c r="H186" i="29" s="1"/>
  <c r="E212" i="29"/>
  <c r="H212" i="29" s="1"/>
  <c r="E170" i="29"/>
  <c r="H170" i="29" s="1"/>
  <c r="E192" i="29"/>
  <c r="H192" i="29" s="1"/>
  <c r="E224" i="29"/>
  <c r="H224" i="29" s="1"/>
  <c r="E315" i="29"/>
  <c r="H315" i="29" s="1"/>
  <c r="E249" i="29"/>
  <c r="H249" i="29" s="1"/>
  <c r="E285" i="29"/>
  <c r="H285" i="29" s="1"/>
  <c r="E272" i="29"/>
  <c r="H272" i="29" s="1"/>
  <c r="E207" i="33"/>
  <c r="H207" i="33" s="1"/>
  <c r="E225" i="34"/>
  <c r="H225" i="34" s="1"/>
  <c r="E219" i="1"/>
  <c r="H219" i="1" s="1"/>
  <c r="E212" i="1"/>
  <c r="H212" i="1" s="1"/>
  <c r="E204" i="21"/>
  <c r="H204" i="21" s="1"/>
  <c r="E201" i="21"/>
  <c r="H201" i="21" s="1"/>
  <c r="G161" i="21"/>
  <c r="H161" i="21" s="1"/>
  <c r="E189" i="16"/>
  <c r="H189" i="16" s="1"/>
  <c r="E198" i="16"/>
  <c r="H198" i="16" s="1"/>
  <c r="E248" i="16"/>
  <c r="H248" i="16" s="1"/>
  <c r="E212" i="14"/>
  <c r="H212" i="14" s="1"/>
  <c r="E191" i="14"/>
  <c r="H191" i="14" s="1"/>
  <c r="E245" i="14"/>
  <c r="H245" i="14" s="1"/>
  <c r="E297" i="14"/>
  <c r="H297" i="14" s="1"/>
  <c r="E253" i="14"/>
  <c r="H253" i="14" s="1"/>
  <c r="G161" i="14"/>
  <c r="H161" i="14" s="1"/>
  <c r="E167" i="13"/>
  <c r="H167" i="13" s="1"/>
  <c r="E182" i="13"/>
  <c r="H182" i="13" s="1"/>
  <c r="E253" i="13"/>
  <c r="H253" i="13" s="1"/>
  <c r="E262" i="13"/>
  <c r="H262" i="13" s="1"/>
  <c r="E264" i="13"/>
  <c r="H264" i="13" s="1"/>
  <c r="E287" i="13"/>
  <c r="H287" i="13" s="1"/>
  <c r="E212" i="13"/>
  <c r="H212" i="13" s="1"/>
  <c r="E248" i="13"/>
  <c r="H248" i="13" s="1"/>
  <c r="H224" i="12"/>
  <c r="H232" i="7"/>
  <c r="H193" i="2"/>
  <c r="H276" i="2"/>
  <c r="E186" i="33"/>
  <c r="H186" i="33" s="1"/>
  <c r="E161" i="33"/>
  <c r="E177" i="33"/>
  <c r="H177" i="33" s="1"/>
  <c r="E192" i="33"/>
  <c r="H192" i="33" s="1"/>
  <c r="E194" i="33"/>
  <c r="H194" i="33" s="1"/>
  <c r="E212" i="33"/>
  <c r="H212" i="33" s="1"/>
  <c r="E215" i="33"/>
  <c r="H215" i="33" s="1"/>
  <c r="E222" i="33"/>
  <c r="H222" i="33" s="1"/>
  <c r="E225" i="33"/>
  <c r="H225" i="33" s="1"/>
  <c r="E227" i="33"/>
  <c r="H227" i="33" s="1"/>
  <c r="E262" i="33"/>
  <c r="H262" i="33" s="1"/>
  <c r="E264" i="33"/>
  <c r="H264" i="33" s="1"/>
  <c r="E270" i="33"/>
  <c r="H270" i="33" s="1"/>
  <c r="E281" i="33"/>
  <c r="H281" i="33" s="1"/>
  <c r="E302" i="33"/>
  <c r="H302" i="33" s="1"/>
  <c r="E168" i="33"/>
  <c r="H168" i="33" s="1"/>
  <c r="E161" i="29"/>
  <c r="H162" i="11"/>
  <c r="C11" i="33"/>
  <c r="C11" i="1"/>
  <c r="E166" i="6"/>
  <c r="H166" i="6" s="1"/>
  <c r="E248" i="6"/>
  <c r="H248" i="6" s="1"/>
  <c r="E212" i="6"/>
  <c r="H212" i="6" s="1"/>
  <c r="C11" i="6"/>
  <c r="E163" i="10"/>
  <c r="H163" i="10" s="1"/>
  <c r="E173" i="10"/>
  <c r="H173" i="10" s="1"/>
  <c r="E177" i="10"/>
  <c r="H177" i="10" s="1"/>
  <c r="E247" i="10"/>
  <c r="H247" i="10" s="1"/>
  <c r="E313" i="10"/>
  <c r="H313" i="10" s="1"/>
  <c r="E249" i="10"/>
  <c r="H249" i="10" s="1"/>
  <c r="E174" i="10"/>
  <c r="H174" i="10" s="1"/>
  <c r="E232" i="10"/>
  <c r="H232" i="10" s="1"/>
  <c r="E162" i="10"/>
  <c r="H162" i="10" s="1"/>
  <c r="E225" i="15"/>
  <c r="H225" i="15" s="1"/>
  <c r="E224" i="15"/>
  <c r="H224" i="15" s="1"/>
  <c r="E212" i="15"/>
  <c r="H212" i="15" s="1"/>
  <c r="E198" i="15"/>
  <c r="H198" i="15" s="1"/>
  <c r="E293" i="15"/>
  <c r="H293" i="15" s="1"/>
  <c r="E286" i="33"/>
  <c r="H286" i="33" s="1"/>
  <c r="E211" i="33"/>
  <c r="H211" i="33" s="1"/>
  <c r="E185" i="33"/>
  <c r="H185" i="33" s="1"/>
  <c r="E276" i="1"/>
  <c r="H276" i="1" s="1"/>
  <c r="H188" i="1"/>
  <c r="E302" i="2"/>
  <c r="H302" i="2" s="1"/>
  <c r="H188" i="8"/>
  <c r="E176" i="8"/>
  <c r="H176" i="8" s="1"/>
  <c r="H248" i="32"/>
  <c r="H162" i="17"/>
  <c r="C8" i="34"/>
  <c r="H248" i="4"/>
  <c r="E166" i="5"/>
  <c r="H166" i="5" s="1"/>
  <c r="E224" i="5"/>
  <c r="H224" i="5" s="1"/>
  <c r="E286" i="5"/>
  <c r="H286" i="5" s="1"/>
  <c r="E294" i="5"/>
  <c r="H294" i="5" s="1"/>
  <c r="E169" i="5"/>
  <c r="H169" i="5" s="1"/>
  <c r="E186" i="5"/>
  <c r="H186" i="5" s="1"/>
  <c r="E230" i="5"/>
  <c r="E253" i="5"/>
  <c r="H253" i="5" s="1"/>
  <c r="E302" i="5"/>
  <c r="H302" i="5" s="1"/>
  <c r="E318" i="5"/>
  <c r="H318" i="5" s="1"/>
  <c r="E182" i="5"/>
  <c r="H182" i="5" s="1"/>
  <c r="E166" i="12"/>
  <c r="H166" i="12" s="1"/>
  <c r="E193" i="12"/>
  <c r="H193" i="12" s="1"/>
  <c r="E163" i="12"/>
  <c r="H163" i="12" s="1"/>
  <c r="E177" i="12"/>
  <c r="H177" i="12" s="1"/>
  <c r="E282" i="12"/>
  <c r="H282" i="12" s="1"/>
  <c r="E168" i="12"/>
  <c r="H168" i="12" s="1"/>
  <c r="E217" i="12"/>
  <c r="H217" i="12" s="1"/>
  <c r="E249" i="12"/>
  <c r="H249" i="12" s="1"/>
  <c r="E273" i="12"/>
  <c r="H273" i="12" s="1"/>
  <c r="E245" i="12"/>
  <c r="H245" i="12" s="1"/>
  <c r="E248" i="12"/>
  <c r="H248" i="12" s="1"/>
  <c r="E304" i="12"/>
  <c r="H304" i="12" s="1"/>
  <c r="E170" i="12"/>
  <c r="H170" i="12" s="1"/>
  <c r="E163" i="18"/>
  <c r="H163" i="18" s="1"/>
  <c r="E173" i="18"/>
  <c r="H173" i="18" s="1"/>
  <c r="E227" i="18"/>
  <c r="H227" i="18" s="1"/>
  <c r="E285" i="18"/>
  <c r="H285" i="18" s="1"/>
  <c r="E312" i="18"/>
  <c r="H312" i="18" s="1"/>
  <c r="E196" i="18"/>
  <c r="H196" i="18" s="1"/>
  <c r="E198" i="18"/>
  <c r="H198" i="18" s="1"/>
  <c r="E247" i="18"/>
  <c r="H247" i="18" s="1"/>
  <c r="E209" i="18"/>
  <c r="H209" i="18" s="1"/>
  <c r="C11" i="19"/>
  <c r="E163" i="19"/>
  <c r="H163" i="19" s="1"/>
  <c r="E174" i="19"/>
  <c r="H174" i="19" s="1"/>
  <c r="E185" i="19"/>
  <c r="H185" i="19" s="1"/>
  <c r="E191" i="19"/>
  <c r="H191" i="19" s="1"/>
  <c r="E209" i="19"/>
  <c r="H209" i="19" s="1"/>
  <c r="E212" i="19"/>
  <c r="H212" i="19" s="1"/>
  <c r="E215" i="19"/>
  <c r="H215" i="19" s="1"/>
  <c r="E263" i="19"/>
  <c r="H263" i="19" s="1"/>
  <c r="E169" i="19"/>
  <c r="H169" i="19" s="1"/>
  <c r="E177" i="19"/>
  <c r="H177" i="19" s="1"/>
  <c r="E186" i="19"/>
  <c r="H186" i="19" s="1"/>
  <c r="E202" i="19"/>
  <c r="H202" i="19" s="1"/>
  <c r="E282" i="19"/>
  <c r="H282" i="19" s="1"/>
  <c r="E235" i="19"/>
  <c r="H235" i="19" s="1"/>
  <c r="E248" i="19"/>
  <c r="H248" i="19" s="1"/>
  <c r="E264" i="19"/>
  <c r="H264" i="19" s="1"/>
  <c r="E188" i="19"/>
  <c r="H188" i="19" s="1"/>
  <c r="E198" i="19"/>
  <c r="H198" i="19" s="1"/>
  <c r="E207" i="24"/>
  <c r="H207" i="24" s="1"/>
  <c r="E253" i="24"/>
  <c r="H253" i="24" s="1"/>
  <c r="E299" i="24"/>
  <c r="H299" i="24" s="1"/>
  <c r="C11" i="27"/>
  <c r="G11" i="27" s="1"/>
  <c r="E173" i="27"/>
  <c r="H173" i="27" s="1"/>
  <c r="E211" i="27"/>
  <c r="H211" i="27" s="1"/>
  <c r="E227" i="27"/>
  <c r="H227" i="27" s="1"/>
  <c r="E230" i="27"/>
  <c r="H230" i="27" s="1"/>
  <c r="E315" i="27"/>
  <c r="H315" i="27" s="1"/>
  <c r="E225" i="27"/>
  <c r="H225" i="27" s="1"/>
  <c r="E245" i="27"/>
  <c r="H245" i="27" s="1"/>
  <c r="E248" i="27"/>
  <c r="H248" i="27" s="1"/>
  <c r="E262" i="27"/>
  <c r="H262" i="27" s="1"/>
  <c r="E174" i="27"/>
  <c r="H174" i="27" s="1"/>
  <c r="E179" i="27"/>
  <c r="H179" i="27" s="1"/>
  <c r="E212" i="27"/>
  <c r="H212" i="27" s="1"/>
  <c r="H162" i="1"/>
  <c r="E162" i="19"/>
  <c r="H162" i="19" s="1"/>
  <c r="H241" i="33"/>
  <c r="H210" i="33"/>
  <c r="H210" i="34"/>
  <c r="H206" i="34"/>
  <c r="H197" i="34"/>
  <c r="H192" i="34"/>
  <c r="H188" i="34"/>
  <c r="H183" i="34"/>
  <c r="H177" i="34"/>
  <c r="H172" i="34"/>
  <c r="H168" i="34"/>
  <c r="H164" i="34"/>
  <c r="H314" i="1"/>
  <c r="H307" i="1"/>
  <c r="H305" i="1"/>
  <c r="H297" i="1"/>
  <c r="H285" i="1"/>
  <c r="H243" i="1"/>
  <c r="H237" i="1"/>
  <c r="H233" i="1"/>
  <c r="H215" i="1"/>
  <c r="H213" i="1"/>
  <c r="H210" i="1"/>
  <c r="H173" i="1"/>
  <c r="H169" i="1"/>
  <c r="H311" i="2"/>
  <c r="H309" i="2"/>
  <c r="H243" i="2"/>
  <c r="H237" i="2"/>
  <c r="H234" i="2"/>
  <c r="E284" i="3"/>
  <c r="H284" i="3" s="1"/>
  <c r="H252" i="3"/>
  <c r="H246" i="3"/>
  <c r="E197" i="3"/>
  <c r="H197" i="3" s="1"/>
  <c r="E248" i="5"/>
  <c r="H248" i="5" s="1"/>
  <c r="E188" i="5"/>
  <c r="H188" i="5" s="1"/>
  <c r="E272" i="12"/>
  <c r="H272" i="12" s="1"/>
  <c r="E226" i="19"/>
  <c r="H226" i="19" s="1"/>
  <c r="E188" i="27"/>
  <c r="H188" i="27" s="1"/>
  <c r="H253" i="32"/>
  <c r="E161" i="3"/>
  <c r="E196" i="3"/>
  <c r="H196" i="3" s="1"/>
  <c r="E198" i="3"/>
  <c r="H198" i="3" s="1"/>
  <c r="E172" i="3"/>
  <c r="H172" i="3" s="1"/>
  <c r="E200" i="3"/>
  <c r="H200" i="3" s="1"/>
  <c r="E203" i="3"/>
  <c r="H203" i="3" s="1"/>
  <c r="E201" i="4"/>
  <c r="H201" i="4" s="1"/>
  <c r="E198" i="4"/>
  <c r="H198" i="4" s="1"/>
  <c r="E224" i="11"/>
  <c r="H224" i="11" s="1"/>
  <c r="E214" i="11"/>
  <c r="H214" i="11" s="1"/>
  <c r="E248" i="11"/>
  <c r="H248" i="11" s="1"/>
  <c r="E264" i="11"/>
  <c r="H264" i="11" s="1"/>
  <c r="E167" i="17"/>
  <c r="H167" i="17" s="1"/>
  <c r="E224" i="17"/>
  <c r="H224" i="17" s="1"/>
  <c r="E248" i="17"/>
  <c r="H248" i="17" s="1"/>
  <c r="E253" i="17"/>
  <c r="H253" i="17" s="1"/>
  <c r="E164" i="22"/>
  <c r="H164" i="22" s="1"/>
  <c r="E182" i="22"/>
  <c r="H182" i="22" s="1"/>
  <c r="E202" i="22"/>
  <c r="H202" i="22" s="1"/>
  <c r="E287" i="22"/>
  <c r="H287" i="22" s="1"/>
  <c r="E186" i="22"/>
  <c r="H186" i="22" s="1"/>
  <c r="E163" i="22"/>
  <c r="H163" i="22" s="1"/>
  <c r="E188" i="22"/>
  <c r="H188" i="22" s="1"/>
  <c r="E232" i="22"/>
  <c r="H232" i="22" s="1"/>
  <c r="E176" i="22"/>
  <c r="H176" i="22" s="1"/>
  <c r="E201" i="22"/>
  <c r="H201" i="22" s="1"/>
  <c r="E188" i="23"/>
  <c r="H188" i="23" s="1"/>
  <c r="E284" i="23"/>
  <c r="H284" i="23" s="1"/>
  <c r="E164" i="23"/>
  <c r="H164" i="23" s="1"/>
  <c r="E169" i="23"/>
  <c r="H169" i="23" s="1"/>
  <c r="E182" i="23"/>
  <c r="H182" i="23" s="1"/>
  <c r="E192" i="23"/>
  <c r="H192" i="23" s="1"/>
  <c r="E272" i="23"/>
  <c r="H272" i="23" s="1"/>
  <c r="E276" i="23"/>
  <c r="H276" i="23" s="1"/>
  <c r="E173" i="26"/>
  <c r="H173" i="26" s="1"/>
  <c r="E169" i="26"/>
  <c r="H169" i="26" s="1"/>
  <c r="E193" i="26"/>
  <c r="H193" i="26" s="1"/>
  <c r="E281" i="26"/>
  <c r="H281" i="26" s="1"/>
  <c r="E294" i="26"/>
  <c r="H294" i="26" s="1"/>
  <c r="E309" i="26"/>
  <c r="H309" i="26" s="1"/>
  <c r="E315" i="26"/>
  <c r="H315" i="26" s="1"/>
  <c r="E318" i="26"/>
  <c r="H318" i="26" s="1"/>
  <c r="E163" i="26"/>
  <c r="H163" i="26" s="1"/>
  <c r="E176" i="26"/>
  <c r="H176" i="26" s="1"/>
  <c r="E178" i="26"/>
  <c r="H178" i="26" s="1"/>
  <c r="E189" i="26"/>
  <c r="H189" i="26" s="1"/>
  <c r="E269" i="26"/>
  <c r="H269" i="26" s="1"/>
  <c r="E166" i="26"/>
  <c r="H166" i="26" s="1"/>
  <c r="E188" i="26"/>
  <c r="H188" i="26" s="1"/>
  <c r="E253" i="26"/>
  <c r="H253" i="26" s="1"/>
  <c r="E310" i="26"/>
  <c r="H310" i="26" s="1"/>
  <c r="E199" i="26"/>
  <c r="H199" i="26" s="1"/>
  <c r="E224" i="26"/>
  <c r="H224" i="26" s="1"/>
  <c r="E284" i="26"/>
  <c r="H284" i="26" s="1"/>
  <c r="E202" i="26"/>
  <c r="H202" i="26" s="1"/>
  <c r="E174" i="26"/>
  <c r="H174" i="26" s="1"/>
  <c r="E238" i="26"/>
  <c r="H238" i="26" s="1"/>
  <c r="E299" i="26"/>
  <c r="H299" i="26" s="1"/>
  <c r="E311" i="26"/>
  <c r="H311" i="26" s="1"/>
  <c r="E248" i="26"/>
  <c r="H248" i="26" s="1"/>
  <c r="E317" i="26"/>
  <c r="H317" i="26" s="1"/>
  <c r="E225" i="31"/>
  <c r="H225" i="31" s="1"/>
  <c r="E227" i="31"/>
  <c r="H227" i="31" s="1"/>
  <c r="E230" i="31"/>
  <c r="H230" i="31" s="1"/>
  <c r="E232" i="31"/>
  <c r="H232" i="31" s="1"/>
  <c r="E277" i="31"/>
  <c r="H277" i="31" s="1"/>
  <c r="E286" i="31"/>
  <c r="H286" i="31" s="1"/>
  <c r="E189" i="31"/>
  <c r="H189" i="31" s="1"/>
  <c r="E270" i="31"/>
  <c r="H270" i="31" s="1"/>
  <c r="E299" i="31"/>
  <c r="H299" i="31" s="1"/>
  <c r="E224" i="31"/>
  <c r="H224" i="31" s="1"/>
  <c r="E294" i="31"/>
  <c r="H294" i="31" s="1"/>
  <c r="E297" i="31"/>
  <c r="H297" i="31" s="1"/>
  <c r="E164" i="31"/>
  <c r="H164" i="31" s="1"/>
  <c r="E236" i="31"/>
  <c r="H236" i="31" s="1"/>
  <c r="H300" i="33"/>
  <c r="H298" i="33"/>
  <c r="H284" i="33"/>
  <c r="H253" i="33"/>
  <c r="H228" i="33"/>
  <c r="H211" i="34"/>
  <c r="H207" i="34"/>
  <c r="H202" i="34"/>
  <c r="H198" i="34"/>
  <c r="H193" i="34"/>
  <c r="H189" i="34"/>
  <c r="H184" i="34"/>
  <c r="H178" i="34"/>
  <c r="H173" i="34"/>
  <c r="H169" i="34"/>
  <c r="H165" i="34"/>
  <c r="H317" i="1"/>
  <c r="H309" i="1"/>
  <c r="H306" i="1"/>
  <c r="H300" i="1"/>
  <c r="H288" i="1"/>
  <c r="H272" i="1"/>
  <c r="H270" i="1"/>
  <c r="H265" i="1"/>
  <c r="H249" i="1"/>
  <c r="H244" i="1"/>
  <c r="H226" i="1"/>
  <c r="H224" i="1"/>
  <c r="H222" i="1"/>
  <c r="H218" i="1"/>
  <c r="H216" i="1"/>
  <c r="H196" i="1"/>
  <c r="H183" i="1"/>
  <c r="H312" i="2"/>
  <c r="H310" i="2"/>
  <c r="H300" i="2"/>
  <c r="H277" i="2"/>
  <c r="H265" i="2"/>
  <c r="H246" i="2"/>
  <c r="H244" i="2"/>
  <c r="H231" i="2"/>
  <c r="H226" i="2"/>
  <c r="H206" i="2"/>
  <c r="H298" i="3"/>
  <c r="H294" i="3"/>
  <c r="H271" i="3"/>
  <c r="H267" i="3"/>
  <c r="E264" i="3"/>
  <c r="H264" i="3" s="1"/>
  <c r="E261" i="3"/>
  <c r="H261" i="3" s="1"/>
  <c r="E171" i="23"/>
  <c r="H171" i="23" s="1"/>
  <c r="E177" i="26"/>
  <c r="H177" i="26" s="1"/>
  <c r="H238" i="3"/>
  <c r="H234" i="3"/>
  <c r="H226" i="3"/>
  <c r="H209" i="3"/>
  <c r="H194" i="3"/>
  <c r="H183" i="3"/>
  <c r="H164" i="3"/>
  <c r="H313" i="4"/>
  <c r="H300" i="4"/>
  <c r="H298" i="4"/>
  <c r="H288" i="4"/>
  <c r="H265" i="4"/>
  <c r="H249" i="4"/>
  <c r="H226" i="4"/>
  <c r="H222" i="4"/>
  <c r="H190" i="4"/>
  <c r="H185" i="4"/>
  <c r="H183" i="4"/>
  <c r="H317" i="5"/>
  <c r="H313" i="5"/>
  <c r="H309" i="5"/>
  <c r="H217" i="5"/>
  <c r="H185" i="5"/>
  <c r="H223" i="6"/>
  <c r="H167" i="6"/>
  <c r="H239" i="9"/>
  <c r="H179" i="9"/>
  <c r="H315" i="10"/>
  <c r="H213" i="10"/>
  <c r="H312" i="11"/>
  <c r="H176" i="11"/>
  <c r="H176" i="31"/>
  <c r="H168" i="31"/>
  <c r="H268" i="3"/>
  <c r="H254" i="3"/>
  <c r="H248" i="3"/>
  <c r="H210" i="3"/>
  <c r="H206" i="3"/>
  <c r="H184" i="3"/>
  <c r="H165" i="3"/>
  <c r="H314" i="4"/>
  <c r="H301" i="4"/>
  <c r="H246" i="5"/>
  <c r="H234" i="5"/>
  <c r="H226" i="5"/>
  <c r="H209" i="5"/>
  <c r="H320" i="6"/>
  <c r="H318" i="6"/>
  <c r="H303" i="6"/>
  <c r="H301" i="6"/>
  <c r="H291" i="6"/>
  <c r="H287" i="6"/>
  <c r="H285" i="6"/>
  <c r="H224" i="6"/>
  <c r="H277" i="7"/>
  <c r="H240" i="9"/>
  <c r="H213" i="9"/>
  <c r="H214" i="10"/>
  <c r="H313" i="11"/>
  <c r="H287" i="12"/>
  <c r="H265" i="12"/>
  <c r="H261" i="16"/>
  <c r="H297" i="4"/>
  <c r="H285" i="4"/>
  <c r="H273" i="4"/>
  <c r="H267" i="4"/>
  <c r="H252" i="4"/>
  <c r="H241" i="4"/>
  <c r="H237" i="4"/>
  <c r="H209" i="4"/>
  <c r="H204" i="4"/>
  <c r="H199" i="4"/>
  <c r="H171" i="4"/>
  <c r="H316" i="5"/>
  <c r="H312" i="5"/>
  <c r="H307" i="5"/>
  <c r="H303" i="5"/>
  <c r="H300" i="5"/>
  <c r="H268" i="5"/>
  <c r="H243" i="5"/>
  <c r="H233" i="5"/>
  <c r="H229" i="5"/>
  <c r="H208" i="5"/>
  <c r="H179" i="5"/>
  <c r="H170" i="5"/>
  <c r="H309" i="6"/>
  <c r="H292" i="6"/>
  <c r="H254" i="6"/>
  <c r="H236" i="6"/>
  <c r="H232" i="6"/>
  <c r="H196" i="6"/>
  <c r="H316" i="7"/>
  <c r="H229" i="7"/>
  <c r="H223" i="7"/>
  <c r="H320" i="8"/>
  <c r="H316" i="8"/>
  <c r="H310" i="8"/>
  <c r="H228" i="8"/>
  <c r="H309" i="9"/>
  <c r="H292" i="9"/>
  <c r="H236" i="9"/>
  <c r="H228" i="9"/>
  <c r="H265" i="10"/>
  <c r="H252" i="10"/>
  <c r="H234" i="10"/>
  <c r="H218" i="10"/>
  <c r="H317" i="11"/>
  <c r="H301" i="11"/>
  <c r="H277" i="11"/>
  <c r="H268" i="11"/>
  <c r="H242" i="11"/>
  <c r="H228" i="11"/>
  <c r="H216" i="11"/>
  <c r="H213" i="11"/>
  <c r="H194" i="11"/>
  <c r="H310" i="12"/>
  <c r="H296" i="12"/>
  <c r="H225" i="12"/>
  <c r="H215" i="12"/>
  <c r="H206" i="12"/>
  <c r="H196" i="12"/>
  <c r="H176" i="12"/>
  <c r="H291" i="13"/>
  <c r="H268" i="13"/>
  <c r="H265" i="13"/>
  <c r="H287" i="15"/>
  <c r="H185" i="16"/>
  <c r="H163" i="16"/>
  <c r="H291" i="17"/>
  <c r="H221" i="17"/>
  <c r="H178" i="17"/>
  <c r="H176" i="18"/>
  <c r="H295" i="19"/>
  <c r="H228" i="19"/>
  <c r="H231" i="6"/>
  <c r="H229" i="6"/>
  <c r="H227" i="6"/>
  <c r="H221" i="6"/>
  <c r="H286" i="7"/>
  <c r="H209" i="7"/>
  <c r="H204" i="7"/>
  <c r="H309" i="8"/>
  <c r="H291" i="8"/>
  <c r="H285" i="8"/>
  <c r="H243" i="8"/>
  <c r="H236" i="8"/>
  <c r="H318" i="9"/>
  <c r="H301" i="9"/>
  <c r="H285" i="9"/>
  <c r="H264" i="9"/>
  <c r="H235" i="9"/>
  <c r="H244" i="10"/>
  <c r="H211" i="10"/>
  <c r="H316" i="11"/>
  <c r="H300" i="11"/>
  <c r="H236" i="11"/>
  <c r="H225" i="11"/>
  <c r="H169" i="11"/>
  <c r="H315" i="12"/>
  <c r="H306" i="12"/>
  <c r="H293" i="12"/>
  <c r="H223" i="12"/>
  <c r="H213" i="12"/>
  <c r="H173" i="12"/>
  <c r="H294" i="13"/>
  <c r="H290" i="13"/>
  <c r="H201" i="16"/>
  <c r="H320" i="17"/>
  <c r="H236" i="17"/>
  <c r="H220" i="17"/>
  <c r="H177" i="17"/>
  <c r="H288" i="18"/>
  <c r="H200" i="18"/>
  <c r="H209" i="20"/>
  <c r="H166" i="20"/>
  <c r="H254" i="21"/>
  <c r="H194" i="12"/>
  <c r="H172" i="12"/>
  <c r="H320" i="15"/>
  <c r="H303" i="15"/>
  <c r="H291" i="15"/>
  <c r="H289" i="15"/>
  <c r="H262" i="15"/>
  <c r="H210" i="15"/>
  <c r="H203" i="15"/>
  <c r="H182" i="15"/>
  <c r="H313" i="16"/>
  <c r="H304" i="16"/>
  <c r="H302" i="16"/>
  <c r="H293" i="16"/>
  <c r="H237" i="16"/>
  <c r="H225" i="16"/>
  <c r="H199" i="16"/>
  <c r="H191" i="16"/>
  <c r="H317" i="17"/>
  <c r="H300" i="17"/>
  <c r="H288" i="17"/>
  <c r="H264" i="17"/>
  <c r="H246" i="17"/>
  <c r="H217" i="17"/>
  <c r="H311" i="18"/>
  <c r="H290" i="18"/>
  <c r="H268" i="18"/>
  <c r="H165" i="18"/>
  <c r="H315" i="19"/>
  <c r="H300" i="19"/>
  <c r="H269" i="19"/>
  <c r="H236" i="19"/>
  <c r="H231" i="19"/>
  <c r="H227" i="19"/>
  <c r="H223" i="19"/>
  <c r="H221" i="19"/>
  <c r="H208" i="19"/>
  <c r="H206" i="19"/>
  <c r="H200" i="19"/>
  <c r="H196" i="19"/>
  <c r="H269" i="20"/>
  <c r="H261" i="20"/>
  <c r="H252" i="20"/>
  <c r="H231" i="20"/>
  <c r="H316" i="21"/>
  <c r="H208" i="21"/>
  <c r="H209" i="22"/>
  <c r="H270" i="23"/>
  <c r="H248" i="23"/>
  <c r="H300" i="24"/>
  <c r="H264" i="24"/>
  <c r="H209" i="24"/>
  <c r="H174" i="24"/>
  <c r="H297" i="15"/>
  <c r="H282" i="15"/>
  <c r="H277" i="15"/>
  <c r="H261" i="15"/>
  <c r="H253" i="15"/>
  <c r="H249" i="15"/>
  <c r="H247" i="15"/>
  <c r="H209" i="15"/>
  <c r="H202" i="15"/>
  <c r="H197" i="15"/>
  <c r="H172" i="15"/>
  <c r="H312" i="16"/>
  <c r="H310" i="16"/>
  <c r="H303" i="16"/>
  <c r="H301" i="16"/>
  <c r="H294" i="16"/>
  <c r="H292" i="16"/>
  <c r="H268" i="16"/>
  <c r="H249" i="16"/>
  <c r="H246" i="16"/>
  <c r="H244" i="16"/>
  <c r="H242" i="16"/>
  <c r="H234" i="16"/>
  <c r="H222" i="16"/>
  <c r="H210" i="16"/>
  <c r="H208" i="16"/>
  <c r="H183" i="16"/>
  <c r="H178" i="16"/>
  <c r="H316" i="17"/>
  <c r="H299" i="17"/>
  <c r="H287" i="17"/>
  <c r="H285" i="17"/>
  <c r="H281" i="17"/>
  <c r="H272" i="17"/>
  <c r="H261" i="17"/>
  <c r="H243" i="17"/>
  <c r="H239" i="17"/>
  <c r="H237" i="17"/>
  <c r="H233" i="17"/>
  <c r="H216" i="17"/>
  <c r="H204" i="17"/>
  <c r="H202" i="17"/>
  <c r="H183" i="17"/>
  <c r="H310" i="18"/>
  <c r="H305" i="18"/>
  <c r="H302" i="18"/>
  <c r="H286" i="18"/>
  <c r="H213" i="18"/>
  <c r="H208" i="18"/>
  <c r="H185" i="18"/>
  <c r="H183" i="18"/>
  <c r="H320" i="19"/>
  <c r="H312" i="19"/>
  <c r="H299" i="19"/>
  <c r="H292" i="19"/>
  <c r="H268" i="19"/>
  <c r="H220" i="19"/>
  <c r="H207" i="19"/>
  <c r="H204" i="19"/>
  <c r="H194" i="19"/>
  <c r="H171" i="19"/>
  <c r="H265" i="20"/>
  <c r="H241" i="20"/>
  <c r="H235" i="20"/>
  <c r="H222" i="20"/>
  <c r="H220" i="20"/>
  <c r="H215" i="20"/>
  <c r="H200" i="20"/>
  <c r="H315" i="21"/>
  <c r="H309" i="21"/>
  <c r="H281" i="21"/>
  <c r="H245" i="21"/>
  <c r="H243" i="21"/>
  <c r="H228" i="21"/>
  <c r="H226" i="21"/>
  <c r="H223" i="21"/>
  <c r="H221" i="21"/>
  <c r="H303" i="22"/>
  <c r="H296" i="22"/>
  <c r="H292" i="22"/>
  <c r="H288" i="22"/>
  <c r="H208" i="22"/>
  <c r="H269" i="23"/>
  <c r="H247" i="23"/>
  <c r="H229" i="23"/>
  <c r="H208" i="23"/>
  <c r="H296" i="24"/>
  <c r="H208" i="24"/>
  <c r="H281" i="22"/>
  <c r="H271" i="22"/>
  <c r="H254" i="22"/>
  <c r="H240" i="22"/>
  <c r="H238" i="22"/>
  <c r="H213" i="22"/>
  <c r="H316" i="23"/>
  <c r="H306" i="23"/>
  <c r="H292" i="23"/>
  <c r="H289" i="23"/>
  <c r="H281" i="23"/>
  <c r="H268" i="23"/>
  <c r="H233" i="23"/>
  <c r="H231" i="23"/>
  <c r="H227" i="23"/>
  <c r="H199" i="23"/>
  <c r="H179" i="23"/>
  <c r="H316" i="24"/>
  <c r="H314" i="24"/>
  <c r="H303" i="24"/>
  <c r="H273" i="24"/>
  <c r="H268" i="24"/>
  <c r="H239" i="24"/>
  <c r="H233" i="24"/>
  <c r="H211" i="24"/>
  <c r="H206" i="24"/>
  <c r="H200" i="24"/>
  <c r="H184" i="24"/>
  <c r="H173" i="24"/>
  <c r="H313" i="25"/>
  <c r="H311" i="25"/>
  <c r="H281" i="25"/>
  <c r="H236" i="26"/>
  <c r="H220" i="26"/>
  <c r="H304" i="27"/>
  <c r="H221" i="32"/>
  <c r="H295" i="22"/>
  <c r="H293" i="22"/>
  <c r="H291" i="22"/>
  <c r="H273" i="22"/>
  <c r="H269" i="22"/>
  <c r="H267" i="22"/>
  <c r="H249" i="22"/>
  <c r="H210" i="22"/>
  <c r="H206" i="22"/>
  <c r="H199" i="22"/>
  <c r="H313" i="23"/>
  <c r="H303" i="23"/>
  <c r="H301" i="23"/>
  <c r="H277" i="23"/>
  <c r="H267" i="23"/>
  <c r="H246" i="23"/>
  <c r="H224" i="23"/>
  <c r="H218" i="23"/>
  <c r="H207" i="23"/>
  <c r="H313" i="24"/>
  <c r="H298" i="24"/>
  <c r="H294" i="24"/>
  <c r="H232" i="24"/>
  <c r="H199" i="24"/>
  <c r="H170" i="24"/>
  <c r="H300" i="25"/>
  <c r="H246" i="26"/>
  <c r="H235" i="26"/>
  <c r="H223" i="26"/>
  <c r="H219" i="26"/>
  <c r="H164" i="26"/>
  <c r="H303" i="27"/>
  <c r="H282" i="30"/>
  <c r="H317" i="32"/>
  <c r="H309" i="32"/>
  <c r="H220" i="32"/>
  <c r="H291" i="25"/>
  <c r="H289" i="25"/>
  <c r="H286" i="25"/>
  <c r="H320" i="26"/>
  <c r="H314" i="26"/>
  <c r="H296" i="26"/>
  <c r="H285" i="26"/>
  <c r="H211" i="26"/>
  <c r="H207" i="26"/>
  <c r="H179" i="26"/>
  <c r="H307" i="27"/>
  <c r="H300" i="27"/>
  <c r="H217" i="27"/>
  <c r="H204" i="27"/>
  <c r="H199" i="28"/>
  <c r="H229" i="29"/>
  <c r="H196" i="29"/>
  <c r="H312" i="30"/>
  <c r="H295" i="30"/>
  <c r="H269" i="30"/>
  <c r="H236" i="30"/>
  <c r="H217" i="30"/>
  <c r="H305" i="32"/>
  <c r="H217" i="32"/>
  <c r="H196" i="32"/>
  <c r="H319" i="26"/>
  <c r="H313" i="26"/>
  <c r="H295" i="26"/>
  <c r="H210" i="26"/>
  <c r="H206" i="26"/>
  <c r="H320" i="27"/>
  <c r="H216" i="27"/>
  <c r="H196" i="27"/>
  <c r="H171" i="27"/>
  <c r="H300" i="28"/>
  <c r="H288" i="28"/>
  <c r="H217" i="28"/>
  <c r="H292" i="30"/>
  <c r="H268" i="30"/>
  <c r="H265" i="30"/>
  <c r="H243" i="30"/>
  <c r="H241" i="30"/>
  <c r="H233" i="30"/>
  <c r="H216" i="30"/>
  <c r="H204" i="30"/>
  <c r="H185" i="30"/>
  <c r="H179" i="30"/>
  <c r="H171" i="30"/>
  <c r="H316" i="31"/>
  <c r="H208" i="31"/>
  <c r="H185" i="31"/>
  <c r="H304" i="32"/>
  <c r="H277" i="32"/>
  <c r="H236" i="32"/>
  <c r="H216" i="32"/>
  <c r="H188" i="32"/>
  <c r="H126" i="15"/>
  <c r="H89" i="10"/>
  <c r="H110" i="7"/>
  <c r="H109" i="5"/>
  <c r="G71" i="4"/>
  <c r="H71" i="4" s="1"/>
  <c r="H131" i="34"/>
  <c r="H114" i="33"/>
  <c r="H118" i="33"/>
  <c r="F71" i="22"/>
  <c r="F71" i="17"/>
  <c r="D8" i="14"/>
  <c r="H129" i="2"/>
  <c r="H125" i="5"/>
  <c r="H96" i="33"/>
  <c r="F73" i="3"/>
  <c r="D10" i="3"/>
  <c r="F109" i="20"/>
  <c r="F71" i="20"/>
  <c r="F115" i="26"/>
  <c r="D8" i="26"/>
  <c r="F77" i="30"/>
  <c r="F71" i="30"/>
  <c r="H148" i="1"/>
  <c r="H142" i="1"/>
  <c r="H134" i="1"/>
  <c r="H132" i="1"/>
  <c r="H142" i="9"/>
  <c r="H123" i="9"/>
  <c r="H105" i="9"/>
  <c r="H132" i="10"/>
  <c r="G71" i="28"/>
  <c r="G71" i="17"/>
  <c r="H76" i="14"/>
  <c r="G71" i="14"/>
  <c r="H97" i="12"/>
  <c r="H117" i="10"/>
  <c r="H73" i="7"/>
  <c r="H128" i="7"/>
  <c r="H100" i="1"/>
  <c r="H100" i="33"/>
  <c r="D10" i="30"/>
  <c r="F71" i="26"/>
  <c r="F71" i="19"/>
  <c r="F71" i="14"/>
  <c r="F71" i="3"/>
  <c r="D8" i="19"/>
  <c r="D10" i="22"/>
  <c r="F73" i="33"/>
  <c r="F71" i="33"/>
  <c r="G71" i="33"/>
  <c r="H71" i="33" s="1"/>
  <c r="F76" i="16"/>
  <c r="F71" i="16"/>
  <c r="G71" i="22"/>
  <c r="F94" i="25"/>
  <c r="F71" i="25"/>
  <c r="D10" i="29"/>
  <c r="G71" i="29"/>
  <c r="H95" i="2"/>
  <c r="H150" i="4"/>
  <c r="H96" i="19"/>
  <c r="H117" i="20"/>
  <c r="H97" i="20"/>
  <c r="H151" i="22"/>
  <c r="H147" i="23"/>
  <c r="H142" i="23"/>
  <c r="H129" i="34"/>
  <c r="H110" i="1"/>
  <c r="H101" i="1"/>
  <c r="H88" i="1"/>
  <c r="H104" i="3"/>
  <c r="H142" i="4"/>
  <c r="H101" i="5"/>
  <c r="H132" i="12"/>
  <c r="H112" i="12"/>
  <c r="H91" i="12"/>
  <c r="H151" i="13"/>
  <c r="H128" i="13"/>
  <c r="H99" i="13"/>
  <c r="H142" i="14"/>
  <c r="H129" i="15"/>
  <c r="H124" i="15"/>
  <c r="H121" i="15"/>
  <c r="H115" i="15"/>
  <c r="H82" i="15"/>
  <c r="H148" i="16"/>
  <c r="H73" i="16"/>
  <c r="H104" i="17"/>
  <c r="H89" i="17"/>
  <c r="H143" i="18"/>
  <c r="H132" i="25"/>
  <c r="H96" i="25"/>
  <c r="H106" i="4"/>
  <c r="H102" i="6"/>
  <c r="H136" i="7"/>
  <c r="H118" i="7"/>
  <c r="H112" i="8"/>
  <c r="H122" i="9"/>
  <c r="H116" i="9"/>
  <c r="H150" i="10"/>
  <c r="H143" i="10"/>
  <c r="H138" i="10"/>
  <c r="H112" i="10"/>
  <c r="H81" i="10"/>
  <c r="H150" i="11"/>
  <c r="H145" i="11"/>
  <c r="H142" i="11"/>
  <c r="H108" i="11"/>
  <c r="H134" i="13"/>
  <c r="H124" i="13"/>
  <c r="H113" i="13"/>
  <c r="H151" i="14"/>
  <c r="H110" i="14"/>
  <c r="H81" i="14"/>
  <c r="H88" i="15"/>
  <c r="H79" i="16"/>
  <c r="H146" i="17"/>
  <c r="H142" i="17"/>
  <c r="H140" i="17"/>
  <c r="H132" i="17"/>
  <c r="H118" i="17"/>
  <c r="H104" i="19"/>
  <c r="H97" i="19"/>
  <c r="H90" i="19"/>
  <c r="H128" i="20"/>
  <c r="H122" i="20"/>
  <c r="H88" i="20"/>
  <c r="H84" i="20"/>
  <c r="H80" i="20"/>
  <c r="H151" i="21"/>
  <c r="H110" i="21"/>
  <c r="H95" i="21"/>
  <c r="H147" i="22"/>
  <c r="H149" i="23"/>
  <c r="H95" i="23"/>
  <c r="H141" i="24"/>
  <c r="H84" i="24"/>
  <c r="H142" i="25"/>
  <c r="H79" i="25"/>
  <c r="H134" i="27"/>
  <c r="H97" i="27"/>
  <c r="H89" i="27"/>
  <c r="H138" i="29"/>
  <c r="H84" i="29"/>
  <c r="H132" i="31"/>
  <c r="H111" i="32"/>
  <c r="H118" i="30"/>
  <c r="H104" i="30"/>
  <c r="H134" i="32"/>
  <c r="E98" i="9"/>
  <c r="H98" i="9" s="1"/>
  <c r="E120" i="9"/>
  <c r="H120" i="9" s="1"/>
  <c r="E77" i="9"/>
  <c r="H77" i="9" s="1"/>
  <c r="E99" i="9"/>
  <c r="H99" i="9" s="1"/>
  <c r="E108" i="9"/>
  <c r="H108" i="9" s="1"/>
  <c r="E140" i="9"/>
  <c r="H140" i="9" s="1"/>
  <c r="C10" i="9"/>
  <c r="E125" i="9"/>
  <c r="H125" i="9" s="1"/>
  <c r="E87" i="9"/>
  <c r="H87" i="9" s="1"/>
  <c r="E144" i="9"/>
  <c r="H144" i="9" s="1"/>
  <c r="E117" i="9"/>
  <c r="H117" i="9" s="1"/>
  <c r="E85" i="9"/>
  <c r="H85" i="9" s="1"/>
  <c r="E71" i="15"/>
  <c r="C8" i="15"/>
  <c r="E94" i="15"/>
  <c r="H94" i="15" s="1"/>
  <c r="G71" i="24"/>
  <c r="E114" i="24"/>
  <c r="H114" i="24" s="1"/>
  <c r="E123" i="24"/>
  <c r="H123" i="24" s="1"/>
  <c r="E109" i="24"/>
  <c r="H109" i="24" s="1"/>
  <c r="E129" i="24"/>
  <c r="H129" i="24" s="1"/>
  <c r="E149" i="24"/>
  <c r="H149" i="24" s="1"/>
  <c r="E75" i="27"/>
  <c r="H75" i="27" s="1"/>
  <c r="E90" i="27"/>
  <c r="H90" i="27" s="1"/>
  <c r="E98" i="27"/>
  <c r="H98" i="27" s="1"/>
  <c r="E122" i="27"/>
  <c r="H122" i="27" s="1"/>
  <c r="E135" i="27"/>
  <c r="H135" i="27" s="1"/>
  <c r="E88" i="27"/>
  <c r="H88" i="27" s="1"/>
  <c r="E91" i="27"/>
  <c r="H91" i="27" s="1"/>
  <c r="E107" i="27"/>
  <c r="H107" i="27" s="1"/>
  <c r="E120" i="27"/>
  <c r="H120" i="27" s="1"/>
  <c r="E144" i="27"/>
  <c r="H144" i="27" s="1"/>
  <c r="E123" i="27"/>
  <c r="H123" i="27" s="1"/>
  <c r="E76" i="27"/>
  <c r="H76" i="27" s="1"/>
  <c r="E94" i="27"/>
  <c r="H94" i="27" s="1"/>
  <c r="E99" i="27"/>
  <c r="H99" i="27" s="1"/>
  <c r="E129" i="27"/>
  <c r="H129" i="27" s="1"/>
  <c r="E140" i="27"/>
  <c r="H140" i="27" s="1"/>
  <c r="E106" i="27"/>
  <c r="H106" i="27" s="1"/>
  <c r="E125" i="27"/>
  <c r="H125" i="27" s="1"/>
  <c r="E71" i="27"/>
  <c r="C10" i="27"/>
  <c r="H116" i="33"/>
  <c r="E77" i="27"/>
  <c r="H77" i="27" s="1"/>
  <c r="E105" i="27"/>
  <c r="H105" i="27" s="1"/>
  <c r="E76" i="15"/>
  <c r="H76" i="15" s="1"/>
  <c r="E71" i="9"/>
  <c r="E110" i="6"/>
  <c r="H110" i="6" s="1"/>
  <c r="E146" i="6"/>
  <c r="H146" i="6" s="1"/>
  <c r="C10" i="6"/>
  <c r="E90" i="6"/>
  <c r="H90" i="6" s="1"/>
  <c r="E125" i="6"/>
  <c r="H125" i="6" s="1"/>
  <c r="E76" i="6"/>
  <c r="H76" i="6" s="1"/>
  <c r="E147" i="6"/>
  <c r="H147" i="6" s="1"/>
  <c r="E108" i="6"/>
  <c r="H108" i="6" s="1"/>
  <c r="E122" i="6"/>
  <c r="H122" i="6" s="1"/>
  <c r="E83" i="6"/>
  <c r="H83" i="6" s="1"/>
  <c r="E75" i="8"/>
  <c r="H75" i="8" s="1"/>
  <c r="E73" i="8"/>
  <c r="H73" i="8" s="1"/>
  <c r="E99" i="8"/>
  <c r="H99" i="8" s="1"/>
  <c r="E87" i="8"/>
  <c r="H87" i="8" s="1"/>
  <c r="E89" i="8"/>
  <c r="H89" i="8" s="1"/>
  <c r="E122" i="8"/>
  <c r="H122" i="8" s="1"/>
  <c r="E124" i="8"/>
  <c r="H124" i="8" s="1"/>
  <c r="G71" i="8"/>
  <c r="C10" i="8"/>
  <c r="G10" i="8" s="1"/>
  <c r="E123" i="8"/>
  <c r="H123" i="8" s="1"/>
  <c r="E119" i="8"/>
  <c r="H119" i="8" s="1"/>
  <c r="E100" i="8"/>
  <c r="H100" i="8" s="1"/>
  <c r="E105" i="8"/>
  <c r="H105" i="8" s="1"/>
  <c r="E88" i="8"/>
  <c r="H88" i="8" s="1"/>
  <c r="E116" i="8"/>
  <c r="H116" i="8" s="1"/>
  <c r="E131" i="8"/>
  <c r="H131" i="8" s="1"/>
  <c r="E120" i="8"/>
  <c r="H120" i="8" s="1"/>
  <c r="E85" i="8"/>
  <c r="H85" i="8" s="1"/>
  <c r="E87" i="17"/>
  <c r="H87" i="17" s="1"/>
  <c r="E76" i="17"/>
  <c r="H76" i="17" s="1"/>
  <c r="E80" i="17"/>
  <c r="H80" i="17" s="1"/>
  <c r="E136" i="17"/>
  <c r="H136" i="17" s="1"/>
  <c r="E115" i="17"/>
  <c r="H115" i="17" s="1"/>
  <c r="E137" i="17"/>
  <c r="H137" i="17" s="1"/>
  <c r="C10" i="17"/>
  <c r="E109" i="17"/>
  <c r="H109" i="17" s="1"/>
  <c r="E120" i="20"/>
  <c r="H120" i="20" s="1"/>
  <c r="E109" i="20"/>
  <c r="H109" i="20" s="1"/>
  <c r="E115" i="20"/>
  <c r="H115" i="20" s="1"/>
  <c r="E94" i="20"/>
  <c r="H94" i="20" s="1"/>
  <c r="E129" i="20"/>
  <c r="H129" i="20" s="1"/>
  <c r="H125" i="2"/>
  <c r="E72" i="9"/>
  <c r="H72" i="9" s="1"/>
  <c r="E80" i="6"/>
  <c r="H80" i="6" s="1"/>
  <c r="E135" i="8"/>
  <c r="H135" i="8" s="1"/>
  <c r="E127" i="8"/>
  <c r="H127" i="8" s="1"/>
  <c r="H111" i="1"/>
  <c r="H106" i="33"/>
  <c r="E76" i="1"/>
  <c r="H76" i="1" s="1"/>
  <c r="E83" i="1"/>
  <c r="H83" i="1" s="1"/>
  <c r="E99" i="1"/>
  <c r="H99" i="1" s="1"/>
  <c r="E123" i="1"/>
  <c r="H123" i="1" s="1"/>
  <c r="E87" i="1"/>
  <c r="H87" i="1" s="1"/>
  <c r="E90" i="1"/>
  <c r="H90" i="1" s="1"/>
  <c r="E120" i="1"/>
  <c r="H120" i="1" s="1"/>
  <c r="E127" i="1"/>
  <c r="H127" i="1" s="1"/>
  <c r="E133" i="1"/>
  <c r="H133" i="1" s="1"/>
  <c r="C8" i="1"/>
  <c r="E89" i="16"/>
  <c r="H89" i="16" s="1"/>
  <c r="E91" i="16"/>
  <c r="H91" i="16" s="1"/>
  <c r="E129" i="16"/>
  <c r="H129" i="16" s="1"/>
  <c r="E90" i="16"/>
  <c r="H90" i="16" s="1"/>
  <c r="E106" i="16"/>
  <c r="H106" i="16" s="1"/>
  <c r="E115" i="16"/>
  <c r="H115" i="16" s="1"/>
  <c r="E144" i="16"/>
  <c r="H144" i="16" s="1"/>
  <c r="E75" i="16"/>
  <c r="H75" i="16" s="1"/>
  <c r="C8" i="16"/>
  <c r="E133" i="16"/>
  <c r="H133" i="16" s="1"/>
  <c r="C10" i="16"/>
  <c r="H76" i="33"/>
  <c r="H128" i="5"/>
  <c r="H131" i="4"/>
  <c r="E135" i="14"/>
  <c r="H135" i="14" s="1"/>
  <c r="E123" i="14"/>
  <c r="H123" i="14" s="1"/>
  <c r="E129" i="21"/>
  <c r="H129" i="21" s="1"/>
  <c r="E110" i="16"/>
  <c r="H110" i="16" s="1"/>
  <c r="H143" i="16"/>
  <c r="E122" i="16"/>
  <c r="H122" i="16" s="1"/>
  <c r="E109" i="16"/>
  <c r="H109" i="16" s="1"/>
  <c r="E125" i="16"/>
  <c r="H125" i="16" s="1"/>
  <c r="E72" i="16"/>
  <c r="H72" i="16" s="1"/>
  <c r="H120" i="13"/>
  <c r="H150" i="8"/>
  <c r="E85" i="1"/>
  <c r="H85" i="1" s="1"/>
  <c r="E131" i="1"/>
  <c r="H131" i="1" s="1"/>
  <c r="C10" i="1"/>
  <c r="H94" i="31"/>
  <c r="H107" i="31"/>
  <c r="E100" i="11"/>
  <c r="H100" i="11" s="1"/>
  <c r="E89" i="11"/>
  <c r="H89" i="11" s="1"/>
  <c r="E117" i="11"/>
  <c r="H117" i="11" s="1"/>
  <c r="E129" i="11"/>
  <c r="H129" i="11" s="1"/>
  <c r="E137" i="11"/>
  <c r="H137" i="11" s="1"/>
  <c r="E106" i="11"/>
  <c r="H106" i="11" s="1"/>
  <c r="E133" i="11"/>
  <c r="H133" i="11" s="1"/>
  <c r="E114" i="14"/>
  <c r="H114" i="14" s="1"/>
  <c r="E95" i="14"/>
  <c r="H95" i="14" s="1"/>
  <c r="E126" i="14"/>
  <c r="H126" i="14" s="1"/>
  <c r="E80" i="14"/>
  <c r="H80" i="14" s="1"/>
  <c r="E90" i="14"/>
  <c r="H90" i="14" s="1"/>
  <c r="E106" i="14"/>
  <c r="H106" i="14" s="1"/>
  <c r="E115" i="14"/>
  <c r="H115" i="14" s="1"/>
  <c r="E127" i="14"/>
  <c r="H127" i="14" s="1"/>
  <c r="E77" i="14"/>
  <c r="H77" i="14" s="1"/>
  <c r="E91" i="14"/>
  <c r="H91" i="14" s="1"/>
  <c r="C10" i="14"/>
  <c r="E91" i="21"/>
  <c r="H91" i="21" s="1"/>
  <c r="E109" i="21"/>
  <c r="H109" i="21" s="1"/>
  <c r="E133" i="21"/>
  <c r="H133" i="21" s="1"/>
  <c r="E88" i="21"/>
  <c r="H88" i="21" s="1"/>
  <c r="E96" i="21"/>
  <c r="H96" i="21" s="1"/>
  <c r="E100" i="21"/>
  <c r="H100" i="21" s="1"/>
  <c r="E146" i="21"/>
  <c r="H146" i="21" s="1"/>
  <c r="E89" i="21"/>
  <c r="H89" i="21" s="1"/>
  <c r="E135" i="21"/>
  <c r="H135" i="21" s="1"/>
  <c r="E149" i="21"/>
  <c r="H149" i="21" s="1"/>
  <c r="E137" i="21"/>
  <c r="H137" i="21" s="1"/>
  <c r="C10" i="21"/>
  <c r="E76" i="32"/>
  <c r="H76" i="32" s="1"/>
  <c r="E137" i="32"/>
  <c r="H137" i="32" s="1"/>
  <c r="E72" i="1"/>
  <c r="H72" i="1" s="1"/>
  <c r="E144" i="1"/>
  <c r="H144" i="1" s="1"/>
  <c r="H84" i="1"/>
  <c r="H106" i="6"/>
  <c r="G71" i="6"/>
  <c r="E109" i="13"/>
  <c r="H109" i="13" s="1"/>
  <c r="E89" i="13"/>
  <c r="H89" i="13" s="1"/>
  <c r="E106" i="13"/>
  <c r="H106" i="13" s="1"/>
  <c r="E110" i="13"/>
  <c r="H110" i="13" s="1"/>
  <c r="E144" i="13"/>
  <c r="H144" i="13" s="1"/>
  <c r="E85" i="19"/>
  <c r="H85" i="19" s="1"/>
  <c r="E109" i="19"/>
  <c r="H109" i="19" s="1"/>
  <c r="E122" i="19"/>
  <c r="H122" i="19" s="1"/>
  <c r="E137" i="19"/>
  <c r="H137" i="19" s="1"/>
  <c r="E83" i="19"/>
  <c r="H83" i="19" s="1"/>
  <c r="E87" i="19"/>
  <c r="H87" i="19" s="1"/>
  <c r="E94" i="19"/>
  <c r="H94" i="19" s="1"/>
  <c r="E120" i="19"/>
  <c r="H120" i="19" s="1"/>
  <c r="E129" i="19"/>
  <c r="H129" i="19" s="1"/>
  <c r="E144" i="19"/>
  <c r="H144" i="19" s="1"/>
  <c r="E100" i="19"/>
  <c r="H100" i="19" s="1"/>
  <c r="E127" i="19"/>
  <c r="H127" i="19" s="1"/>
  <c r="E75" i="23"/>
  <c r="H75" i="23" s="1"/>
  <c r="E77" i="23"/>
  <c r="H77" i="23" s="1"/>
  <c r="E100" i="23"/>
  <c r="H100" i="23" s="1"/>
  <c r="E110" i="23"/>
  <c r="H110" i="23" s="1"/>
  <c r="E136" i="23"/>
  <c r="H136" i="23" s="1"/>
  <c r="E87" i="23"/>
  <c r="H87" i="23" s="1"/>
  <c r="E89" i="23"/>
  <c r="H89" i="23" s="1"/>
  <c r="E98" i="23"/>
  <c r="H98" i="23" s="1"/>
  <c r="E108" i="23"/>
  <c r="H108" i="23" s="1"/>
  <c r="E114" i="23"/>
  <c r="H114" i="23" s="1"/>
  <c r="E129" i="23"/>
  <c r="H129" i="23" s="1"/>
  <c r="E146" i="23"/>
  <c r="H146" i="23" s="1"/>
  <c r="E88" i="23"/>
  <c r="H88" i="23" s="1"/>
  <c r="E119" i="23"/>
  <c r="H119" i="23" s="1"/>
  <c r="E131" i="23"/>
  <c r="H131" i="23" s="1"/>
  <c r="E115" i="23"/>
  <c r="H115" i="23" s="1"/>
  <c r="E120" i="23"/>
  <c r="H120" i="23" s="1"/>
  <c r="E122" i="23"/>
  <c r="H122" i="23" s="1"/>
  <c r="E81" i="26"/>
  <c r="H81" i="26" s="1"/>
  <c r="E91" i="26"/>
  <c r="H91" i="26" s="1"/>
  <c r="E140" i="26"/>
  <c r="H140" i="26" s="1"/>
  <c r="E116" i="26"/>
  <c r="H116" i="26" s="1"/>
  <c r="E128" i="26"/>
  <c r="H128" i="26" s="1"/>
  <c r="E94" i="26"/>
  <c r="H94" i="26" s="1"/>
  <c r="E129" i="26"/>
  <c r="H129" i="26" s="1"/>
  <c r="E96" i="26"/>
  <c r="H96" i="26" s="1"/>
  <c r="E111" i="26"/>
  <c r="H111" i="26" s="1"/>
  <c r="E100" i="26"/>
  <c r="H100" i="26" s="1"/>
  <c r="E73" i="26"/>
  <c r="H73" i="26" s="1"/>
  <c r="E90" i="26"/>
  <c r="H90" i="26" s="1"/>
  <c r="E139" i="26"/>
  <c r="H139" i="26" s="1"/>
  <c r="E75" i="29"/>
  <c r="H75" i="29" s="1"/>
  <c r="E135" i="29"/>
  <c r="H135" i="29" s="1"/>
  <c r="E149" i="29"/>
  <c r="H149" i="29" s="1"/>
  <c r="E82" i="29"/>
  <c r="H82" i="29" s="1"/>
  <c r="E105" i="29"/>
  <c r="H105" i="29" s="1"/>
  <c r="E108" i="29"/>
  <c r="H108" i="29" s="1"/>
  <c r="E129" i="29"/>
  <c r="H129" i="29" s="1"/>
  <c r="E133" i="29"/>
  <c r="H133" i="29" s="1"/>
  <c r="E140" i="29"/>
  <c r="H140" i="29" s="1"/>
  <c r="E85" i="29"/>
  <c r="H85" i="29" s="1"/>
  <c r="E139" i="29"/>
  <c r="H139" i="29" s="1"/>
  <c r="E77" i="29"/>
  <c r="H77" i="29" s="1"/>
  <c r="E77" i="30"/>
  <c r="H77" i="30" s="1"/>
  <c r="E124" i="30"/>
  <c r="H124" i="30" s="1"/>
  <c r="E91" i="31"/>
  <c r="H91" i="31" s="1"/>
  <c r="E106" i="31"/>
  <c r="H106" i="31" s="1"/>
  <c r="E110" i="31"/>
  <c r="H110" i="31" s="1"/>
  <c r="E137" i="31"/>
  <c r="H137" i="31" s="1"/>
  <c r="E111" i="31"/>
  <c r="H111" i="31" s="1"/>
  <c r="E124" i="31"/>
  <c r="H124" i="31" s="1"/>
  <c r="E127" i="31"/>
  <c r="H127" i="31" s="1"/>
  <c r="E147" i="31"/>
  <c r="H147" i="31" s="1"/>
  <c r="E149" i="31"/>
  <c r="H149" i="31" s="1"/>
  <c r="E148" i="33"/>
  <c r="H148" i="33" s="1"/>
  <c r="E134" i="33"/>
  <c r="H134" i="33" s="1"/>
  <c r="H121" i="33"/>
  <c r="E102" i="33"/>
  <c r="H102" i="33" s="1"/>
  <c r="E82" i="33"/>
  <c r="H82" i="33" s="1"/>
  <c r="H146" i="34"/>
  <c r="H142" i="34"/>
  <c r="H139" i="34"/>
  <c r="H135" i="34"/>
  <c r="H123" i="34"/>
  <c r="H116" i="34"/>
  <c r="H112" i="34"/>
  <c r="E76" i="34"/>
  <c r="H76" i="34" s="1"/>
  <c r="H145" i="1"/>
  <c r="H141" i="1"/>
  <c r="H121" i="1"/>
  <c r="H104" i="1"/>
  <c r="H97" i="1"/>
  <c r="H91" i="1"/>
  <c r="H80" i="1"/>
  <c r="E139" i="2"/>
  <c r="H139" i="2" s="1"/>
  <c r="E131" i="2"/>
  <c r="H131" i="2" s="1"/>
  <c r="H113" i="2"/>
  <c r="H97" i="2"/>
  <c r="H135" i="3"/>
  <c r="E128" i="3"/>
  <c r="H128" i="3" s="1"/>
  <c r="H121" i="3"/>
  <c r="E96" i="3"/>
  <c r="H96" i="3" s="1"/>
  <c r="E129" i="4"/>
  <c r="H129" i="4" s="1"/>
  <c r="H122" i="4"/>
  <c r="H114" i="4"/>
  <c r="E107" i="4"/>
  <c r="H107" i="4" s="1"/>
  <c r="E99" i="4"/>
  <c r="H99" i="4" s="1"/>
  <c r="H97" i="4"/>
  <c r="H82" i="4"/>
  <c r="E148" i="5"/>
  <c r="H148" i="5" s="1"/>
  <c r="E111" i="5"/>
  <c r="H111" i="5" s="1"/>
  <c r="H146" i="7"/>
  <c r="H104" i="7"/>
  <c r="H101" i="7"/>
  <c r="H133" i="9"/>
  <c r="H127" i="10"/>
  <c r="E107" i="10"/>
  <c r="H107" i="10" s="1"/>
  <c r="E87" i="13"/>
  <c r="H87" i="13" s="1"/>
  <c r="E73" i="13"/>
  <c r="H73" i="13" s="1"/>
  <c r="E105" i="19"/>
  <c r="H105" i="19" s="1"/>
  <c r="E88" i="19"/>
  <c r="H88" i="19" s="1"/>
  <c r="E71" i="7"/>
  <c r="E107" i="7"/>
  <c r="H107" i="7" s="1"/>
  <c r="E111" i="7"/>
  <c r="H111" i="7" s="1"/>
  <c r="E94" i="10"/>
  <c r="H94" i="10" s="1"/>
  <c r="E111" i="10"/>
  <c r="H111" i="10" s="1"/>
  <c r="E137" i="10"/>
  <c r="H137" i="10" s="1"/>
  <c r="E85" i="10"/>
  <c r="H85" i="10" s="1"/>
  <c r="E106" i="10"/>
  <c r="H106" i="10" s="1"/>
  <c r="E87" i="18"/>
  <c r="H87" i="18" s="1"/>
  <c r="E90" i="18"/>
  <c r="H90" i="18" s="1"/>
  <c r="E136" i="18"/>
  <c r="H136" i="18" s="1"/>
  <c r="E149" i="18"/>
  <c r="H149" i="18" s="1"/>
  <c r="E80" i="18"/>
  <c r="H80" i="18" s="1"/>
  <c r="E100" i="18"/>
  <c r="H100" i="18" s="1"/>
  <c r="E123" i="18"/>
  <c r="H123" i="18" s="1"/>
  <c r="E134" i="18"/>
  <c r="H134" i="18" s="1"/>
  <c r="E145" i="18"/>
  <c r="H145" i="18" s="1"/>
  <c r="E89" i="18"/>
  <c r="H89" i="18" s="1"/>
  <c r="E146" i="18"/>
  <c r="H146" i="18" s="1"/>
  <c r="E77" i="18"/>
  <c r="H77" i="18" s="1"/>
  <c r="E110" i="18"/>
  <c r="H110" i="18" s="1"/>
  <c r="E75" i="22"/>
  <c r="H75" i="22" s="1"/>
  <c r="E94" i="22"/>
  <c r="H94" i="22" s="1"/>
  <c r="E110" i="22"/>
  <c r="H110" i="22" s="1"/>
  <c r="E84" i="22"/>
  <c r="H84" i="22" s="1"/>
  <c r="E88" i="22"/>
  <c r="H88" i="22" s="1"/>
  <c r="E90" i="22"/>
  <c r="H90" i="22" s="1"/>
  <c r="E98" i="22"/>
  <c r="H98" i="22" s="1"/>
  <c r="E128" i="22"/>
  <c r="H128" i="22" s="1"/>
  <c r="E144" i="22"/>
  <c r="H144" i="22" s="1"/>
  <c r="E89" i="22"/>
  <c r="H89" i="22" s="1"/>
  <c r="E122" i="22"/>
  <c r="H122" i="22" s="1"/>
  <c r="E127" i="22"/>
  <c r="H127" i="22" s="1"/>
  <c r="E132" i="22"/>
  <c r="H132" i="22" s="1"/>
  <c r="E91" i="22"/>
  <c r="H91" i="22" s="1"/>
  <c r="E115" i="22"/>
  <c r="H115" i="22" s="1"/>
  <c r="E105" i="25"/>
  <c r="H105" i="25" s="1"/>
  <c r="E119" i="25"/>
  <c r="H119" i="25" s="1"/>
  <c r="E131" i="25"/>
  <c r="H131" i="25" s="1"/>
  <c r="E144" i="25"/>
  <c r="H144" i="25" s="1"/>
  <c r="E147" i="25"/>
  <c r="H147" i="25" s="1"/>
  <c r="E149" i="25"/>
  <c r="H149" i="25" s="1"/>
  <c r="E111" i="25"/>
  <c r="H111" i="25" s="1"/>
  <c r="E129" i="25"/>
  <c r="H129" i="25" s="1"/>
  <c r="E90" i="28"/>
  <c r="H90" i="28" s="1"/>
  <c r="E79" i="28"/>
  <c r="H79" i="28" s="1"/>
  <c r="E110" i="28"/>
  <c r="H110" i="28" s="1"/>
  <c r="E129" i="28"/>
  <c r="H129" i="28" s="1"/>
  <c r="E133" i="28"/>
  <c r="H133" i="28" s="1"/>
  <c r="E145" i="28"/>
  <c r="H145" i="28" s="1"/>
  <c r="E147" i="28"/>
  <c r="H147" i="28" s="1"/>
  <c r="E149" i="28"/>
  <c r="H149" i="28" s="1"/>
  <c r="E117" i="28"/>
  <c r="H117" i="28" s="1"/>
  <c r="E118" i="28"/>
  <c r="H118" i="28" s="1"/>
  <c r="E123" i="28"/>
  <c r="H123" i="28" s="1"/>
  <c r="E131" i="28"/>
  <c r="H131" i="28" s="1"/>
  <c r="E88" i="28"/>
  <c r="H88" i="28" s="1"/>
  <c r="E97" i="28"/>
  <c r="H97" i="28" s="1"/>
  <c r="E102" i="28"/>
  <c r="H102" i="28" s="1"/>
  <c r="E135" i="28"/>
  <c r="H135" i="28" s="1"/>
  <c r="E139" i="28"/>
  <c r="H139" i="28" s="1"/>
  <c r="E128" i="28"/>
  <c r="H128" i="28" s="1"/>
  <c r="E144" i="28"/>
  <c r="H144" i="28" s="1"/>
  <c r="E72" i="5"/>
  <c r="H72" i="5" s="1"/>
  <c r="H150" i="34"/>
  <c r="H147" i="34"/>
  <c r="H143" i="34"/>
  <c r="H140" i="34"/>
  <c r="H136" i="34"/>
  <c r="H132" i="34"/>
  <c r="H125" i="34"/>
  <c r="H124" i="34"/>
  <c r="H117" i="34"/>
  <c r="H113" i="34"/>
  <c r="E109" i="34"/>
  <c r="H109" i="34" s="1"/>
  <c r="H107" i="34"/>
  <c r="H101" i="34"/>
  <c r="H97" i="34"/>
  <c r="H91" i="34"/>
  <c r="H87" i="34"/>
  <c r="H82" i="34"/>
  <c r="H146" i="1"/>
  <c r="H105" i="1"/>
  <c r="H102" i="1"/>
  <c r="H141" i="2"/>
  <c r="E137" i="2"/>
  <c r="H137" i="2" s="1"/>
  <c r="H134" i="2"/>
  <c r="E116" i="2"/>
  <c r="H116" i="2" s="1"/>
  <c r="E99" i="2"/>
  <c r="H99" i="2" s="1"/>
  <c r="E91" i="2"/>
  <c r="H91" i="2" s="1"/>
  <c r="E89" i="2"/>
  <c r="H89" i="2" s="1"/>
  <c r="H82" i="2"/>
  <c r="H132" i="3"/>
  <c r="H127" i="3"/>
  <c r="E108" i="3"/>
  <c r="H108" i="3" s="1"/>
  <c r="H138" i="4"/>
  <c r="E135" i="4"/>
  <c r="H135" i="4" s="1"/>
  <c r="H128" i="4"/>
  <c r="H115" i="4"/>
  <c r="H104" i="4"/>
  <c r="H85" i="4"/>
  <c r="E75" i="4"/>
  <c r="H75" i="4" s="1"/>
  <c r="E139" i="5"/>
  <c r="H139" i="5" s="1"/>
  <c r="H116" i="5"/>
  <c r="H128" i="6"/>
  <c r="H134" i="9"/>
  <c r="H129" i="9"/>
  <c r="H141" i="10"/>
  <c r="E133" i="10"/>
  <c r="H133" i="10" s="1"/>
  <c r="E119" i="10"/>
  <c r="H119" i="10" s="1"/>
  <c r="E108" i="18"/>
  <c r="H108" i="18" s="1"/>
  <c r="E131" i="19"/>
  <c r="H131" i="19" s="1"/>
  <c r="E117" i="19"/>
  <c r="H117" i="19" s="1"/>
  <c r="E114" i="19"/>
  <c r="H114" i="19" s="1"/>
  <c r="E126" i="26"/>
  <c r="H126" i="26" s="1"/>
  <c r="E115" i="26"/>
  <c r="H115" i="26" s="1"/>
  <c r="E112" i="28"/>
  <c r="H112" i="28" s="1"/>
  <c r="E115" i="29"/>
  <c r="H115" i="29" s="1"/>
  <c r="H133" i="7"/>
  <c r="H127" i="7"/>
  <c r="H102" i="7"/>
  <c r="H97" i="7"/>
  <c r="H134" i="8"/>
  <c r="H121" i="8"/>
  <c r="H97" i="8"/>
  <c r="H91" i="8"/>
  <c r="H104" i="9"/>
  <c r="H104" i="10"/>
  <c r="H147" i="12"/>
  <c r="H118" i="12"/>
  <c r="H75" i="12"/>
  <c r="H147" i="13"/>
  <c r="H134" i="15"/>
  <c r="H73" i="20"/>
  <c r="H142" i="10"/>
  <c r="H111" i="11"/>
  <c r="H141" i="12"/>
  <c r="H116" i="13"/>
  <c r="H100" i="15"/>
  <c r="H119" i="17"/>
  <c r="H142" i="20"/>
  <c r="H128" i="21"/>
  <c r="H122" i="30"/>
  <c r="H148" i="13"/>
  <c r="H142" i="13"/>
  <c r="H80" i="13"/>
  <c r="H145" i="14"/>
  <c r="H118" i="14"/>
  <c r="H141" i="15"/>
  <c r="H132" i="15"/>
  <c r="H113" i="15"/>
  <c r="H134" i="16"/>
  <c r="H113" i="16"/>
  <c r="H99" i="17"/>
  <c r="H81" i="18"/>
  <c r="H126" i="19"/>
  <c r="H121" i="19"/>
  <c r="H118" i="19"/>
  <c r="H115" i="19"/>
  <c r="H112" i="19"/>
  <c r="H147" i="20"/>
  <c r="H127" i="20"/>
  <c r="H119" i="20"/>
  <c r="H132" i="21"/>
  <c r="H127" i="21"/>
  <c r="H81" i="21"/>
  <c r="H79" i="21"/>
  <c r="H133" i="22"/>
  <c r="H82" i="24"/>
  <c r="H150" i="28"/>
  <c r="H107" i="9"/>
  <c r="H102" i="9"/>
  <c r="H135" i="11"/>
  <c r="H95" i="11"/>
  <c r="H73" i="12"/>
  <c r="H132" i="14"/>
  <c r="H113" i="14"/>
  <c r="H79" i="14"/>
  <c r="H112" i="15"/>
  <c r="H105" i="15"/>
  <c r="H96" i="15"/>
  <c r="H91" i="15"/>
  <c r="H151" i="16"/>
  <c r="H141" i="16"/>
  <c r="H82" i="16"/>
  <c r="H90" i="17"/>
  <c r="H138" i="18"/>
  <c r="H118" i="20"/>
  <c r="H116" i="20"/>
  <c r="H113" i="20"/>
  <c r="H113" i="21"/>
  <c r="H150" i="22"/>
  <c r="H142" i="26"/>
  <c r="H135" i="23"/>
  <c r="H121" i="23"/>
  <c r="H118" i="23"/>
  <c r="H90" i="23"/>
  <c r="H84" i="23"/>
  <c r="H82" i="23"/>
  <c r="H137" i="24"/>
  <c r="H133" i="24"/>
  <c r="H81" i="25"/>
  <c r="H138" i="26"/>
  <c r="H123" i="26"/>
  <c r="H101" i="26"/>
  <c r="H134" i="29"/>
  <c r="H123" i="29"/>
  <c r="H121" i="29"/>
  <c r="H97" i="29"/>
  <c r="H150" i="30"/>
  <c r="H98" i="30"/>
  <c r="H134" i="31"/>
  <c r="H119" i="31"/>
  <c r="H147" i="32"/>
  <c r="H142" i="32"/>
  <c r="H117" i="32"/>
  <c r="H107" i="32"/>
  <c r="H97" i="32"/>
  <c r="H91" i="32"/>
  <c r="H79" i="22"/>
  <c r="H134" i="23"/>
  <c r="H81" i="23"/>
  <c r="H147" i="24"/>
  <c r="H145" i="24"/>
  <c r="H132" i="24"/>
  <c r="H112" i="24"/>
  <c r="H108" i="24"/>
  <c r="H104" i="24"/>
  <c r="H91" i="24"/>
  <c r="H89" i="24"/>
  <c r="H85" i="24"/>
  <c r="H84" i="27"/>
  <c r="H96" i="29"/>
  <c r="H147" i="30"/>
  <c r="H84" i="30"/>
  <c r="H82" i="32"/>
  <c r="D9" i="6"/>
  <c r="F18" i="6"/>
  <c r="D9" i="10"/>
  <c r="G18" i="10"/>
  <c r="F18" i="10"/>
  <c r="F18" i="15"/>
  <c r="G18" i="15"/>
  <c r="D9" i="15"/>
  <c r="D8" i="18"/>
  <c r="F18" i="18"/>
  <c r="F26" i="23"/>
  <c r="G18" i="23"/>
  <c r="H18" i="23" s="1"/>
  <c r="F18" i="23"/>
  <c r="D8" i="23"/>
  <c r="D9" i="26"/>
  <c r="F18" i="26"/>
  <c r="G18" i="26"/>
  <c r="H18" i="26" s="1"/>
  <c r="H48" i="28"/>
  <c r="H46" i="28"/>
  <c r="H53" i="27"/>
  <c r="H48" i="22"/>
  <c r="H49" i="3"/>
  <c r="G18" i="1"/>
  <c r="H18" i="1" s="1"/>
  <c r="F18" i="27"/>
  <c r="F18" i="1"/>
  <c r="D8" i="13"/>
  <c r="H61" i="13"/>
  <c r="H53" i="32"/>
  <c r="H45" i="33"/>
  <c r="H29" i="10"/>
  <c r="G18" i="3"/>
  <c r="H63" i="29"/>
  <c r="H61" i="16"/>
  <c r="H44" i="12"/>
  <c r="H63" i="8"/>
  <c r="H62" i="7"/>
  <c r="H38" i="5"/>
  <c r="G18" i="5"/>
  <c r="H18" i="5" s="1"/>
  <c r="H43" i="29"/>
  <c r="F18" i="5"/>
  <c r="D8" i="5"/>
  <c r="H29" i="18"/>
  <c r="H19" i="19"/>
  <c r="H19" i="31"/>
  <c r="H45" i="30"/>
  <c r="G18" i="24"/>
  <c r="H64" i="29"/>
  <c r="H52" i="1"/>
  <c r="H48" i="1"/>
  <c r="H40" i="1"/>
  <c r="H23" i="1"/>
  <c r="H55" i="2"/>
  <c r="H53" i="5"/>
  <c r="H59" i="7"/>
  <c r="H52" i="8"/>
  <c r="H59" i="9"/>
  <c r="H43" i="9"/>
  <c r="H24" i="9"/>
  <c r="H40" i="10"/>
  <c r="H30" i="10"/>
  <c r="H21" i="10"/>
  <c r="H20" i="11"/>
  <c r="H56" i="12"/>
  <c r="H41" i="12"/>
  <c r="H33" i="12"/>
  <c r="H55" i="13"/>
  <c r="H56" i="15"/>
  <c r="H50" i="16"/>
  <c r="H65" i="17"/>
  <c r="H61" i="17"/>
  <c r="H53" i="17"/>
  <c r="H56" i="19"/>
  <c r="H22" i="19"/>
  <c r="H45" i="22"/>
  <c r="H47" i="23"/>
  <c r="H57" i="24"/>
  <c r="H58" i="26"/>
  <c r="H31" i="26"/>
  <c r="H62" i="29"/>
  <c r="H54" i="30"/>
  <c r="H50" i="30"/>
  <c r="H48" i="30"/>
  <c r="H46" i="30"/>
  <c r="H42" i="30"/>
  <c r="H40" i="30"/>
  <c r="H38" i="30"/>
  <c r="H36" i="30"/>
  <c r="H34" i="30"/>
  <c r="H32" i="30"/>
  <c r="H30" i="30"/>
  <c r="H60" i="31"/>
  <c r="H41" i="32"/>
  <c r="H33" i="31"/>
  <c r="H39" i="31"/>
  <c r="H49" i="30"/>
  <c r="H35" i="2"/>
  <c r="H63" i="1"/>
  <c r="H59" i="1"/>
  <c r="H39" i="1"/>
  <c r="H31" i="1"/>
  <c r="H27" i="1"/>
  <c r="H22" i="1"/>
  <c r="H24" i="2"/>
  <c r="H20" i="2"/>
  <c r="H57" i="3"/>
  <c r="H60" i="5"/>
  <c r="H56" i="5"/>
  <c r="H64" i="6"/>
  <c r="H56" i="7"/>
  <c r="H35" i="7"/>
  <c r="H38" i="9"/>
  <c r="H57" i="11"/>
  <c r="H46" i="11"/>
  <c r="H22" i="11"/>
  <c r="H40" i="12"/>
  <c r="H46" i="13"/>
  <c r="H24" i="13"/>
  <c r="H48" i="15"/>
  <c r="H34" i="15"/>
  <c r="H30" i="15"/>
  <c r="H52" i="17"/>
  <c r="H44" i="17"/>
  <c r="H40" i="17"/>
  <c r="H21" i="17"/>
  <c r="H21" i="18"/>
  <c r="H51" i="19"/>
  <c r="H65" i="20"/>
  <c r="H62" i="23"/>
  <c r="H42" i="23"/>
  <c r="H41" i="24"/>
  <c r="H56" i="28"/>
  <c r="H24" i="28"/>
  <c r="H59" i="30"/>
  <c r="H28" i="30"/>
  <c r="E18" i="24"/>
  <c r="E62" i="18"/>
  <c r="H62" i="18" s="1"/>
  <c r="E27" i="18"/>
  <c r="H27" i="18" s="1"/>
  <c r="E44" i="2"/>
  <c r="H44" i="2" s="1"/>
  <c r="E52" i="33"/>
  <c r="H52" i="33" s="1"/>
  <c r="E32" i="33"/>
  <c r="H32" i="33" s="1"/>
  <c r="E31" i="33"/>
  <c r="H31" i="33" s="1"/>
  <c r="H19" i="11"/>
  <c r="C9" i="2"/>
  <c r="C9" i="4"/>
  <c r="E18" i="2"/>
  <c r="E22" i="7"/>
  <c r="H22" i="7" s="1"/>
  <c r="E31" i="7"/>
  <c r="H31" i="7" s="1"/>
  <c r="E50" i="7"/>
  <c r="H50" i="7" s="1"/>
  <c r="E21" i="7"/>
  <c r="H21" i="7" s="1"/>
  <c r="E23" i="7"/>
  <c r="H23" i="7" s="1"/>
  <c r="C8" i="7"/>
  <c r="E29" i="21"/>
  <c r="H29" i="21" s="1"/>
  <c r="G18" i="21"/>
  <c r="H18" i="21" s="1"/>
  <c r="E43" i="28"/>
  <c r="H43" i="28" s="1"/>
  <c r="E53" i="28"/>
  <c r="H53" i="28" s="1"/>
  <c r="E20" i="28"/>
  <c r="H20" i="28" s="1"/>
  <c r="E35" i="28"/>
  <c r="H35" i="28" s="1"/>
  <c r="E44" i="28"/>
  <c r="H44" i="28" s="1"/>
  <c r="E52" i="28"/>
  <c r="H52" i="28" s="1"/>
  <c r="E62" i="28"/>
  <c r="H62" i="28" s="1"/>
  <c r="C8" i="28"/>
  <c r="E9" i="28" s="1"/>
  <c r="H37" i="32"/>
  <c r="E23" i="33"/>
  <c r="H23" i="33" s="1"/>
  <c r="E36" i="33"/>
  <c r="H36" i="33" s="1"/>
  <c r="E18" i="33"/>
  <c r="E27" i="33"/>
  <c r="H27" i="33" s="1"/>
  <c r="E37" i="33"/>
  <c r="H37" i="33" s="1"/>
  <c r="E49" i="33"/>
  <c r="H49" i="33" s="1"/>
  <c r="E55" i="33"/>
  <c r="H55" i="33" s="1"/>
  <c r="E28" i="33"/>
  <c r="H28" i="33" s="1"/>
  <c r="E48" i="33"/>
  <c r="H48" i="33" s="1"/>
  <c r="E61" i="33"/>
  <c r="H61" i="33" s="1"/>
  <c r="E64" i="33"/>
  <c r="H64" i="33" s="1"/>
  <c r="E20" i="33"/>
  <c r="H20" i="33" s="1"/>
  <c r="E29" i="33"/>
  <c r="H29" i="33" s="1"/>
  <c r="E41" i="33"/>
  <c r="H41" i="33" s="1"/>
  <c r="E51" i="33"/>
  <c r="H51" i="33" s="1"/>
  <c r="E21" i="33"/>
  <c r="H21" i="33" s="1"/>
  <c r="E44" i="33"/>
  <c r="H44" i="33" s="1"/>
  <c r="E62" i="33"/>
  <c r="H62" i="33" s="1"/>
  <c r="E41" i="2"/>
  <c r="H41" i="2" s="1"/>
  <c r="E28" i="2"/>
  <c r="H28" i="2" s="1"/>
  <c r="E28" i="6"/>
  <c r="H28" i="6" s="1"/>
  <c r="C9" i="6"/>
  <c r="E61" i="6"/>
  <c r="H61" i="6" s="1"/>
  <c r="E65" i="12"/>
  <c r="H65" i="12" s="1"/>
  <c r="E61" i="12"/>
  <c r="H61" i="12" s="1"/>
  <c r="E18" i="12"/>
  <c r="C9" i="12"/>
  <c r="E41" i="14"/>
  <c r="H41" i="14" s="1"/>
  <c r="E22" i="14"/>
  <c r="H22" i="14" s="1"/>
  <c r="E35" i="14"/>
  <c r="H35" i="14" s="1"/>
  <c r="E43" i="14"/>
  <c r="H43" i="14" s="1"/>
  <c r="E61" i="14"/>
  <c r="H61" i="14" s="1"/>
  <c r="E27" i="14"/>
  <c r="H27" i="14" s="1"/>
  <c r="E20" i="18"/>
  <c r="H20" i="18" s="1"/>
  <c r="E41" i="18"/>
  <c r="H41" i="18" s="1"/>
  <c r="E65" i="18"/>
  <c r="H65" i="18" s="1"/>
  <c r="E26" i="18"/>
  <c r="H26" i="18" s="1"/>
  <c r="E43" i="18"/>
  <c r="H43" i="18" s="1"/>
  <c r="E61" i="24"/>
  <c r="H61" i="24" s="1"/>
  <c r="C9" i="24"/>
  <c r="G9" i="24" s="1"/>
  <c r="E29" i="30"/>
  <c r="H29" i="30" s="1"/>
  <c r="E18" i="30"/>
  <c r="C9" i="30"/>
  <c r="C8" i="30"/>
  <c r="E13" i="30" s="1"/>
  <c r="E52" i="2"/>
  <c r="H52" i="2" s="1"/>
  <c r="E53" i="12"/>
  <c r="H53" i="12" s="1"/>
  <c r="E27" i="12"/>
  <c r="H27" i="12" s="1"/>
  <c r="H38" i="29"/>
  <c r="E27" i="28"/>
  <c r="H27" i="28" s="1"/>
  <c r="E63" i="28"/>
  <c r="H63" i="28" s="1"/>
  <c r="G18" i="28"/>
  <c r="E18" i="27"/>
  <c r="G18" i="25"/>
  <c r="H18" i="25" s="1"/>
  <c r="E49" i="18"/>
  <c r="H49" i="18" s="1"/>
  <c r="G18" i="18"/>
  <c r="E18" i="14"/>
  <c r="E29" i="12"/>
  <c r="H29" i="12" s="1"/>
  <c r="E63" i="12"/>
  <c r="H63" i="12" s="1"/>
  <c r="H49" i="10"/>
  <c r="E30" i="7"/>
  <c r="H30" i="7" s="1"/>
  <c r="G18" i="6"/>
  <c r="H18" i="6" s="1"/>
  <c r="E38" i="2"/>
  <c r="H38" i="2" s="1"/>
  <c r="E29" i="2"/>
  <c r="H29" i="2" s="1"/>
  <c r="H33" i="33"/>
  <c r="E65" i="33"/>
  <c r="H65" i="33" s="1"/>
  <c r="E60" i="33"/>
  <c r="H60" i="33" s="1"/>
  <c r="E38" i="33"/>
  <c r="H38" i="33" s="1"/>
  <c r="E26" i="33"/>
  <c r="H26" i="33" s="1"/>
  <c r="E43" i="33"/>
  <c r="H43" i="33" s="1"/>
  <c r="E22" i="33"/>
  <c r="H22" i="33" s="1"/>
  <c r="H20" i="31"/>
  <c r="C8" i="18"/>
  <c r="E11" i="18" s="1"/>
  <c r="G18" i="33"/>
  <c r="H21" i="11"/>
  <c r="E41" i="22"/>
  <c r="H41" i="22" s="1"/>
  <c r="E44" i="22"/>
  <c r="H44" i="22" s="1"/>
  <c r="E21" i="22"/>
  <c r="H21" i="22" s="1"/>
  <c r="E29" i="22"/>
  <c r="H29" i="22" s="1"/>
  <c r="E65" i="22"/>
  <c r="H65" i="22" s="1"/>
  <c r="E61" i="23"/>
  <c r="H61" i="23" s="1"/>
  <c r="E27" i="23"/>
  <c r="H27" i="23" s="1"/>
  <c r="E49" i="23"/>
  <c r="H49" i="23" s="1"/>
  <c r="E23" i="23"/>
  <c r="H23" i="23" s="1"/>
  <c r="E26" i="23"/>
  <c r="H26" i="23" s="1"/>
  <c r="C8" i="23"/>
  <c r="G18" i="30"/>
  <c r="H62" i="34"/>
  <c r="H58" i="34"/>
  <c r="H54" i="34"/>
  <c r="H50" i="34"/>
  <c r="H46" i="34"/>
  <c r="H42" i="34"/>
  <c r="H38" i="34"/>
  <c r="H34" i="34"/>
  <c r="H30" i="34"/>
  <c r="H26" i="34"/>
  <c r="H21" i="34"/>
  <c r="H55" i="1"/>
  <c r="E27" i="2"/>
  <c r="E53" i="7"/>
  <c r="H53" i="7" s="1"/>
  <c r="E29" i="28"/>
  <c r="H29" i="28" s="1"/>
  <c r="E64" i="28"/>
  <c r="H64" i="28" s="1"/>
  <c r="E18" i="28"/>
  <c r="H63" i="27"/>
  <c r="H20" i="26"/>
  <c r="E53" i="18"/>
  <c r="H53" i="18" s="1"/>
  <c r="E35" i="18"/>
  <c r="H35" i="18" s="1"/>
  <c r="E18" i="18"/>
  <c r="E27" i="7"/>
  <c r="H27" i="7" s="1"/>
  <c r="E49" i="7"/>
  <c r="H49" i="7" s="1"/>
  <c r="E64" i="7"/>
  <c r="H64" i="7" s="1"/>
  <c r="C9" i="7"/>
  <c r="E49" i="2"/>
  <c r="H49" i="2" s="1"/>
  <c r="E63" i="33"/>
  <c r="H63" i="33" s="1"/>
  <c r="E53" i="33"/>
  <c r="H53" i="33" s="1"/>
  <c r="E35" i="33"/>
  <c r="H35" i="33" s="1"/>
  <c r="H59" i="29"/>
  <c r="C9" i="33"/>
  <c r="C8" i="4"/>
  <c r="E13" i="4" s="1"/>
  <c r="C9" i="18"/>
  <c r="C9" i="21"/>
  <c r="C8" i="27"/>
  <c r="E9" i="27" s="1"/>
  <c r="E24" i="8"/>
  <c r="H24" i="8" s="1"/>
  <c r="E27" i="8"/>
  <c r="H27" i="8" s="1"/>
  <c r="E55" i="8"/>
  <c r="H55" i="8" s="1"/>
  <c r="E26" i="8"/>
  <c r="H26" i="8" s="1"/>
  <c r="E29" i="8"/>
  <c r="H29" i="8" s="1"/>
  <c r="C8" i="8"/>
  <c r="E13" i="8" s="1"/>
  <c r="E53" i="10"/>
  <c r="H53" i="10" s="1"/>
  <c r="E44" i="10"/>
  <c r="H44" i="10" s="1"/>
  <c r="E22" i="10"/>
  <c r="H22" i="10" s="1"/>
  <c r="E63" i="10"/>
  <c r="H63" i="10" s="1"/>
  <c r="E18" i="11"/>
  <c r="E41" i="11"/>
  <c r="H41" i="11" s="1"/>
  <c r="C8" i="11"/>
  <c r="C9" i="11"/>
  <c r="E24" i="19"/>
  <c r="H24" i="19" s="1"/>
  <c r="E27" i="19"/>
  <c r="H27" i="19" s="1"/>
  <c r="E31" i="19"/>
  <c r="H31" i="19" s="1"/>
  <c r="E28" i="19"/>
  <c r="H28" i="19" s="1"/>
  <c r="E18" i="19"/>
  <c r="C9" i="19"/>
  <c r="E38" i="28"/>
  <c r="H38" i="28" s="1"/>
  <c r="E21" i="29"/>
  <c r="H21" i="29" s="1"/>
  <c r="E44" i="29"/>
  <c r="H44" i="29" s="1"/>
  <c r="E60" i="29"/>
  <c r="H60" i="29" s="1"/>
  <c r="E23" i="29"/>
  <c r="H23" i="29" s="1"/>
  <c r="E48" i="29"/>
  <c r="H48" i="29" s="1"/>
  <c r="E29" i="29"/>
  <c r="H29" i="29" s="1"/>
  <c r="E37" i="29"/>
  <c r="H37" i="29" s="1"/>
  <c r="E61" i="29"/>
  <c r="E52" i="29"/>
  <c r="H52" i="29" s="1"/>
  <c r="E18" i="29"/>
  <c r="E35" i="29"/>
  <c r="H35" i="29" s="1"/>
  <c r="H63" i="34"/>
  <c r="H59" i="34"/>
  <c r="H55" i="34"/>
  <c r="H51" i="34"/>
  <c r="H47" i="34"/>
  <c r="H43" i="34"/>
  <c r="H39" i="34"/>
  <c r="H35" i="34"/>
  <c r="H31" i="34"/>
  <c r="H27" i="34"/>
  <c r="H22" i="34"/>
  <c r="H56" i="1"/>
  <c r="E57" i="7"/>
  <c r="H57" i="7" s="1"/>
  <c r="E61" i="8"/>
  <c r="H61" i="8" s="1"/>
  <c r="E26" i="19"/>
  <c r="H26" i="19" s="1"/>
  <c r="E20" i="19"/>
  <c r="H20" i="19" s="1"/>
  <c r="H58" i="33"/>
  <c r="H34" i="33"/>
  <c r="H24" i="29"/>
  <c r="H19" i="23"/>
  <c r="C9" i="17"/>
  <c r="E26" i="17"/>
  <c r="H26" i="17" s="1"/>
  <c r="C8" i="26"/>
  <c r="E37" i="26"/>
  <c r="H37" i="26" s="1"/>
  <c r="E53" i="26"/>
  <c r="H53" i="26" s="1"/>
  <c r="E24" i="26"/>
  <c r="H24" i="26" s="1"/>
  <c r="E52" i="26"/>
  <c r="H52" i="26" s="1"/>
  <c r="E29" i="26"/>
  <c r="H29" i="26" s="1"/>
  <c r="G18" i="27"/>
  <c r="G18" i="31"/>
  <c r="H18" i="31" s="1"/>
  <c r="H64" i="1"/>
  <c r="H36" i="1"/>
  <c r="H32" i="1"/>
  <c r="H40" i="2"/>
  <c r="H32" i="2"/>
  <c r="H62" i="3"/>
  <c r="H26" i="9"/>
  <c r="E65" i="26"/>
  <c r="H65" i="26" s="1"/>
  <c r="E63" i="31"/>
  <c r="H63" i="31" s="1"/>
  <c r="H59" i="32"/>
  <c r="H19" i="7"/>
  <c r="H19" i="27"/>
  <c r="E60" i="3"/>
  <c r="H60" i="3" s="1"/>
  <c r="E65" i="3"/>
  <c r="H65" i="3" s="1"/>
  <c r="C9" i="5"/>
  <c r="E27" i="5"/>
  <c r="H27" i="5" s="1"/>
  <c r="E62" i="5"/>
  <c r="H62" i="5" s="1"/>
  <c r="E23" i="13"/>
  <c r="H23" i="13" s="1"/>
  <c r="E28" i="13"/>
  <c r="H28" i="13" s="1"/>
  <c r="E44" i="13"/>
  <c r="H44" i="13" s="1"/>
  <c r="E53" i="13"/>
  <c r="H53" i="13" s="1"/>
  <c r="E18" i="15"/>
  <c r="E44" i="15"/>
  <c r="H44" i="15" s="1"/>
  <c r="E41" i="31"/>
  <c r="H41" i="31" s="1"/>
  <c r="E35" i="31"/>
  <c r="H35" i="31" s="1"/>
  <c r="E32" i="31"/>
  <c r="H32" i="31" s="1"/>
  <c r="H47" i="1"/>
  <c r="H43" i="1"/>
  <c r="H39" i="5"/>
  <c r="E26" i="5"/>
  <c r="H26" i="5" s="1"/>
  <c r="H44" i="6"/>
  <c r="H32" i="7"/>
  <c r="H32" i="8"/>
  <c r="H51" i="9"/>
  <c r="H47" i="10"/>
  <c r="H56" i="11"/>
  <c r="H37" i="13"/>
  <c r="H34" i="13"/>
  <c r="H56" i="2"/>
  <c r="H47" i="2"/>
  <c r="H56" i="3"/>
  <c r="H36" i="3"/>
  <c r="H60" i="4"/>
  <c r="H56" i="4"/>
  <c r="H52" i="4"/>
  <c r="H48" i="4"/>
  <c r="H44" i="4"/>
  <c r="H40" i="4"/>
  <c r="H36" i="4"/>
  <c r="H32" i="4"/>
  <c r="H28" i="4"/>
  <c r="H23" i="4"/>
  <c r="H51" i="6"/>
  <c r="H33" i="6"/>
  <c r="H20" i="6"/>
  <c r="H36" i="7"/>
  <c r="H58" i="8"/>
  <c r="H39" i="8"/>
  <c r="H20" i="8"/>
  <c r="H56" i="9"/>
  <c r="H40" i="9"/>
  <c r="H21" i="9"/>
  <c r="H59" i="10"/>
  <c r="H24" i="10"/>
  <c r="H65" i="11"/>
  <c r="H52" i="11"/>
  <c r="H39" i="11"/>
  <c r="H50" i="12"/>
  <c r="H47" i="13"/>
  <c r="H39" i="13"/>
  <c r="H37" i="17"/>
  <c r="H42" i="18"/>
  <c r="H24" i="4"/>
  <c r="H20" i="4"/>
  <c r="H21" i="6"/>
  <c r="H21" i="8"/>
  <c r="H63" i="9"/>
  <c r="H47" i="9"/>
  <c r="H32" i="9"/>
  <c r="H60" i="10"/>
  <c r="H34" i="10"/>
  <c r="H20" i="10"/>
  <c r="H53" i="11"/>
  <c r="H40" i="11"/>
  <c r="H47" i="12"/>
  <c r="H32" i="12"/>
  <c r="H59" i="13"/>
  <c r="H65" i="14"/>
  <c r="H44" i="14"/>
  <c r="H32" i="14"/>
  <c r="H55" i="15"/>
  <c r="H55" i="19"/>
  <c r="H56" i="24"/>
  <c r="H32" i="24"/>
  <c r="H40" i="32"/>
  <c r="H48" i="14"/>
  <c r="H59" i="15"/>
  <c r="H48" i="16"/>
  <c r="H30" i="16"/>
  <c r="H49" i="17"/>
  <c r="H45" i="17"/>
  <c r="H41" i="17"/>
  <c r="H24" i="17"/>
  <c r="H59" i="18"/>
  <c r="H55" i="18"/>
  <c r="H50" i="18"/>
  <c r="H22" i="18"/>
  <c r="H57" i="20"/>
  <c r="H48" i="20"/>
  <c r="H40" i="20"/>
  <c r="H20" i="20"/>
  <c r="H20" i="21"/>
  <c r="H60" i="23"/>
  <c r="H56" i="23"/>
  <c r="H32" i="23"/>
  <c r="H52" i="24"/>
  <c r="H28" i="24"/>
  <c r="H59" i="26"/>
  <c r="H35" i="27"/>
  <c r="H23" i="28"/>
  <c r="H49" i="32"/>
  <c r="H60" i="15"/>
  <c r="H33" i="15"/>
  <c r="H29" i="15"/>
  <c r="H54" i="16"/>
  <c r="H37" i="16"/>
  <c r="H60" i="17"/>
  <c r="H56" i="17"/>
  <c r="H47" i="19"/>
  <c r="H60" i="20"/>
  <c r="H52" i="20"/>
  <c r="H41" i="20"/>
  <c r="H28" i="20"/>
  <c r="H42" i="21"/>
  <c r="H21" i="21"/>
  <c r="H47" i="22"/>
  <c r="H64" i="23"/>
  <c r="H44" i="24"/>
  <c r="H20" i="24"/>
  <c r="H34" i="25"/>
  <c r="H30" i="25"/>
  <c r="H63" i="26"/>
  <c r="H46" i="26"/>
  <c r="H30" i="26"/>
  <c r="H21" i="26"/>
  <c r="H36" i="27"/>
  <c r="H23" i="27"/>
  <c r="H31" i="32"/>
  <c r="H57" i="32"/>
  <c r="H51" i="31"/>
  <c r="H492" i="25"/>
  <c r="E76" i="24"/>
  <c r="H76" i="24" s="1"/>
  <c r="H189" i="21"/>
  <c r="E337" i="10"/>
  <c r="H337" i="10" s="1"/>
  <c r="E353" i="10"/>
  <c r="H353" i="10" s="1"/>
  <c r="E451" i="10"/>
  <c r="H451" i="10" s="1"/>
  <c r="F131" i="10"/>
  <c r="E509" i="10"/>
  <c r="H509" i="10" s="1"/>
  <c r="E423" i="10"/>
  <c r="H423" i="10" s="1"/>
  <c r="F88" i="10"/>
  <c r="F105" i="10"/>
  <c r="E382" i="10"/>
  <c r="H382" i="10" s="1"/>
  <c r="E432" i="10"/>
  <c r="H432" i="10" s="1"/>
  <c r="H263" i="7"/>
  <c r="F110" i="6"/>
  <c r="H140" i="4"/>
  <c r="G161" i="3"/>
  <c r="F90" i="1"/>
  <c r="F512" i="31"/>
  <c r="F529" i="31"/>
  <c r="F352" i="31"/>
  <c r="F430" i="31"/>
  <c r="F453" i="31"/>
  <c r="F486" i="31"/>
  <c r="G329" i="31"/>
  <c r="H329" i="31" s="1"/>
  <c r="E430" i="29"/>
  <c r="H430" i="29" s="1"/>
  <c r="E513" i="29"/>
  <c r="H513" i="29" s="1"/>
  <c r="E429" i="29"/>
  <c r="H429" i="29" s="1"/>
  <c r="E26" i="10"/>
  <c r="H26" i="10" s="1"/>
  <c r="C8" i="10"/>
  <c r="C9" i="10"/>
  <c r="E18" i="10"/>
  <c r="E64" i="10"/>
  <c r="H64" i="10" s="1"/>
  <c r="E50" i="10"/>
  <c r="H50" i="10" s="1"/>
  <c r="E35" i="10"/>
  <c r="H35" i="10" s="1"/>
  <c r="E28" i="10"/>
  <c r="H28" i="10" s="1"/>
  <c r="F26" i="12"/>
  <c r="D9" i="12"/>
  <c r="D8" i="12"/>
  <c r="F53" i="12"/>
  <c r="G18" i="12"/>
  <c r="F65" i="12"/>
  <c r="F49" i="12"/>
  <c r="C8" i="14"/>
  <c r="E13" i="14" s="1"/>
  <c r="E26" i="14"/>
  <c r="H26" i="14" s="1"/>
  <c r="E49" i="14"/>
  <c r="H49" i="14" s="1"/>
  <c r="E55" i="14"/>
  <c r="H55" i="14" s="1"/>
  <c r="E62" i="14"/>
  <c r="H62" i="14" s="1"/>
  <c r="C9" i="14"/>
  <c r="C10" i="25"/>
  <c r="E73" i="25"/>
  <c r="H73" i="25" s="1"/>
  <c r="E125" i="25"/>
  <c r="H125" i="25" s="1"/>
  <c r="E98" i="25"/>
  <c r="H98" i="25" s="1"/>
  <c r="E128" i="25"/>
  <c r="H128" i="25" s="1"/>
  <c r="E114" i="25"/>
  <c r="H114" i="25" s="1"/>
  <c r="E135" i="25"/>
  <c r="H135" i="25" s="1"/>
  <c r="C8" i="25"/>
  <c r="E13" i="25" s="1"/>
  <c r="G71" i="25"/>
  <c r="E123" i="25"/>
  <c r="H123" i="25" s="1"/>
  <c r="E120" i="25"/>
  <c r="H120" i="25" s="1"/>
  <c r="E77" i="25"/>
  <c r="H77" i="25" s="1"/>
  <c r="E164" i="2"/>
  <c r="H164" i="2" s="1"/>
  <c r="E301" i="2"/>
  <c r="H301" i="2" s="1"/>
  <c r="E269" i="2"/>
  <c r="H269" i="2" s="1"/>
  <c r="E272" i="2"/>
  <c r="H272" i="2" s="1"/>
  <c r="E305" i="2"/>
  <c r="H305" i="2" s="1"/>
  <c r="G161" i="2"/>
  <c r="E299" i="2"/>
  <c r="H299" i="2" s="1"/>
  <c r="E297" i="2"/>
  <c r="H297" i="2" s="1"/>
  <c r="E261" i="2"/>
  <c r="H261" i="2" s="1"/>
  <c r="E248" i="2"/>
  <c r="H248" i="2" s="1"/>
  <c r="E245" i="2"/>
  <c r="H245" i="2" s="1"/>
  <c r="E239" i="2"/>
  <c r="H239" i="2" s="1"/>
  <c r="E235" i="2"/>
  <c r="H235" i="2" s="1"/>
  <c r="E227" i="2"/>
  <c r="H227" i="2" s="1"/>
  <c r="E217" i="2"/>
  <c r="H217" i="2" s="1"/>
  <c r="E201" i="2"/>
  <c r="H201" i="2" s="1"/>
  <c r="E197" i="2"/>
  <c r="H197" i="2" s="1"/>
  <c r="E194" i="2"/>
  <c r="H194" i="2" s="1"/>
  <c r="E192" i="2"/>
  <c r="H192" i="2" s="1"/>
  <c r="E190" i="2"/>
  <c r="H190" i="2" s="1"/>
  <c r="E188" i="2"/>
  <c r="H188" i="2" s="1"/>
  <c r="E182" i="2"/>
  <c r="H182" i="2" s="1"/>
  <c r="E177" i="2"/>
  <c r="H177" i="2" s="1"/>
  <c r="E174" i="2"/>
  <c r="H174" i="2" s="1"/>
  <c r="E169" i="2"/>
  <c r="H169" i="2" s="1"/>
  <c r="E166" i="2"/>
  <c r="H166" i="2" s="1"/>
  <c r="E161" i="2"/>
  <c r="E270" i="2"/>
  <c r="H270" i="2" s="1"/>
  <c r="E253" i="2"/>
  <c r="H253" i="2" s="1"/>
  <c r="E242" i="2"/>
  <c r="H242" i="2" s="1"/>
  <c r="E230" i="2"/>
  <c r="H230" i="2" s="1"/>
  <c r="E212" i="2"/>
  <c r="H212" i="2" s="1"/>
  <c r="E196" i="2"/>
  <c r="H196" i="2" s="1"/>
  <c r="E191" i="2"/>
  <c r="H191" i="2" s="1"/>
  <c r="E186" i="2"/>
  <c r="H186" i="2" s="1"/>
  <c r="E176" i="2"/>
  <c r="H176" i="2" s="1"/>
  <c r="E167" i="2"/>
  <c r="H167" i="2" s="1"/>
  <c r="E287" i="2"/>
  <c r="H287" i="2" s="1"/>
  <c r="E315" i="2"/>
  <c r="H315" i="2" s="1"/>
  <c r="E162" i="2"/>
  <c r="H162" i="2" s="1"/>
  <c r="E163" i="21"/>
  <c r="H163" i="21" s="1"/>
  <c r="C11" i="21"/>
  <c r="C8" i="21"/>
  <c r="E198" i="21"/>
  <c r="H198" i="21" s="1"/>
  <c r="E262" i="21"/>
  <c r="H262" i="21" s="1"/>
  <c r="E232" i="21"/>
  <c r="H232" i="21" s="1"/>
  <c r="E192" i="21"/>
  <c r="H192" i="21" s="1"/>
  <c r="E190" i="21"/>
  <c r="H190" i="21" s="1"/>
  <c r="E182" i="21"/>
  <c r="H182" i="21" s="1"/>
  <c r="E239" i="21"/>
  <c r="H239" i="21" s="1"/>
  <c r="E169" i="21"/>
  <c r="H169" i="21" s="1"/>
  <c r="E212" i="21"/>
  <c r="H212" i="21" s="1"/>
  <c r="E287" i="21"/>
  <c r="H287" i="21" s="1"/>
  <c r="G13" i="1"/>
  <c r="D10" i="10"/>
  <c r="D8" i="10"/>
  <c r="F110" i="10"/>
  <c r="G71" i="10"/>
  <c r="F114" i="10"/>
  <c r="F100" i="10"/>
  <c r="F94" i="10"/>
  <c r="F87" i="10"/>
  <c r="F75" i="10"/>
  <c r="F129" i="10"/>
  <c r="F125" i="10"/>
  <c r="F109" i="10"/>
  <c r="F123" i="10"/>
  <c r="F107" i="10"/>
  <c r="F99" i="10"/>
  <c r="F90" i="10"/>
  <c r="F85" i="10"/>
  <c r="F137" i="10"/>
  <c r="F128" i="10"/>
  <c r="F71" i="10"/>
  <c r="E125" i="24"/>
  <c r="H125" i="24" s="1"/>
  <c r="C10" i="24"/>
  <c r="C8" i="24"/>
  <c r="E119" i="24"/>
  <c r="H119" i="24" s="1"/>
  <c r="E77" i="24"/>
  <c r="H77" i="24" s="1"/>
  <c r="E75" i="24"/>
  <c r="H75" i="24" s="1"/>
  <c r="E71" i="24"/>
  <c r="F293" i="15"/>
  <c r="D11" i="15"/>
  <c r="F161" i="15"/>
  <c r="G161" i="15"/>
  <c r="H161" i="15" s="1"/>
  <c r="F224" i="15"/>
  <c r="F248" i="15"/>
  <c r="F198" i="15"/>
  <c r="F225" i="15"/>
  <c r="F212" i="15"/>
  <c r="H167" i="21"/>
  <c r="D8" i="15"/>
  <c r="H126" i="13"/>
  <c r="F119" i="10"/>
  <c r="F126" i="10"/>
  <c r="F72" i="10"/>
  <c r="F76" i="10"/>
  <c r="F96" i="10"/>
  <c r="F115" i="10"/>
  <c r="H247" i="7"/>
  <c r="F83" i="6"/>
  <c r="F147" i="6"/>
  <c r="F361" i="31"/>
  <c r="F331" i="31"/>
  <c r="F339" i="31"/>
  <c r="F343" i="31"/>
  <c r="F410" i="31"/>
  <c r="F440" i="31"/>
  <c r="E509" i="29"/>
  <c r="H509" i="29" s="1"/>
  <c r="E482" i="29"/>
  <c r="H482" i="29" s="1"/>
  <c r="E452" i="29"/>
  <c r="H452" i="29" s="1"/>
  <c r="G71" i="9"/>
  <c r="D8" i="9"/>
  <c r="F76" i="9"/>
  <c r="D10" i="9"/>
  <c r="F144" i="9"/>
  <c r="F117" i="9"/>
  <c r="F87" i="9"/>
  <c r="F71" i="9"/>
  <c r="F140" i="9"/>
  <c r="F108" i="9"/>
  <c r="F85" i="9"/>
  <c r="E72" i="24"/>
  <c r="H72" i="24" s="1"/>
  <c r="E120" i="24"/>
  <c r="H120" i="24" s="1"/>
  <c r="E87" i="24"/>
  <c r="H87" i="24" s="1"/>
  <c r="H333" i="22"/>
  <c r="F111" i="10"/>
  <c r="F120" i="10"/>
  <c r="F127" i="10"/>
  <c r="F77" i="10"/>
  <c r="F98" i="10"/>
  <c r="F122" i="10"/>
  <c r="H238" i="7"/>
  <c r="H147" i="2"/>
  <c r="H133" i="31"/>
  <c r="D10" i="1"/>
  <c r="D8" i="1"/>
  <c r="F72" i="1"/>
  <c r="F133" i="1"/>
  <c r="F123" i="1"/>
  <c r="F99" i="1"/>
  <c r="F87" i="1"/>
  <c r="F76" i="1"/>
  <c r="G71" i="1"/>
  <c r="F131" i="1"/>
  <c r="F120" i="1"/>
  <c r="F98" i="1"/>
  <c r="F85" i="1"/>
  <c r="F119" i="1"/>
  <c r="F84" i="1"/>
  <c r="F71" i="1"/>
  <c r="F144" i="1"/>
  <c r="F100" i="1"/>
  <c r="F83" i="1"/>
  <c r="E75" i="5"/>
  <c r="H75" i="5" s="1"/>
  <c r="C8" i="5"/>
  <c r="G71" i="5"/>
  <c r="E71" i="5"/>
  <c r="E150" i="5"/>
  <c r="H150" i="5" s="1"/>
  <c r="E142" i="5"/>
  <c r="H142" i="5" s="1"/>
  <c r="E126" i="5"/>
  <c r="H126" i="5" s="1"/>
  <c r="E124" i="5"/>
  <c r="H124" i="5" s="1"/>
  <c r="E122" i="5"/>
  <c r="H122" i="5" s="1"/>
  <c r="E119" i="5"/>
  <c r="H119" i="5" s="1"/>
  <c r="E115" i="5"/>
  <c r="H115" i="5" s="1"/>
  <c r="E110" i="5"/>
  <c r="H110" i="5" s="1"/>
  <c r="E108" i="5"/>
  <c r="H108" i="5" s="1"/>
  <c r="E99" i="5"/>
  <c r="H99" i="5" s="1"/>
  <c r="E94" i="5"/>
  <c r="H94" i="5" s="1"/>
  <c r="E89" i="5"/>
  <c r="H89" i="5" s="1"/>
  <c r="E87" i="5"/>
  <c r="H87" i="5" s="1"/>
  <c r="E84" i="5"/>
  <c r="H84" i="5" s="1"/>
  <c r="E77" i="5"/>
  <c r="H77" i="5" s="1"/>
  <c r="D10" i="6"/>
  <c r="D8" i="6"/>
  <c r="F146" i="6"/>
  <c r="F108" i="6"/>
  <c r="F80" i="6"/>
  <c r="F71" i="6"/>
  <c r="F149" i="6"/>
  <c r="F125" i="6"/>
  <c r="F98" i="6"/>
  <c r="F76" i="6"/>
  <c r="E297" i="3"/>
  <c r="H297" i="3" s="1"/>
  <c r="E287" i="3"/>
  <c r="H287" i="3" s="1"/>
  <c r="E276" i="3"/>
  <c r="H276" i="3" s="1"/>
  <c r="E262" i="3"/>
  <c r="H262" i="3" s="1"/>
  <c r="E249" i="3"/>
  <c r="H249" i="3" s="1"/>
  <c r="E224" i="3"/>
  <c r="H224" i="3" s="1"/>
  <c r="E202" i="3"/>
  <c r="H202" i="3" s="1"/>
  <c r="E192" i="3"/>
  <c r="H192" i="3" s="1"/>
  <c r="E190" i="3"/>
  <c r="H190" i="3" s="1"/>
  <c r="E186" i="3"/>
  <c r="H186" i="3" s="1"/>
  <c r="E178" i="3"/>
  <c r="H178" i="3" s="1"/>
  <c r="E176" i="3"/>
  <c r="H176" i="3" s="1"/>
  <c r="E170" i="3"/>
  <c r="H170" i="3" s="1"/>
  <c r="C11" i="3"/>
  <c r="E167" i="3"/>
  <c r="H167" i="3" s="1"/>
  <c r="E299" i="3"/>
  <c r="H299" i="3" s="1"/>
  <c r="E285" i="3"/>
  <c r="H285" i="3" s="1"/>
  <c r="E253" i="3"/>
  <c r="H253" i="3" s="1"/>
  <c r="E212" i="3"/>
  <c r="H212" i="3" s="1"/>
  <c r="E191" i="3"/>
  <c r="H191" i="3" s="1"/>
  <c r="E182" i="3"/>
  <c r="H182" i="3" s="1"/>
  <c r="E174" i="3"/>
  <c r="H174" i="3" s="1"/>
  <c r="E169" i="22"/>
  <c r="H169" i="22" s="1"/>
  <c r="E161" i="22"/>
  <c r="E284" i="22"/>
  <c r="H284" i="22" s="1"/>
  <c r="E245" i="22"/>
  <c r="H245" i="22" s="1"/>
  <c r="E193" i="22"/>
  <c r="H193" i="22" s="1"/>
  <c r="E162" i="22"/>
  <c r="H162" i="22" s="1"/>
  <c r="E276" i="22"/>
  <c r="H276" i="22" s="1"/>
  <c r="E191" i="22"/>
  <c r="H191" i="22" s="1"/>
  <c r="E189" i="22"/>
  <c r="H189" i="22" s="1"/>
  <c r="E299" i="22"/>
  <c r="H299" i="22" s="1"/>
  <c r="E262" i="22"/>
  <c r="H262" i="22" s="1"/>
  <c r="E197" i="22"/>
  <c r="H197" i="22" s="1"/>
  <c r="E219" i="22"/>
  <c r="H219" i="22" s="1"/>
  <c r="E336" i="10"/>
  <c r="H336" i="10" s="1"/>
  <c r="G329" i="10"/>
  <c r="H329" i="10" s="1"/>
  <c r="C12" i="10"/>
  <c r="E330" i="10"/>
  <c r="H330" i="10" s="1"/>
  <c r="E374" i="10"/>
  <c r="H374" i="10" s="1"/>
  <c r="E342" i="10"/>
  <c r="H342" i="10" s="1"/>
  <c r="E536" i="10"/>
  <c r="H536" i="10" s="1"/>
  <c r="E455" i="10"/>
  <c r="H455" i="10" s="1"/>
  <c r="E437" i="10"/>
  <c r="H437" i="10" s="1"/>
  <c r="E430" i="10"/>
  <c r="H430" i="10" s="1"/>
  <c r="E363" i="10"/>
  <c r="H363" i="10" s="1"/>
  <c r="E349" i="10"/>
  <c r="H349" i="10" s="1"/>
  <c r="E340" i="10"/>
  <c r="H340" i="10" s="1"/>
  <c r="E370" i="10"/>
  <c r="H370" i="10" s="1"/>
  <c r="E506" i="10"/>
  <c r="H506" i="10" s="1"/>
  <c r="E450" i="10"/>
  <c r="H450" i="10" s="1"/>
  <c r="E412" i="10"/>
  <c r="H412" i="10" s="1"/>
  <c r="E369" i="10"/>
  <c r="H369" i="10" s="1"/>
  <c r="E367" i="10"/>
  <c r="H367" i="10" s="1"/>
  <c r="E538" i="10"/>
  <c r="H538" i="10" s="1"/>
  <c r="E424" i="10"/>
  <c r="H424" i="10" s="1"/>
  <c r="E350" i="10"/>
  <c r="H350" i="10" s="1"/>
  <c r="E478" i="10"/>
  <c r="H478" i="10" s="1"/>
  <c r="E447" i="10"/>
  <c r="H447" i="10" s="1"/>
  <c r="E381" i="10"/>
  <c r="H381" i="10" s="1"/>
  <c r="E379" i="10"/>
  <c r="H379" i="10" s="1"/>
  <c r="E333" i="10"/>
  <c r="H333" i="10" s="1"/>
  <c r="E331" i="10"/>
  <c r="H331" i="10" s="1"/>
  <c r="E436" i="10"/>
  <c r="H436" i="10" s="1"/>
  <c r="E346" i="10"/>
  <c r="H346" i="10" s="1"/>
  <c r="E540" i="10"/>
  <c r="H540" i="10" s="1"/>
  <c r="E481" i="10"/>
  <c r="H481" i="10" s="1"/>
  <c r="E474" i="10"/>
  <c r="H474" i="10" s="1"/>
  <c r="E458" i="10"/>
  <c r="H458" i="10" s="1"/>
  <c r="E393" i="10"/>
  <c r="H393" i="10" s="1"/>
  <c r="E352" i="10"/>
  <c r="H352" i="10" s="1"/>
  <c r="E345" i="10"/>
  <c r="H345" i="10" s="1"/>
  <c r="E367" i="19"/>
  <c r="H367" i="19" s="1"/>
  <c r="C12" i="19"/>
  <c r="E456" i="19"/>
  <c r="H456" i="19" s="1"/>
  <c r="E432" i="19"/>
  <c r="H432" i="19" s="1"/>
  <c r="E410" i="19"/>
  <c r="H410" i="19" s="1"/>
  <c r="E382" i="19"/>
  <c r="H382" i="19" s="1"/>
  <c r="E396" i="19"/>
  <c r="H396" i="19" s="1"/>
  <c r="E450" i="19"/>
  <c r="H450" i="19" s="1"/>
  <c r="E420" i="19"/>
  <c r="H420" i="19" s="1"/>
  <c r="E394" i="19"/>
  <c r="H394" i="19" s="1"/>
  <c r="E353" i="19"/>
  <c r="H353" i="19" s="1"/>
  <c r="E514" i="19"/>
  <c r="H514" i="19" s="1"/>
  <c r="E457" i="19"/>
  <c r="H457" i="19" s="1"/>
  <c r="G329" i="19"/>
  <c r="E538" i="19"/>
  <c r="H538" i="19" s="1"/>
  <c r="E494" i="19"/>
  <c r="H494" i="19" s="1"/>
  <c r="E349" i="19"/>
  <c r="H349" i="19" s="1"/>
  <c r="E379" i="19"/>
  <c r="H379" i="19" s="1"/>
  <c r="E339" i="19"/>
  <c r="H339" i="19" s="1"/>
  <c r="E482" i="19"/>
  <c r="H482" i="19" s="1"/>
  <c r="E369" i="19"/>
  <c r="H369" i="19" s="1"/>
  <c r="E336" i="19"/>
  <c r="H336" i="19" s="1"/>
  <c r="E340" i="29"/>
  <c r="H340" i="29" s="1"/>
  <c r="C12" i="29"/>
  <c r="E443" i="29"/>
  <c r="H443" i="29" s="1"/>
  <c r="E352" i="29"/>
  <c r="H352" i="29" s="1"/>
  <c r="E376" i="29"/>
  <c r="H376" i="29" s="1"/>
  <c r="E413" i="29"/>
  <c r="H413" i="29" s="1"/>
  <c r="E331" i="29"/>
  <c r="H331" i="29" s="1"/>
  <c r="E339" i="29"/>
  <c r="H339" i="29" s="1"/>
  <c r="E346" i="29"/>
  <c r="H346" i="29" s="1"/>
  <c r="E353" i="29"/>
  <c r="H353" i="29" s="1"/>
  <c r="E361" i="29"/>
  <c r="H361" i="29" s="1"/>
  <c r="E369" i="29"/>
  <c r="H369" i="29" s="1"/>
  <c r="E378" i="29"/>
  <c r="H378" i="29" s="1"/>
  <c r="E394" i="29"/>
  <c r="H394" i="29" s="1"/>
  <c r="E428" i="29"/>
  <c r="H428" i="29" s="1"/>
  <c r="E329" i="29"/>
  <c r="E333" i="29"/>
  <c r="H333" i="29" s="1"/>
  <c r="E343" i="29"/>
  <c r="H343" i="29" s="1"/>
  <c r="E365" i="29"/>
  <c r="H365" i="29" s="1"/>
  <c r="E374" i="29"/>
  <c r="H374" i="29" s="1"/>
  <c r="E381" i="29"/>
  <c r="H381" i="29" s="1"/>
  <c r="E390" i="29"/>
  <c r="H390" i="29" s="1"/>
  <c r="E410" i="29"/>
  <c r="H410" i="29" s="1"/>
  <c r="E423" i="29"/>
  <c r="H423" i="29" s="1"/>
  <c r="E432" i="29"/>
  <c r="H432" i="29" s="1"/>
  <c r="E435" i="29"/>
  <c r="H435" i="29" s="1"/>
  <c r="E437" i="29"/>
  <c r="H437" i="29" s="1"/>
  <c r="E446" i="29"/>
  <c r="H446" i="29" s="1"/>
  <c r="E449" i="29"/>
  <c r="H449" i="29" s="1"/>
  <c r="E451" i="29"/>
  <c r="H451" i="29" s="1"/>
  <c r="E453" i="29"/>
  <c r="H453" i="29" s="1"/>
  <c r="E455" i="29"/>
  <c r="H455" i="29" s="1"/>
  <c r="E457" i="29"/>
  <c r="H457" i="29" s="1"/>
  <c r="E462" i="29"/>
  <c r="H462" i="29" s="1"/>
  <c r="E467" i="29"/>
  <c r="H467" i="29" s="1"/>
  <c r="E475" i="29"/>
  <c r="H475" i="29" s="1"/>
  <c r="E477" i="29"/>
  <c r="H477" i="29" s="1"/>
  <c r="E483" i="29"/>
  <c r="H483" i="29" s="1"/>
  <c r="E488" i="29"/>
  <c r="H488" i="29" s="1"/>
  <c r="E490" i="29"/>
  <c r="H490" i="29" s="1"/>
  <c r="E503" i="29"/>
  <c r="H503" i="29" s="1"/>
  <c r="E507" i="29"/>
  <c r="H507" i="29" s="1"/>
  <c r="E510" i="29"/>
  <c r="H510" i="29" s="1"/>
  <c r="E512" i="29"/>
  <c r="H512" i="29" s="1"/>
  <c r="E514" i="29"/>
  <c r="H514" i="29" s="1"/>
  <c r="E529" i="29"/>
  <c r="H529" i="29" s="1"/>
  <c r="E531" i="29"/>
  <c r="H531" i="29" s="1"/>
  <c r="E538" i="29"/>
  <c r="H538" i="29" s="1"/>
  <c r="E542" i="29"/>
  <c r="H542" i="29" s="1"/>
  <c r="E364" i="29"/>
  <c r="H364" i="29" s="1"/>
  <c r="E422" i="29"/>
  <c r="H422" i="29" s="1"/>
  <c r="C8" i="29"/>
  <c r="E349" i="29"/>
  <c r="H349" i="29" s="1"/>
  <c r="E375" i="29"/>
  <c r="H375" i="29" s="1"/>
  <c r="E402" i="29"/>
  <c r="H402" i="29" s="1"/>
  <c r="E424" i="29"/>
  <c r="H424" i="29" s="1"/>
  <c r="E500" i="29"/>
  <c r="H500" i="29" s="1"/>
  <c r="E524" i="29"/>
  <c r="H524" i="29" s="1"/>
  <c r="E533" i="29"/>
  <c r="H533" i="29" s="1"/>
  <c r="E380" i="29"/>
  <c r="H380" i="29" s="1"/>
  <c r="E342" i="29"/>
  <c r="H342" i="29" s="1"/>
  <c r="E382" i="29"/>
  <c r="H382" i="29" s="1"/>
  <c r="E465" i="29"/>
  <c r="H465" i="29" s="1"/>
  <c r="E530" i="29"/>
  <c r="H530" i="29" s="1"/>
  <c r="E332" i="29"/>
  <c r="H332" i="29" s="1"/>
  <c r="E368" i="29"/>
  <c r="H368" i="29" s="1"/>
  <c r="E330" i="29"/>
  <c r="H330" i="29" s="1"/>
  <c r="E345" i="29"/>
  <c r="H345" i="29" s="1"/>
  <c r="E370" i="29"/>
  <c r="H370" i="29" s="1"/>
  <c r="E433" i="29"/>
  <c r="H433" i="29" s="1"/>
  <c r="E438" i="29"/>
  <c r="H438" i="29" s="1"/>
  <c r="E450" i="29"/>
  <c r="H450" i="29" s="1"/>
  <c r="E454" i="29"/>
  <c r="H454" i="29" s="1"/>
  <c r="E487" i="29"/>
  <c r="H487" i="29" s="1"/>
  <c r="E506" i="29"/>
  <c r="H506" i="29" s="1"/>
  <c r="E540" i="29"/>
  <c r="H540" i="29" s="1"/>
  <c r="E367" i="29"/>
  <c r="H367" i="29" s="1"/>
  <c r="E412" i="29"/>
  <c r="H412" i="29" s="1"/>
  <c r="E476" i="29"/>
  <c r="H476" i="29" s="1"/>
  <c r="G329" i="29"/>
  <c r="F345" i="31"/>
  <c r="F329" i="31"/>
  <c r="F543" i="31"/>
  <c r="F500" i="31"/>
  <c r="F482" i="31"/>
  <c r="F477" i="31"/>
  <c r="F473" i="31"/>
  <c r="F457" i="31"/>
  <c r="F451" i="31"/>
  <c r="F446" i="31"/>
  <c r="F438" i="31"/>
  <c r="F433" i="31"/>
  <c r="F428" i="31"/>
  <c r="F421" i="31"/>
  <c r="F409" i="31"/>
  <c r="F393" i="31"/>
  <c r="F367" i="31"/>
  <c r="F359" i="31"/>
  <c r="F336" i="31"/>
  <c r="F506" i="31"/>
  <c r="F379" i="31"/>
  <c r="F356" i="31"/>
  <c r="F544" i="31"/>
  <c r="D12" i="31"/>
  <c r="F542" i="31"/>
  <c r="F499" i="31"/>
  <c r="F481" i="31"/>
  <c r="F476" i="31"/>
  <c r="F465" i="31"/>
  <c r="F456" i="31"/>
  <c r="F450" i="31"/>
  <c r="F443" i="31"/>
  <c r="F437" i="31"/>
  <c r="F432" i="31"/>
  <c r="F425" i="31"/>
  <c r="F420" i="31"/>
  <c r="F408" i="31"/>
  <c r="F390" i="31"/>
  <c r="F376" i="31"/>
  <c r="F366" i="31"/>
  <c r="F358" i="31"/>
  <c r="F531" i="31"/>
  <c r="F365" i="31"/>
  <c r="F538" i="31"/>
  <c r="F503" i="31"/>
  <c r="F378" i="31"/>
  <c r="F362" i="31"/>
  <c r="F354" i="31"/>
  <c r="F519" i="31"/>
  <c r="F369" i="31"/>
  <c r="D8" i="31"/>
  <c r="F541" i="31"/>
  <c r="F524" i="31"/>
  <c r="F509" i="31"/>
  <c r="F478" i="31"/>
  <c r="F460" i="31"/>
  <c r="F447" i="31"/>
  <c r="F434" i="31"/>
  <c r="F422" i="31"/>
  <c r="F394" i="31"/>
  <c r="F368" i="31"/>
  <c r="F350" i="31"/>
  <c r="F540" i="31"/>
  <c r="F495" i="31"/>
  <c r="F353" i="31"/>
  <c r="F487" i="31"/>
  <c r="F475" i="31"/>
  <c r="F455" i="31"/>
  <c r="F442" i="31"/>
  <c r="F431" i="31"/>
  <c r="F412" i="31"/>
  <c r="F382" i="31"/>
  <c r="F333" i="31"/>
  <c r="F380" i="31"/>
  <c r="D9" i="4"/>
  <c r="D8" i="4"/>
  <c r="G18" i="4"/>
  <c r="H18" i="4" s="1"/>
  <c r="C9" i="32"/>
  <c r="E18" i="32"/>
  <c r="E44" i="32"/>
  <c r="H44" i="32" s="1"/>
  <c r="D10" i="34"/>
  <c r="F131" i="34"/>
  <c r="F106" i="34"/>
  <c r="G71" i="34"/>
  <c r="D8" i="34"/>
  <c r="F71" i="34"/>
  <c r="F128" i="34"/>
  <c r="F76" i="34"/>
  <c r="C10" i="3"/>
  <c r="G71" i="3"/>
  <c r="E77" i="3"/>
  <c r="H77" i="3" s="1"/>
  <c r="E72" i="3"/>
  <c r="H72" i="3" s="1"/>
  <c r="E105" i="3"/>
  <c r="H105" i="3" s="1"/>
  <c r="E136" i="3"/>
  <c r="H136" i="3" s="1"/>
  <c r="E126" i="3"/>
  <c r="H126" i="3" s="1"/>
  <c r="E123" i="3"/>
  <c r="H123" i="3" s="1"/>
  <c r="E120" i="3"/>
  <c r="H120" i="3" s="1"/>
  <c r="E89" i="3"/>
  <c r="H89" i="3" s="1"/>
  <c r="E167" i="32"/>
  <c r="H167" i="32" s="1"/>
  <c r="E162" i="32"/>
  <c r="H162" i="32" s="1"/>
  <c r="E212" i="32"/>
  <c r="H212" i="32" s="1"/>
  <c r="F345" i="1"/>
  <c r="D12" i="1"/>
  <c r="F329" i="1"/>
  <c r="F450" i="1"/>
  <c r="F361" i="1"/>
  <c r="F458" i="1"/>
  <c r="F437" i="1"/>
  <c r="F350" i="1"/>
  <c r="F331" i="6"/>
  <c r="D12" i="6"/>
  <c r="G329" i="6"/>
  <c r="H329" i="6" s="1"/>
  <c r="E331" i="18"/>
  <c r="H331" i="18" s="1"/>
  <c r="C12" i="18"/>
  <c r="G329" i="18"/>
  <c r="H329" i="18" s="1"/>
  <c r="F91" i="22"/>
  <c r="F123" i="22"/>
  <c r="F100" i="22"/>
  <c r="F85" i="22"/>
  <c r="F119" i="22"/>
  <c r="F127" i="22"/>
  <c r="F117" i="22"/>
  <c r="F128" i="22"/>
  <c r="E107" i="20"/>
  <c r="H107" i="20" s="1"/>
  <c r="E123" i="20"/>
  <c r="H123" i="20" s="1"/>
  <c r="E71" i="20"/>
  <c r="E100" i="20"/>
  <c r="H100" i="20" s="1"/>
  <c r="E437" i="18"/>
  <c r="H437" i="18" s="1"/>
  <c r="E333" i="18"/>
  <c r="H333" i="18" s="1"/>
  <c r="E342" i="18"/>
  <c r="H342" i="18" s="1"/>
  <c r="E374" i="18"/>
  <c r="H374" i="18" s="1"/>
  <c r="E410" i="18"/>
  <c r="H410" i="18" s="1"/>
  <c r="E430" i="18"/>
  <c r="H430" i="18" s="1"/>
  <c r="E446" i="18"/>
  <c r="H446" i="18" s="1"/>
  <c r="E456" i="18"/>
  <c r="H456" i="18" s="1"/>
  <c r="E487" i="18"/>
  <c r="H487" i="18" s="1"/>
  <c r="E503" i="18"/>
  <c r="H503" i="18" s="1"/>
  <c r="E529" i="18"/>
  <c r="H529" i="18" s="1"/>
  <c r="E538" i="18"/>
  <c r="H538" i="18" s="1"/>
  <c r="E330" i="18"/>
  <c r="H330" i="18" s="1"/>
  <c r="E367" i="18"/>
  <c r="H367" i="18" s="1"/>
  <c r="E336" i="18"/>
  <c r="H336" i="18" s="1"/>
  <c r="E353" i="18"/>
  <c r="H353" i="18" s="1"/>
  <c r="E361" i="18"/>
  <c r="H361" i="18" s="1"/>
  <c r="E443" i="18"/>
  <c r="H443" i="18" s="1"/>
  <c r="E466" i="18"/>
  <c r="H466" i="18" s="1"/>
  <c r="E509" i="18"/>
  <c r="H509" i="18" s="1"/>
  <c r="E540" i="18"/>
  <c r="H540" i="18" s="1"/>
  <c r="F509" i="16"/>
  <c r="F331" i="16"/>
  <c r="F349" i="16"/>
  <c r="F364" i="16"/>
  <c r="F423" i="16"/>
  <c r="F529" i="16"/>
  <c r="F350" i="16"/>
  <c r="F382" i="16"/>
  <c r="F448" i="16"/>
  <c r="F336" i="16"/>
  <c r="F353" i="16"/>
  <c r="E329" i="9"/>
  <c r="E401" i="9"/>
  <c r="H401" i="9" s="1"/>
  <c r="E510" i="9"/>
  <c r="H510" i="9" s="1"/>
  <c r="E382" i="9"/>
  <c r="H382" i="9" s="1"/>
  <c r="E448" i="9"/>
  <c r="H448" i="9" s="1"/>
  <c r="F370" i="6"/>
  <c r="F518" i="6"/>
  <c r="F534" i="6"/>
  <c r="F365" i="6"/>
  <c r="F343" i="6"/>
  <c r="F367" i="6"/>
  <c r="F450" i="6"/>
  <c r="E85" i="3"/>
  <c r="H85" i="3" s="1"/>
  <c r="E100" i="3"/>
  <c r="H100" i="3" s="1"/>
  <c r="E122" i="3"/>
  <c r="H122" i="3" s="1"/>
  <c r="E131" i="3"/>
  <c r="H131" i="3" s="1"/>
  <c r="E83" i="2"/>
  <c r="H83" i="2" s="1"/>
  <c r="E104" i="2"/>
  <c r="H104" i="2" s="1"/>
  <c r="E109" i="2"/>
  <c r="H109" i="2" s="1"/>
  <c r="E118" i="2"/>
  <c r="H118" i="2" s="1"/>
  <c r="E123" i="2"/>
  <c r="H123" i="2" s="1"/>
  <c r="E127" i="2"/>
  <c r="H127" i="2" s="1"/>
  <c r="F379" i="1"/>
  <c r="E237" i="32"/>
  <c r="H237" i="32" s="1"/>
  <c r="C8" i="32"/>
  <c r="D8" i="22"/>
  <c r="C11" i="32"/>
  <c r="C8" i="3"/>
  <c r="E29" i="3"/>
  <c r="H29" i="3" s="1"/>
  <c r="E44" i="3"/>
  <c r="H44" i="3" s="1"/>
  <c r="E53" i="3"/>
  <c r="H53" i="3" s="1"/>
  <c r="C9" i="3"/>
  <c r="E18" i="3"/>
  <c r="D8" i="29"/>
  <c r="D9" i="29"/>
  <c r="G18" i="29"/>
  <c r="F38" i="29"/>
  <c r="F48" i="29"/>
  <c r="F52" i="29"/>
  <c r="F27" i="29"/>
  <c r="F35" i="29"/>
  <c r="F29" i="29"/>
  <c r="F61" i="29"/>
  <c r="F64" i="29"/>
  <c r="F60" i="29"/>
  <c r="F26" i="29"/>
  <c r="G18" i="32"/>
  <c r="E99" i="19"/>
  <c r="H99" i="19" s="1"/>
  <c r="C8" i="19"/>
  <c r="C10" i="19"/>
  <c r="F88" i="21"/>
  <c r="D10" i="21"/>
  <c r="D8" i="28"/>
  <c r="F71" i="28"/>
  <c r="F537" i="2"/>
  <c r="F541" i="2"/>
  <c r="F540" i="2"/>
  <c r="D8" i="2"/>
  <c r="F390" i="2"/>
  <c r="F335" i="2"/>
  <c r="F339" i="2"/>
  <c r="F345" i="2"/>
  <c r="F352" i="2"/>
  <c r="F519" i="2"/>
  <c r="F450" i="2"/>
  <c r="F438" i="2"/>
  <c r="F422" i="2"/>
  <c r="F360" i="2"/>
  <c r="F421" i="2"/>
  <c r="F379" i="2"/>
  <c r="F464" i="2"/>
  <c r="F432" i="2"/>
  <c r="G329" i="2"/>
  <c r="F538" i="2"/>
  <c r="F503" i="2"/>
  <c r="F479" i="2"/>
  <c r="F331" i="2"/>
  <c r="F336" i="2"/>
  <c r="F340" i="2"/>
  <c r="F346" i="2"/>
  <c r="F353" i="2"/>
  <c r="F486" i="2"/>
  <c r="F454" i="2"/>
  <c r="F430" i="2"/>
  <c r="F393" i="2"/>
  <c r="F376" i="2"/>
  <c r="F330" i="2"/>
  <c r="F526" i="2"/>
  <c r="F506" i="2"/>
  <c r="F433" i="2"/>
  <c r="F425" i="2"/>
  <c r="F363" i="2"/>
  <c r="F529" i="2"/>
  <c r="F509" i="2"/>
  <c r="F500" i="2"/>
  <c r="F448" i="2"/>
  <c r="F370" i="2"/>
  <c r="H89" i="31"/>
  <c r="E75" i="2"/>
  <c r="H75" i="2" s="1"/>
  <c r="C10" i="2"/>
  <c r="G71" i="2"/>
  <c r="E72" i="2"/>
  <c r="H72" i="2" s="1"/>
  <c r="E71" i="2"/>
  <c r="C8" i="2"/>
  <c r="E142" i="2"/>
  <c r="H142" i="2" s="1"/>
  <c r="E140" i="2"/>
  <c r="H140" i="2" s="1"/>
  <c r="E128" i="2"/>
  <c r="H128" i="2" s="1"/>
  <c r="E126" i="2"/>
  <c r="H126" i="2" s="1"/>
  <c r="E124" i="2"/>
  <c r="H124" i="2" s="1"/>
  <c r="E122" i="2"/>
  <c r="H122" i="2" s="1"/>
  <c r="E119" i="2"/>
  <c r="H119" i="2" s="1"/>
  <c r="E117" i="2"/>
  <c r="H117" i="2" s="1"/>
  <c r="E110" i="2"/>
  <c r="H110" i="2" s="1"/>
  <c r="E107" i="2"/>
  <c r="H107" i="2" s="1"/>
  <c r="E105" i="2"/>
  <c r="H105" i="2" s="1"/>
  <c r="E94" i="2"/>
  <c r="H94" i="2" s="1"/>
  <c r="E87" i="2"/>
  <c r="H87" i="2" s="1"/>
  <c r="E80" i="2"/>
  <c r="H80" i="2" s="1"/>
  <c r="E76" i="2"/>
  <c r="H76" i="2" s="1"/>
  <c r="C10" i="20"/>
  <c r="E87" i="20"/>
  <c r="H87" i="20" s="1"/>
  <c r="E338" i="9"/>
  <c r="H338" i="9" s="1"/>
  <c r="C12" i="9"/>
  <c r="F338" i="16"/>
  <c r="D12" i="16"/>
  <c r="G329" i="16"/>
  <c r="D8" i="16"/>
  <c r="H519" i="25"/>
  <c r="F76" i="22"/>
  <c r="F109" i="22"/>
  <c r="F139" i="22"/>
  <c r="F88" i="22"/>
  <c r="F110" i="22"/>
  <c r="F75" i="22"/>
  <c r="F90" i="22"/>
  <c r="E135" i="20"/>
  <c r="H135" i="20" s="1"/>
  <c r="E76" i="20"/>
  <c r="H76" i="20" s="1"/>
  <c r="E339" i="18"/>
  <c r="H339" i="18" s="1"/>
  <c r="E379" i="18"/>
  <c r="H379" i="18" s="1"/>
  <c r="E510" i="18"/>
  <c r="H510" i="18" s="1"/>
  <c r="E356" i="18"/>
  <c r="H356" i="18" s="1"/>
  <c r="E365" i="18"/>
  <c r="H365" i="18" s="1"/>
  <c r="E381" i="18"/>
  <c r="H381" i="18" s="1"/>
  <c r="E390" i="18"/>
  <c r="H390" i="18" s="1"/>
  <c r="E422" i="18"/>
  <c r="H422" i="18" s="1"/>
  <c r="E424" i="18"/>
  <c r="H424" i="18" s="1"/>
  <c r="E464" i="18"/>
  <c r="H464" i="18" s="1"/>
  <c r="E519" i="18"/>
  <c r="H519" i="18" s="1"/>
  <c r="E343" i="18"/>
  <c r="H343" i="18" s="1"/>
  <c r="E375" i="18"/>
  <c r="H375" i="18" s="1"/>
  <c r="E465" i="18"/>
  <c r="H465" i="18" s="1"/>
  <c r="E489" i="18"/>
  <c r="H489" i="18" s="1"/>
  <c r="E345" i="18"/>
  <c r="H345" i="18" s="1"/>
  <c r="E368" i="18"/>
  <c r="H368" i="18" s="1"/>
  <c r="E370" i="18"/>
  <c r="H370" i="18" s="1"/>
  <c r="E378" i="18"/>
  <c r="H378" i="18" s="1"/>
  <c r="E393" i="18"/>
  <c r="H393" i="18" s="1"/>
  <c r="E395" i="18"/>
  <c r="H395" i="18" s="1"/>
  <c r="E413" i="18"/>
  <c r="H413" i="18" s="1"/>
  <c r="E428" i="18"/>
  <c r="H428" i="18" s="1"/>
  <c r="E436" i="18"/>
  <c r="H436" i="18" s="1"/>
  <c r="E452" i="18"/>
  <c r="H452" i="18" s="1"/>
  <c r="E500" i="18"/>
  <c r="H500" i="18" s="1"/>
  <c r="F354" i="16"/>
  <c r="F379" i="16"/>
  <c r="F510" i="16"/>
  <c r="F531" i="16"/>
  <c r="F432" i="16"/>
  <c r="F337" i="16"/>
  <c r="F361" i="16"/>
  <c r="E378" i="9"/>
  <c r="H378" i="9" s="1"/>
  <c r="E332" i="9"/>
  <c r="H332" i="9" s="1"/>
  <c r="E353" i="9"/>
  <c r="H353" i="9" s="1"/>
  <c r="E369" i="9"/>
  <c r="H369" i="9" s="1"/>
  <c r="E524" i="9"/>
  <c r="H524" i="9" s="1"/>
  <c r="F380" i="6"/>
  <c r="F529" i="6"/>
  <c r="F374" i="6"/>
  <c r="F382" i="6"/>
  <c r="F506" i="6"/>
  <c r="F345" i="6"/>
  <c r="E71" i="3"/>
  <c r="E98" i="3"/>
  <c r="H98" i="3" s="1"/>
  <c r="F394" i="1"/>
  <c r="F109" i="34"/>
  <c r="H61" i="29"/>
  <c r="C8" i="20"/>
  <c r="E13" i="20" s="1"/>
  <c r="C8" i="9"/>
  <c r="F329" i="6"/>
  <c r="G329" i="1"/>
  <c r="C9" i="26"/>
  <c r="D8" i="3"/>
  <c r="F44" i="3"/>
  <c r="F60" i="3"/>
  <c r="F23" i="3"/>
  <c r="F48" i="3"/>
  <c r="F61" i="3"/>
  <c r="D9" i="20"/>
  <c r="D8" i="20"/>
  <c r="D9" i="21"/>
  <c r="D8" i="21"/>
  <c r="F73" i="13"/>
  <c r="D10" i="13"/>
  <c r="E232" i="15"/>
  <c r="H232" i="15" s="1"/>
  <c r="C11" i="15"/>
  <c r="E198" i="29"/>
  <c r="H198" i="29" s="1"/>
  <c r="C11" i="29"/>
  <c r="E215" i="29"/>
  <c r="H215" i="29" s="1"/>
  <c r="E189" i="29"/>
  <c r="H189" i="29" s="1"/>
  <c r="E297" i="29"/>
  <c r="H297" i="29" s="1"/>
  <c r="E276" i="29"/>
  <c r="H276" i="29" s="1"/>
  <c r="E248" i="29"/>
  <c r="H248" i="29" s="1"/>
  <c r="E193" i="29"/>
  <c r="H193" i="29" s="1"/>
  <c r="E166" i="29"/>
  <c r="H166" i="29" s="1"/>
  <c r="E168" i="29"/>
  <c r="H168" i="29" s="1"/>
  <c r="E177" i="29"/>
  <c r="H177" i="29" s="1"/>
  <c r="E188" i="29"/>
  <c r="H188" i="29" s="1"/>
  <c r="E203" i="29"/>
  <c r="H203" i="29" s="1"/>
  <c r="E213" i="29"/>
  <c r="H213" i="29" s="1"/>
  <c r="E163" i="29"/>
  <c r="H163" i="29" s="1"/>
  <c r="E182" i="29"/>
  <c r="H182" i="29" s="1"/>
  <c r="E191" i="29"/>
  <c r="H191" i="29" s="1"/>
  <c r="E200" i="29"/>
  <c r="H200" i="29" s="1"/>
  <c r="E217" i="29"/>
  <c r="H217" i="29" s="1"/>
  <c r="E225" i="29"/>
  <c r="H225" i="29" s="1"/>
  <c r="E302" i="29"/>
  <c r="H302" i="29" s="1"/>
  <c r="E273" i="29"/>
  <c r="H273" i="29" s="1"/>
  <c r="E287" i="29"/>
  <c r="H287" i="29" s="1"/>
  <c r="E269" i="29"/>
  <c r="H269" i="29" s="1"/>
  <c r="E238" i="29"/>
  <c r="H238" i="29" s="1"/>
  <c r="E261" i="29"/>
  <c r="H261" i="29" s="1"/>
  <c r="E245" i="29"/>
  <c r="H245" i="29" s="1"/>
  <c r="G161" i="29"/>
  <c r="E247" i="29"/>
  <c r="H247" i="29" s="1"/>
  <c r="E169" i="29"/>
  <c r="H169" i="29" s="1"/>
  <c r="E202" i="30"/>
  <c r="H202" i="30" s="1"/>
  <c r="E161" i="30"/>
  <c r="E248" i="30"/>
  <c r="H248" i="30" s="1"/>
  <c r="E209" i="30"/>
  <c r="H209" i="30" s="1"/>
  <c r="C11" i="30"/>
  <c r="E198" i="30"/>
  <c r="H198" i="30" s="1"/>
  <c r="E49" i="22"/>
  <c r="H49" i="22" s="1"/>
  <c r="C9" i="22"/>
  <c r="E88" i="11"/>
  <c r="H88" i="11" s="1"/>
  <c r="C10" i="11"/>
  <c r="E125" i="15"/>
  <c r="H125" i="15" s="1"/>
  <c r="C10" i="15"/>
  <c r="E125" i="23"/>
  <c r="H125" i="23" s="1"/>
  <c r="C10" i="23"/>
  <c r="D10" i="27"/>
  <c r="D8" i="27"/>
  <c r="H121" i="34"/>
  <c r="H104" i="34"/>
  <c r="H99" i="34"/>
  <c r="H95" i="34"/>
  <c r="H89" i="34"/>
  <c r="H84" i="34"/>
  <c r="H80" i="34"/>
  <c r="H139" i="1"/>
  <c r="H133" i="3"/>
  <c r="H95" i="7"/>
  <c r="H140" i="8"/>
  <c r="H113" i="8"/>
  <c r="H95" i="8"/>
  <c r="H82" i="8"/>
  <c r="H147" i="10"/>
  <c r="H101" i="10"/>
  <c r="H124" i="11"/>
  <c r="H96" i="11"/>
  <c r="H135" i="12"/>
  <c r="H141" i="13"/>
  <c r="H95" i="13"/>
  <c r="H143" i="14"/>
  <c r="H75" i="15"/>
  <c r="H148" i="17"/>
  <c r="H140" i="20"/>
  <c r="H96" i="22"/>
  <c r="H112" i="23"/>
  <c r="H96" i="23"/>
  <c r="H118" i="24"/>
  <c r="H135" i="26"/>
  <c r="F212" i="6"/>
  <c r="D11" i="6"/>
  <c r="F164" i="9"/>
  <c r="F163" i="12"/>
  <c r="F226" i="25"/>
  <c r="D11" i="25"/>
  <c r="E166" i="27"/>
  <c r="H166" i="27" s="1"/>
  <c r="H263" i="1"/>
  <c r="H199" i="2"/>
  <c r="H319" i="3"/>
  <c r="H315" i="3"/>
  <c r="H311" i="3"/>
  <c r="H306" i="3"/>
  <c r="H302" i="3"/>
  <c r="H194" i="5"/>
  <c r="H208" i="6"/>
  <c r="H185" i="8"/>
  <c r="H310" i="9"/>
  <c r="H273" i="9"/>
  <c r="E331" i="14"/>
  <c r="H331" i="14" s="1"/>
  <c r="E445" i="17"/>
  <c r="H445" i="17" s="1"/>
  <c r="C12" i="17"/>
  <c r="G18" i="2"/>
  <c r="F62" i="18"/>
  <c r="D9" i="18"/>
  <c r="C8" i="33"/>
  <c r="E13" i="33" s="1"/>
  <c r="C10" i="33"/>
  <c r="E71" i="6"/>
  <c r="C8" i="6"/>
  <c r="F115" i="17"/>
  <c r="D10" i="17"/>
  <c r="G71" i="23"/>
  <c r="H71" i="23" s="1"/>
  <c r="H122" i="34"/>
  <c r="H105" i="34"/>
  <c r="H100" i="34"/>
  <c r="H96" i="34"/>
  <c r="H90" i="34"/>
  <c r="H85" i="34"/>
  <c r="H81" i="34"/>
  <c r="H140" i="1"/>
  <c r="H141" i="4"/>
  <c r="H102" i="4"/>
  <c r="H101" i="6"/>
  <c r="H142" i="8"/>
  <c r="H141" i="8"/>
  <c r="H102" i="10"/>
  <c r="H121" i="11"/>
  <c r="H136" i="12"/>
  <c r="H96" i="13"/>
  <c r="H149" i="14"/>
  <c r="H142" i="16"/>
  <c r="H79" i="18"/>
  <c r="H146" i="20"/>
  <c r="H97" i="22"/>
  <c r="H113" i="23"/>
  <c r="F207" i="24"/>
  <c r="D8" i="24"/>
  <c r="D11" i="24"/>
  <c r="H264" i="1"/>
  <c r="H220" i="2"/>
  <c r="H320" i="3"/>
  <c r="H316" i="3"/>
  <c r="H312" i="3"/>
  <c r="H307" i="3"/>
  <c r="H209" i="6"/>
  <c r="H317" i="9"/>
  <c r="H300" i="9"/>
  <c r="H284" i="9"/>
  <c r="E367" i="22"/>
  <c r="H367" i="22" s="1"/>
  <c r="C12" i="22"/>
  <c r="H121" i="31"/>
  <c r="H140" i="32"/>
  <c r="H132" i="32"/>
  <c r="H100" i="32"/>
  <c r="G161" i="30"/>
  <c r="H229" i="33"/>
  <c r="H223" i="34"/>
  <c r="H219" i="34"/>
  <c r="H215" i="34"/>
  <c r="H246" i="1"/>
  <c r="H230" i="1"/>
  <c r="H204" i="1"/>
  <c r="H184" i="1"/>
  <c r="H166" i="1"/>
  <c r="H294" i="2"/>
  <c r="H216" i="2"/>
  <c r="H295" i="3"/>
  <c r="H277" i="3"/>
  <c r="H243" i="3"/>
  <c r="H239" i="3"/>
  <c r="H235" i="3"/>
  <c r="H231" i="3"/>
  <c r="H227" i="3"/>
  <c r="H217" i="3"/>
  <c r="H213" i="3"/>
  <c r="H245" i="4"/>
  <c r="H229" i="4"/>
  <c r="H213" i="4"/>
  <c r="H193" i="4"/>
  <c r="H174" i="4"/>
  <c r="H230" i="5"/>
  <c r="H204" i="5"/>
  <c r="H171" i="5"/>
  <c r="H243" i="6"/>
  <c r="H228" i="6"/>
  <c r="H200" i="6"/>
  <c r="H182" i="6"/>
  <c r="H295" i="7"/>
  <c r="H235" i="7"/>
  <c r="H317" i="8"/>
  <c r="H281" i="8"/>
  <c r="H232" i="8"/>
  <c r="H252" i="9"/>
  <c r="H217" i="9"/>
  <c r="H199" i="9"/>
  <c r="H184" i="9"/>
  <c r="H163" i="9"/>
  <c r="H289" i="10"/>
  <c r="H227" i="10"/>
  <c r="H172" i="10"/>
  <c r="H207" i="11"/>
  <c r="H270" i="12"/>
  <c r="H240" i="12"/>
  <c r="H207" i="12"/>
  <c r="H311" i="13"/>
  <c r="H295" i="13"/>
  <c r="H269" i="13"/>
  <c r="H201" i="15"/>
  <c r="H252" i="16"/>
  <c r="H194" i="16"/>
  <c r="H168" i="16"/>
  <c r="H295" i="17"/>
  <c r="H231" i="17"/>
  <c r="H206" i="17"/>
  <c r="H184" i="17"/>
  <c r="H163" i="17"/>
  <c r="H241" i="18"/>
  <c r="H233" i="20"/>
  <c r="H185" i="20"/>
  <c r="H229" i="21"/>
  <c r="H200" i="22"/>
  <c r="H299" i="23"/>
  <c r="H254" i="24"/>
  <c r="H221" i="25"/>
  <c r="H229" i="28"/>
  <c r="H313" i="30"/>
  <c r="H309" i="30"/>
  <c r="H288" i="30"/>
  <c r="H265" i="31"/>
  <c r="H313" i="32"/>
  <c r="H206" i="32"/>
  <c r="H174" i="32"/>
  <c r="H101" i="32"/>
  <c r="H288" i="33"/>
  <c r="H224" i="34"/>
  <c r="H220" i="34"/>
  <c r="H216" i="34"/>
  <c r="H231" i="1"/>
  <c r="H194" i="1"/>
  <c r="H172" i="1"/>
  <c r="H240" i="2"/>
  <c r="H204" i="2"/>
  <c r="H281" i="3"/>
  <c r="H247" i="3"/>
  <c r="H244" i="3"/>
  <c r="H240" i="3"/>
  <c r="H236" i="3"/>
  <c r="H228" i="3"/>
  <c r="H225" i="3"/>
  <c r="H218" i="3"/>
  <c r="H171" i="3"/>
  <c r="H169" i="3"/>
  <c r="H246" i="4"/>
  <c r="H230" i="4"/>
  <c r="H214" i="4"/>
  <c r="H194" i="4"/>
  <c r="H176" i="4"/>
  <c r="H206" i="5"/>
  <c r="H172" i="5"/>
  <c r="H249" i="6"/>
  <c r="H235" i="6"/>
  <c r="H219" i="6"/>
  <c r="H183" i="6"/>
  <c r="H296" i="7"/>
  <c r="H267" i="7"/>
  <c r="H290" i="8"/>
  <c r="H233" i="8"/>
  <c r="H207" i="8"/>
  <c r="H218" i="9"/>
  <c r="H200" i="9"/>
  <c r="H185" i="9"/>
  <c r="H296" i="10"/>
  <c r="H277" i="10"/>
  <c r="H233" i="10"/>
  <c r="H186" i="10"/>
  <c r="H309" i="11"/>
  <c r="H208" i="11"/>
  <c r="H246" i="12"/>
  <c r="H228" i="12"/>
  <c r="H301" i="13"/>
  <c r="H185" i="15"/>
  <c r="H267" i="16"/>
  <c r="H296" i="17"/>
  <c r="H196" i="17"/>
  <c r="H173" i="17"/>
  <c r="H179" i="18"/>
  <c r="H240" i="20"/>
  <c r="H213" i="20"/>
  <c r="H233" i="21"/>
  <c r="H320" i="22"/>
  <c r="H320" i="23"/>
  <c r="H264" i="23"/>
  <c r="H185" i="23"/>
  <c r="H226" i="27"/>
  <c r="H203" i="27"/>
  <c r="H185" i="29"/>
  <c r="H191" i="30"/>
  <c r="H314" i="32"/>
  <c r="H300" i="32"/>
  <c r="H228" i="32"/>
  <c r="H207" i="32"/>
  <c r="H504" i="33"/>
  <c r="H470" i="33"/>
  <c r="H403" i="33"/>
  <c r="H510" i="34"/>
  <c r="H493" i="34"/>
  <c r="H477" i="34"/>
  <c r="H461" i="34"/>
  <c r="H445" i="34"/>
  <c r="H429" i="34"/>
  <c r="H408" i="34"/>
  <c r="H372" i="34"/>
  <c r="H531" i="1"/>
  <c r="H515" i="1"/>
  <c r="H501" i="1"/>
  <c r="H485" i="1"/>
  <c r="H469" i="1"/>
  <c r="H452" i="1"/>
  <c r="H438" i="1"/>
  <c r="H435" i="1"/>
  <c r="H410" i="1"/>
  <c r="H389" i="1"/>
  <c r="H374" i="1"/>
  <c r="H343" i="1"/>
  <c r="H340" i="1"/>
  <c r="H519" i="2"/>
  <c r="H429" i="2"/>
  <c r="H520" i="3"/>
  <c r="H507" i="3"/>
  <c r="H488" i="3"/>
  <c r="H363" i="3"/>
  <c r="H484" i="4"/>
  <c r="H469" i="4"/>
  <c r="H453" i="4"/>
  <c r="H437" i="4"/>
  <c r="H397" i="4"/>
  <c r="H535" i="5"/>
  <c r="H522" i="5"/>
  <c r="H504" i="5"/>
  <c r="H468" i="5"/>
  <c r="H449" i="5"/>
  <c r="H541" i="6"/>
  <c r="H522" i="6"/>
  <c r="H493" i="6"/>
  <c r="H473" i="6"/>
  <c r="H523" i="7"/>
  <c r="H485" i="7"/>
  <c r="H397" i="7"/>
  <c r="H351" i="7"/>
  <c r="H543" i="8"/>
  <c r="H470" i="8"/>
  <c r="H445" i="8"/>
  <c r="H536" i="9"/>
  <c r="H506" i="9"/>
  <c r="H485" i="9"/>
  <c r="H461" i="9"/>
  <c r="H426" i="9"/>
  <c r="H392" i="9"/>
  <c r="H355" i="9"/>
  <c r="H347" i="9"/>
  <c r="H543" i="10"/>
  <c r="H530" i="10"/>
  <c r="H466" i="10"/>
  <c r="H403" i="11"/>
  <c r="H510" i="12"/>
  <c r="H465" i="13"/>
  <c r="H449" i="13"/>
  <c r="H403" i="13"/>
  <c r="H347" i="13"/>
  <c r="H527" i="14"/>
  <c r="H523" i="33"/>
  <c r="H534" i="34"/>
  <c r="H517" i="34"/>
  <c r="H500" i="34"/>
  <c r="H484" i="34"/>
  <c r="H468" i="34"/>
  <c r="H452" i="34"/>
  <c r="H436" i="34"/>
  <c r="H420" i="34"/>
  <c r="H395" i="34"/>
  <c r="H379" i="34"/>
  <c r="H361" i="34"/>
  <c r="H345" i="34"/>
  <c r="H539" i="1"/>
  <c r="H522" i="1"/>
  <c r="H502" i="1"/>
  <c r="H486" i="1"/>
  <c r="H470" i="1"/>
  <c r="H461" i="1"/>
  <c r="H445" i="1"/>
  <c r="H426" i="1"/>
  <c r="H397" i="1"/>
  <c r="H380" i="1"/>
  <c r="H366" i="1"/>
  <c r="H352" i="1"/>
  <c r="H389" i="2"/>
  <c r="H521" i="3"/>
  <c r="H508" i="3"/>
  <c r="H489" i="3"/>
  <c r="H463" i="3"/>
  <c r="H389" i="3"/>
  <c r="H491" i="4"/>
  <c r="H476" i="4"/>
  <c r="H460" i="4"/>
  <c r="H444" i="4"/>
  <c r="H428" i="4"/>
  <c r="H350" i="4"/>
  <c r="H545" i="5"/>
  <c r="H536" i="5"/>
  <c r="H523" i="5"/>
  <c r="H469" i="5"/>
  <c r="H391" i="5"/>
  <c r="H542" i="6"/>
  <c r="H523" i="6"/>
  <c r="H494" i="6"/>
  <c r="H474" i="6"/>
  <c r="H355" i="6"/>
  <c r="H430" i="7"/>
  <c r="H523" i="8"/>
  <c r="H493" i="8"/>
  <c r="H413" i="8"/>
  <c r="H331" i="8"/>
  <c r="H526" i="9"/>
  <c r="H507" i="9"/>
  <c r="H486" i="9"/>
  <c r="H462" i="9"/>
  <c r="H449" i="9"/>
  <c r="H356" i="9"/>
  <c r="H348" i="9"/>
  <c r="H356" i="10"/>
  <c r="H518" i="11"/>
  <c r="H404" i="11"/>
  <c r="H490" i="12"/>
  <c r="H351" i="12"/>
  <c r="H466" i="13"/>
  <c r="H404" i="13"/>
  <c r="H348" i="13"/>
  <c r="H537" i="14"/>
  <c r="H494" i="14"/>
  <c r="H356" i="14"/>
  <c r="H455" i="15"/>
  <c r="H451" i="15"/>
  <c r="H392" i="15"/>
  <c r="H388" i="15"/>
  <c r="H384" i="15"/>
  <c r="H347" i="15"/>
  <c r="H340" i="15"/>
  <c r="H335" i="15"/>
  <c r="H541" i="16"/>
  <c r="H533" i="16"/>
  <c r="H490" i="16"/>
  <c r="H442" i="16"/>
  <c r="H544" i="17"/>
  <c r="H426" i="17"/>
  <c r="H401" i="17"/>
  <c r="H381" i="17"/>
  <c r="H475" i="18"/>
  <c r="H404" i="18"/>
  <c r="H516" i="19"/>
  <c r="H405" i="19"/>
  <c r="H357" i="19"/>
  <c r="H404" i="20"/>
  <c r="H502" i="21"/>
  <c r="H460" i="25"/>
  <c r="E552" i="31"/>
  <c r="E554" i="31"/>
  <c r="H554" i="31" s="1"/>
  <c r="H501" i="14"/>
  <c r="H485" i="14"/>
  <c r="H421" i="14"/>
  <c r="H357" i="14"/>
  <c r="H456" i="15"/>
  <c r="H452" i="15"/>
  <c r="H389" i="15"/>
  <c r="H385" i="15"/>
  <c r="H348" i="15"/>
  <c r="H332" i="15"/>
  <c r="H534" i="16"/>
  <c r="H478" i="16"/>
  <c r="H475" i="16"/>
  <c r="H443" i="16"/>
  <c r="H528" i="17"/>
  <c r="H524" i="17"/>
  <c r="H494" i="17"/>
  <c r="H490" i="17"/>
  <c r="H462" i="17"/>
  <c r="H409" i="17"/>
  <c r="H389" i="17"/>
  <c r="H405" i="18"/>
  <c r="H341" i="18"/>
  <c r="H475" i="19"/>
  <c r="H341" i="19"/>
  <c r="H405" i="20"/>
  <c r="H498" i="20"/>
  <c r="H463" i="20"/>
  <c r="H439" i="20"/>
  <c r="H462" i="21"/>
  <c r="H463" i="22"/>
  <c r="H459" i="22"/>
  <c r="H413" i="22"/>
  <c r="H533" i="23"/>
  <c r="H495" i="23"/>
  <c r="H433" i="23"/>
  <c r="H407" i="23"/>
  <c r="H388" i="23"/>
  <c r="H544" i="24"/>
  <c r="H512" i="24"/>
  <c r="H397" i="24"/>
  <c r="H466" i="25"/>
  <c r="H334" i="25"/>
  <c r="H536" i="26"/>
  <c r="H489" i="26"/>
  <c r="H473" i="27"/>
  <c r="H469" i="27"/>
  <c r="E552" i="4"/>
  <c r="G552" i="4"/>
  <c r="H536" i="20"/>
  <c r="H470" i="20"/>
  <c r="H454" i="20"/>
  <c r="H520" i="21"/>
  <c r="H443" i="21"/>
  <c r="H404" i="21"/>
  <c r="H357" i="22"/>
  <c r="H534" i="23"/>
  <c r="H439" i="23"/>
  <c r="H389" i="23"/>
  <c r="H334" i="23"/>
  <c r="H536" i="24"/>
  <c r="H401" i="24"/>
  <c r="H338" i="24"/>
  <c r="H520" i="25"/>
  <c r="H461" i="25"/>
  <c r="H494" i="26"/>
  <c r="H460" i="26"/>
  <c r="H392" i="26"/>
  <c r="H474" i="27"/>
  <c r="H470" i="27"/>
  <c r="G552" i="32"/>
  <c r="E552" i="32"/>
  <c r="H468" i="27"/>
  <c r="H420" i="27"/>
  <c r="H411" i="27"/>
  <c r="H407" i="27"/>
  <c r="H388" i="27"/>
  <c r="H384" i="27"/>
  <c r="H334" i="27"/>
  <c r="H485" i="29"/>
  <c r="H508" i="30"/>
  <c r="H475" i="30"/>
  <c r="H377" i="30"/>
  <c r="H338" i="30"/>
  <c r="H528" i="31"/>
  <c r="H458" i="31"/>
  <c r="H518" i="32"/>
  <c r="H477" i="32"/>
  <c r="H392" i="32"/>
  <c r="H378" i="32"/>
  <c r="H364" i="32"/>
  <c r="G552" i="3"/>
  <c r="H573" i="34"/>
  <c r="H555" i="34"/>
  <c r="H575" i="1"/>
  <c r="H557" i="1"/>
  <c r="H563" i="6"/>
  <c r="H557" i="6"/>
  <c r="H455" i="27"/>
  <c r="H416" i="27"/>
  <c r="H405" i="27"/>
  <c r="H387" i="27"/>
  <c r="H371" i="27"/>
  <c r="H410" i="28"/>
  <c r="H545" i="30"/>
  <c r="H492" i="31"/>
  <c r="H351" i="31"/>
  <c r="H493" i="32"/>
  <c r="H466" i="32"/>
  <c r="H437" i="32"/>
  <c r="H360" i="32"/>
  <c r="H572" i="34"/>
  <c r="H574" i="1"/>
  <c r="H576" i="3"/>
  <c r="H558" i="8"/>
  <c r="H563" i="7"/>
  <c r="H572" i="15"/>
  <c r="H568" i="17"/>
  <c r="H557" i="19"/>
  <c r="H569" i="21"/>
  <c r="H567" i="22"/>
  <c r="H576" i="23"/>
  <c r="H572" i="23"/>
  <c r="H558" i="23"/>
  <c r="H567" i="27"/>
  <c r="H554" i="30"/>
  <c r="H575" i="32"/>
  <c r="H566" i="32"/>
  <c r="H51" i="1"/>
  <c r="H35" i="1"/>
  <c r="H54" i="2"/>
  <c r="H39" i="2"/>
  <c r="H27" i="2"/>
  <c r="H46" i="3"/>
  <c r="H21" i="3"/>
  <c r="H59" i="4"/>
  <c r="H55" i="4"/>
  <c r="H47" i="4"/>
  <c r="H43" i="4"/>
  <c r="H39" i="4"/>
  <c r="H35" i="4"/>
  <c r="H31" i="4"/>
  <c r="H27" i="4"/>
  <c r="H22" i="4"/>
  <c r="H41" i="6"/>
  <c r="H575" i="11"/>
  <c r="H571" i="15"/>
  <c r="H567" i="17"/>
  <c r="H576" i="20"/>
  <c r="H577" i="22"/>
  <c r="H557" i="26"/>
  <c r="H579" i="30"/>
  <c r="H576" i="31"/>
  <c r="H558" i="32"/>
  <c r="H40" i="33"/>
  <c r="H60" i="1"/>
  <c r="H44" i="1"/>
  <c r="H28" i="1"/>
  <c r="H21" i="2"/>
  <c r="H45" i="3"/>
  <c r="H20" i="3"/>
  <c r="H58" i="4"/>
  <c r="H54" i="4"/>
  <c r="H50" i="4"/>
  <c r="H46" i="4"/>
  <c r="H42" i="4"/>
  <c r="H34" i="4"/>
  <c r="H30" i="4"/>
  <c r="H26" i="4"/>
  <c r="H21" i="4"/>
  <c r="H42" i="5"/>
  <c r="H60" i="6"/>
  <c r="H40" i="6"/>
  <c r="H61" i="5"/>
  <c r="H37" i="5"/>
  <c r="H43" i="7"/>
  <c r="H20" i="7"/>
  <c r="H46" i="8"/>
  <c r="H64" i="9"/>
  <c r="H48" i="9"/>
  <c r="H62" i="10"/>
  <c r="H28" i="11"/>
  <c r="H52" i="5"/>
  <c r="H63" i="6"/>
  <c r="H44" i="7"/>
  <c r="H47" i="8"/>
  <c r="H55" i="9"/>
  <c r="H39" i="9"/>
  <c r="H37" i="12"/>
  <c r="H42" i="14"/>
  <c r="H24" i="14"/>
  <c r="H52" i="15"/>
  <c r="H21" i="15"/>
  <c r="H47" i="16"/>
  <c r="H64" i="17"/>
  <c r="H46" i="18"/>
  <c r="H58" i="21"/>
  <c r="H54" i="21"/>
  <c r="H26" i="21"/>
  <c r="H55" i="23"/>
  <c r="H44" i="27"/>
  <c r="H32" i="27"/>
  <c r="H62" i="30"/>
  <c r="H40" i="31"/>
  <c r="H28" i="32"/>
  <c r="H39" i="32"/>
  <c r="H36" i="12"/>
  <c r="H52" i="13"/>
  <c r="H40" i="13"/>
  <c r="H56" i="14"/>
  <c r="H23" i="14"/>
  <c r="H51" i="15"/>
  <c r="H37" i="15"/>
  <c r="H20" i="15"/>
  <c r="H55" i="16"/>
  <c r="H38" i="16"/>
  <c r="H21" i="16"/>
  <c r="H57" i="17"/>
  <c r="H33" i="17"/>
  <c r="H23" i="19"/>
  <c r="H24" i="21"/>
  <c r="H53" i="25"/>
  <c r="H50" i="25"/>
  <c r="H39" i="27"/>
  <c r="H21" i="30"/>
  <c r="H36" i="31"/>
  <c r="H23" i="32"/>
  <c r="G13" i="12" l="1"/>
  <c r="F13" i="26"/>
  <c r="F11" i="4"/>
  <c r="H552" i="9"/>
  <c r="H18" i="11"/>
  <c r="F10" i="14"/>
  <c r="G10" i="14"/>
  <c r="G13" i="14"/>
  <c r="H13" i="14" s="1"/>
  <c r="G13" i="19"/>
  <c r="G12" i="18"/>
  <c r="G10" i="18"/>
  <c r="H552" i="31"/>
  <c r="H552" i="20"/>
  <c r="H18" i="20"/>
  <c r="H552" i="28"/>
  <c r="H71" i="27"/>
  <c r="F12" i="29"/>
  <c r="E11" i="26"/>
  <c r="H329" i="11"/>
  <c r="H329" i="19"/>
  <c r="G12" i="24"/>
  <c r="G10" i="7"/>
  <c r="H18" i="9"/>
  <c r="E11" i="31"/>
  <c r="H552" i="2"/>
  <c r="G13" i="24"/>
  <c r="G10" i="12"/>
  <c r="H10" i="12" s="1"/>
  <c r="G13" i="5"/>
  <c r="H552" i="23"/>
  <c r="H161" i="12"/>
  <c r="H161" i="11"/>
  <c r="G13" i="15"/>
  <c r="G11" i="11"/>
  <c r="H161" i="4"/>
  <c r="E9" i="1"/>
  <c r="H71" i="12"/>
  <c r="H329" i="5"/>
  <c r="H329" i="30"/>
  <c r="H71" i="18"/>
  <c r="H329" i="32"/>
  <c r="H161" i="19"/>
  <c r="H161" i="8"/>
  <c r="E10" i="12"/>
  <c r="H552" i="1"/>
  <c r="G13" i="11"/>
  <c r="G13" i="31"/>
  <c r="G12" i="26"/>
  <c r="G13" i="28"/>
  <c r="H552" i="7"/>
  <c r="G13" i="23"/>
  <c r="H71" i="10"/>
  <c r="H71" i="22"/>
  <c r="H71" i="11"/>
  <c r="G10" i="22"/>
  <c r="H71" i="16"/>
  <c r="E13" i="22"/>
  <c r="H71" i="19"/>
  <c r="G10" i="31"/>
  <c r="H13" i="8"/>
  <c r="H552" i="3"/>
  <c r="H161" i="9"/>
  <c r="F12" i="7"/>
  <c r="H552" i="5"/>
  <c r="G12" i="33"/>
  <c r="H552" i="11"/>
  <c r="G13" i="25"/>
  <c r="H13" i="25" s="1"/>
  <c r="H71" i="1"/>
  <c r="E11" i="17"/>
  <c r="H18" i="10"/>
  <c r="G11" i="5"/>
  <c r="G13" i="7"/>
  <c r="H71" i="31"/>
  <c r="H329" i="14"/>
  <c r="G10" i="5"/>
  <c r="H329" i="33"/>
  <c r="H329" i="8"/>
  <c r="H329" i="27"/>
  <c r="H71" i="34"/>
  <c r="E10" i="29"/>
  <c r="G10" i="29"/>
  <c r="H10" i="29" s="1"/>
  <c r="H71" i="28"/>
  <c r="E13" i="34"/>
  <c r="H329" i="25"/>
  <c r="G13" i="34"/>
  <c r="H161" i="16"/>
  <c r="H552" i="12"/>
  <c r="H71" i="29"/>
  <c r="H71" i="17"/>
  <c r="H71" i="8"/>
  <c r="E12" i="12"/>
  <c r="H12" i="12" s="1"/>
  <c r="E13" i="13"/>
  <c r="G12" i="34"/>
  <c r="G12" i="3"/>
  <c r="H329" i="1"/>
  <c r="E9" i="12"/>
  <c r="G11" i="7"/>
  <c r="G12" i="8"/>
  <c r="G11" i="17"/>
  <c r="G9" i="9"/>
  <c r="E10" i="31"/>
  <c r="H18" i="29"/>
  <c r="H71" i="14"/>
  <c r="H552" i="25"/>
  <c r="G11" i="12"/>
  <c r="H552" i="14"/>
  <c r="H552" i="10"/>
  <c r="H552" i="6"/>
  <c r="G9" i="13"/>
  <c r="H71" i="21"/>
  <c r="H552" i="21"/>
  <c r="H329" i="12"/>
  <c r="E10" i="22"/>
  <c r="G12" i="2"/>
  <c r="G11" i="19"/>
  <c r="H161" i="17"/>
  <c r="F10" i="33"/>
  <c r="H9" i="1"/>
  <c r="G9" i="17"/>
  <c r="G9" i="5"/>
  <c r="F9" i="13"/>
  <c r="E11" i="12"/>
  <c r="E13" i="12"/>
  <c r="H13" i="12" s="1"/>
  <c r="E13" i="31"/>
  <c r="H552" i="8"/>
  <c r="H552" i="18"/>
  <c r="E12" i="31"/>
  <c r="E12" i="21"/>
  <c r="H12" i="21" s="1"/>
  <c r="H329" i="28"/>
  <c r="G12" i="4"/>
  <c r="E10" i="17"/>
  <c r="H329" i="16"/>
  <c r="H329" i="2"/>
  <c r="G12" i="25"/>
  <c r="G11" i="23"/>
  <c r="G11" i="26"/>
  <c r="H11" i="26" s="1"/>
  <c r="G11" i="18"/>
  <c r="H11" i="18" s="1"/>
  <c r="H71" i="9"/>
  <c r="E11" i="22"/>
  <c r="H11" i="22" s="1"/>
  <c r="G10" i="30"/>
  <c r="H71" i="20"/>
  <c r="H71" i="25"/>
  <c r="G9" i="15"/>
  <c r="E9" i="15"/>
  <c r="G9" i="16"/>
  <c r="H18" i="8"/>
  <c r="E9" i="31"/>
  <c r="E9" i="16"/>
  <c r="H18" i="12"/>
  <c r="E9" i="17"/>
  <c r="H552" i="30"/>
  <c r="H18" i="16"/>
  <c r="G12" i="20"/>
  <c r="G10" i="28"/>
  <c r="H18" i="2"/>
  <c r="G12" i="28"/>
  <c r="G13" i="22"/>
  <c r="G13" i="27"/>
  <c r="F10" i="19"/>
  <c r="G11" i="33"/>
  <c r="H161" i="3"/>
  <c r="H18" i="24"/>
  <c r="G9" i="8"/>
  <c r="G13" i="32"/>
  <c r="G10" i="32"/>
  <c r="G9" i="2"/>
  <c r="F9" i="25"/>
  <c r="H18" i="14"/>
  <c r="F11" i="32"/>
  <c r="G11" i="2"/>
  <c r="G11" i="31"/>
  <c r="H11" i="31" s="1"/>
  <c r="E11" i="2"/>
  <c r="F13" i="33"/>
  <c r="G10" i="25"/>
  <c r="F10" i="23"/>
  <c r="F11" i="33"/>
  <c r="H13" i="4"/>
  <c r="G9" i="7"/>
  <c r="H71" i="15"/>
  <c r="G11" i="16"/>
  <c r="G11" i="20"/>
  <c r="G11" i="21"/>
  <c r="F12" i="33"/>
  <c r="F12" i="25"/>
  <c r="G13" i="29"/>
  <c r="G11" i="1"/>
  <c r="H18" i="15"/>
  <c r="F10" i="11"/>
  <c r="H9" i="31"/>
  <c r="F11" i="7"/>
  <c r="E12" i="13"/>
  <c r="H161" i="29"/>
  <c r="E10" i="8"/>
  <c r="H10" i="8" s="1"/>
  <c r="H18" i="3"/>
  <c r="G12" i="13"/>
  <c r="F13" i="18"/>
  <c r="H18" i="18"/>
  <c r="G12" i="32"/>
  <c r="H13" i="20"/>
  <c r="F12" i="23"/>
  <c r="H18" i="28"/>
  <c r="G12" i="15"/>
  <c r="H13" i="17"/>
  <c r="H71" i="3"/>
  <c r="E13" i="1"/>
  <c r="H13" i="1" s="1"/>
  <c r="H71" i="6"/>
  <c r="H71" i="5"/>
  <c r="H161" i="2"/>
  <c r="G10" i="2"/>
  <c r="F9" i="7"/>
  <c r="F10" i="7"/>
  <c r="H71" i="7"/>
  <c r="G11" i="8"/>
  <c r="F12" i="8"/>
  <c r="F13" i="8"/>
  <c r="F11" i="8"/>
  <c r="F9" i="8"/>
  <c r="F10" i="8"/>
  <c r="G13" i="9"/>
  <c r="F9" i="11"/>
  <c r="F11" i="11"/>
  <c r="F13" i="11"/>
  <c r="F12" i="11"/>
  <c r="G13" i="13"/>
  <c r="H13" i="13" s="1"/>
  <c r="G11" i="13"/>
  <c r="G12" i="14"/>
  <c r="G9" i="19"/>
  <c r="H18" i="19"/>
  <c r="F10" i="22"/>
  <c r="F9" i="23"/>
  <c r="H329" i="24"/>
  <c r="F11" i="26"/>
  <c r="F9" i="26"/>
  <c r="F10" i="26"/>
  <c r="F12" i="26"/>
  <c r="H9" i="28"/>
  <c r="F11" i="30"/>
  <c r="F12" i="30"/>
  <c r="F13" i="30"/>
  <c r="F10" i="30"/>
  <c r="F10" i="32"/>
  <c r="F9" i="32"/>
  <c r="F9" i="33"/>
  <c r="F13" i="21"/>
  <c r="F13" i="7"/>
  <c r="G13" i="21"/>
  <c r="H552" i="4"/>
  <c r="E10" i="13"/>
  <c r="H13" i="33"/>
  <c r="E9" i="13"/>
  <c r="H329" i="9"/>
  <c r="F13" i="25"/>
  <c r="F10" i="25"/>
  <c r="H329" i="15"/>
  <c r="E9" i="18"/>
  <c r="E13" i="18"/>
  <c r="H13" i="18" s="1"/>
  <c r="E10" i="1"/>
  <c r="E11" i="15"/>
  <c r="E12" i="18"/>
  <c r="F13" i="17"/>
  <c r="F9" i="17"/>
  <c r="H161" i="22"/>
  <c r="G8" i="17"/>
  <c r="F12" i="13"/>
  <c r="G11" i="14"/>
  <c r="G11" i="9"/>
  <c r="F12" i="17"/>
  <c r="F11" i="17"/>
  <c r="F13" i="32"/>
  <c r="F12" i="32"/>
  <c r="E13" i="26"/>
  <c r="H13" i="26" s="1"/>
  <c r="E11" i="13"/>
  <c r="H161" i="33"/>
  <c r="H161" i="13"/>
  <c r="H161" i="34"/>
  <c r="G8" i="26"/>
  <c r="E12" i="26"/>
  <c r="H161" i="1"/>
  <c r="E11" i="34"/>
  <c r="G11" i="34"/>
  <c r="H161" i="30"/>
  <c r="E10" i="30"/>
  <c r="E10" i="26"/>
  <c r="H10" i="26" s="1"/>
  <c r="E12" i="34"/>
  <c r="E10" i="34"/>
  <c r="E9" i="34"/>
  <c r="H9" i="34" s="1"/>
  <c r="F11" i="13"/>
  <c r="G8" i="14"/>
  <c r="G8" i="13"/>
  <c r="H71" i="24"/>
  <c r="F13" i="19"/>
  <c r="F9" i="19"/>
  <c r="F11" i="19"/>
  <c r="F12" i="19"/>
  <c r="F9" i="14"/>
  <c r="F11" i="14"/>
  <c r="F12" i="14"/>
  <c r="F13" i="14"/>
  <c r="F13" i="13"/>
  <c r="E12" i="16"/>
  <c r="E11" i="16"/>
  <c r="E12" i="15"/>
  <c r="E13" i="15"/>
  <c r="E10" i="23"/>
  <c r="E11" i="28"/>
  <c r="H11" i="28" s="1"/>
  <c r="E10" i="28"/>
  <c r="G8" i="25"/>
  <c r="E9" i="33"/>
  <c r="E9" i="4"/>
  <c r="G10" i="16"/>
  <c r="E10" i="16"/>
  <c r="E12" i="1"/>
  <c r="E11" i="1"/>
  <c r="E13" i="16"/>
  <c r="H13" i="16" s="1"/>
  <c r="F11" i="18"/>
  <c r="F12" i="18"/>
  <c r="F10" i="18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G9" i="33"/>
  <c r="E12" i="11"/>
  <c r="H12" i="11" s="1"/>
  <c r="E13" i="11"/>
  <c r="G8" i="11"/>
  <c r="E11" i="11"/>
  <c r="E12" i="4"/>
  <c r="E10" i="4"/>
  <c r="H10" i="4" s="1"/>
  <c r="E11" i="4"/>
  <c r="H11" i="4" s="1"/>
  <c r="E12" i="23"/>
  <c r="H12" i="23" s="1"/>
  <c r="E11" i="23"/>
  <c r="E9" i="23"/>
  <c r="H9" i="23" s="1"/>
  <c r="E13" i="23"/>
  <c r="G8" i="23"/>
  <c r="G8" i="30"/>
  <c r="E12" i="30"/>
  <c r="H12" i="30" s="1"/>
  <c r="E11" i="7"/>
  <c r="E13" i="7"/>
  <c r="H13" i="7" s="1"/>
  <c r="E10" i="7"/>
  <c r="E13" i="2"/>
  <c r="H13" i="2" s="1"/>
  <c r="E12" i="7"/>
  <c r="H12" i="7" s="1"/>
  <c r="H18" i="27"/>
  <c r="H18" i="30"/>
  <c r="H18" i="33"/>
  <c r="E13" i="27"/>
  <c r="E12" i="27"/>
  <c r="H12" i="27" s="1"/>
  <c r="E11" i="27"/>
  <c r="H11" i="27" s="1"/>
  <c r="E12" i="29"/>
  <c r="E9" i="7"/>
  <c r="E10" i="27"/>
  <c r="G8" i="7"/>
  <c r="E9" i="11"/>
  <c r="G9" i="11"/>
  <c r="E11" i="8"/>
  <c r="E12" i="8"/>
  <c r="G8" i="8"/>
  <c r="E9" i="8"/>
  <c r="E10" i="18"/>
  <c r="E12" i="28"/>
  <c r="E13" i="28"/>
  <c r="G12" i="22"/>
  <c r="E12" i="22"/>
  <c r="F9" i="24"/>
  <c r="G8" i="24"/>
  <c r="F10" i="24"/>
  <c r="F12" i="24"/>
  <c r="F13" i="24"/>
  <c r="G10" i="17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F10" i="34"/>
  <c r="H552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G12" i="16"/>
  <c r="F12" i="16"/>
  <c r="H71" i="2"/>
  <c r="G9" i="29"/>
  <c r="F9" i="29"/>
  <c r="G11" i="32"/>
  <c r="E11" i="32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E11" i="14"/>
  <c r="E10" i="14"/>
  <c r="E12" i="14"/>
  <c r="G8" i="2"/>
  <c r="F13" i="2"/>
  <c r="F12" i="2"/>
  <c r="F9" i="2"/>
  <c r="F11" i="2"/>
  <c r="G8" i="32"/>
  <c r="E12" i="32"/>
  <c r="E13" i="32"/>
  <c r="F12" i="34"/>
  <c r="F9" i="34"/>
  <c r="G8" i="34"/>
  <c r="F13" i="34"/>
  <c r="F11" i="34"/>
  <c r="G8" i="6"/>
  <c r="F13" i="6"/>
  <c r="E13" i="24"/>
  <c r="E11" i="24"/>
  <c r="E9" i="24"/>
  <c r="E12" i="24"/>
  <c r="E11" i="33"/>
  <c r="E12" i="33"/>
  <c r="G11" i="25"/>
  <c r="F11" i="25"/>
  <c r="G11" i="6"/>
  <c r="F11" i="6"/>
  <c r="E10" i="11"/>
  <c r="G10" i="11"/>
  <c r="E11" i="30"/>
  <c r="G11" i="30"/>
  <c r="G9" i="20"/>
  <c r="F9" i="20"/>
  <c r="E9" i="26"/>
  <c r="G9" i="26"/>
  <c r="E13" i="9"/>
  <c r="E11" i="9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E9" i="19"/>
  <c r="E13" i="19"/>
  <c r="G8" i="19"/>
  <c r="G9" i="3"/>
  <c r="E9" i="3"/>
  <c r="E12" i="3"/>
  <c r="E13" i="3"/>
  <c r="H13" i="3" s="1"/>
  <c r="G12" i="6"/>
  <c r="F12" i="6"/>
  <c r="F12" i="1"/>
  <c r="G12" i="1"/>
  <c r="F12" i="4"/>
  <c r="G8" i="4"/>
  <c r="F13" i="4"/>
  <c r="F10" i="4"/>
  <c r="G10" i="6"/>
  <c r="F10" i="6"/>
  <c r="F10" i="1"/>
  <c r="G10" i="1"/>
  <c r="G10" i="9"/>
  <c r="F10" i="9"/>
  <c r="H13" i="30"/>
  <c r="F9" i="6"/>
  <c r="G10" i="23"/>
  <c r="E10" i="24"/>
  <c r="G10" i="24"/>
  <c r="E11" i="25"/>
  <c r="E9" i="25"/>
  <c r="E12" i="25"/>
  <c r="E10" i="25"/>
  <c r="G9" i="12"/>
  <c r="H9" i="12" s="1"/>
  <c r="F9" i="12"/>
  <c r="G9" i="10"/>
  <c r="E9" i="10"/>
  <c r="F12" i="28"/>
  <c r="G10" i="13"/>
  <c r="F10" i="13"/>
  <c r="G8" i="29"/>
  <c r="F10" i="29"/>
  <c r="F11" i="29"/>
  <c r="F13" i="29"/>
  <c r="F12" i="22"/>
  <c r="G8" i="22"/>
  <c r="F9" i="22"/>
  <c r="F11" i="22"/>
  <c r="F13" i="22"/>
  <c r="E13" i="5"/>
  <c r="E9" i="5"/>
  <c r="E12" i="5"/>
  <c r="H12" i="5" s="1"/>
  <c r="E10" i="5"/>
  <c r="E11" i="5"/>
  <c r="G8" i="1"/>
  <c r="F11" i="1"/>
  <c r="F13" i="1"/>
  <c r="G8" i="12"/>
  <c r="F12" i="12"/>
  <c r="F13" i="12"/>
  <c r="F11" i="12"/>
  <c r="F10" i="12"/>
  <c r="F10" i="2"/>
  <c r="E13" i="6"/>
  <c r="H13" i="6" s="1"/>
  <c r="E11" i="6"/>
  <c r="E10" i="6"/>
  <c r="E9" i="6"/>
  <c r="G9" i="18"/>
  <c r="F9" i="18"/>
  <c r="E11" i="29"/>
  <c r="G11" i="29"/>
  <c r="G8" i="21"/>
  <c r="F12" i="21"/>
  <c r="F11" i="21"/>
  <c r="E12" i="20"/>
  <c r="E9" i="20"/>
  <c r="E11" i="20"/>
  <c r="E12" i="2"/>
  <c r="E9" i="2"/>
  <c r="E10" i="2"/>
  <c r="G10" i="21"/>
  <c r="F10" i="21"/>
  <c r="F9" i="1"/>
  <c r="H18" i="32"/>
  <c r="F9" i="4"/>
  <c r="G9" i="4"/>
  <c r="F12" i="31"/>
  <c r="G12" i="31"/>
  <c r="H329" i="29"/>
  <c r="E12" i="19"/>
  <c r="G12" i="19"/>
  <c r="E12" i="10"/>
  <c r="G12" i="10"/>
  <c r="G11" i="3"/>
  <c r="E11" i="3"/>
  <c r="E9" i="29"/>
  <c r="E10" i="9"/>
  <c r="F12" i="15"/>
  <c r="F10" i="15"/>
  <c r="G8" i="15"/>
  <c r="F13" i="15"/>
  <c r="F9" i="15"/>
  <c r="G11" i="15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F10" i="28"/>
  <c r="E12" i="6"/>
  <c r="G8" i="33"/>
  <c r="E10" i="32"/>
  <c r="H13" i="5" l="1"/>
  <c r="H12" i="34"/>
  <c r="H9" i="17"/>
  <c r="H13" i="19"/>
  <c r="H11" i="7"/>
  <c r="H10" i="7"/>
  <c r="H10" i="14"/>
  <c r="H11" i="12"/>
  <c r="H13" i="15"/>
  <c r="H11" i="19"/>
  <c r="H12" i="18"/>
  <c r="H13" i="31"/>
  <c r="H13" i="28"/>
  <c r="H10" i="22"/>
  <c r="H13" i="23"/>
  <c r="H13" i="24"/>
  <c r="H12" i="26"/>
  <c r="H12" i="33"/>
  <c r="H12" i="24"/>
  <c r="H11" i="11"/>
  <c r="H13" i="34"/>
  <c r="H13" i="11"/>
  <c r="H12" i="25"/>
  <c r="H11" i="17"/>
  <c r="H10" i="31"/>
  <c r="H13" i="22"/>
  <c r="H12" i="31"/>
  <c r="E8" i="31"/>
  <c r="H12" i="20"/>
  <c r="E8" i="12"/>
  <c r="H12" i="2"/>
  <c r="H11" i="5"/>
  <c r="H10" i="5"/>
  <c r="H12" i="4"/>
  <c r="H12" i="3"/>
  <c r="H12" i="28"/>
  <c r="H12" i="8"/>
  <c r="H13" i="32"/>
  <c r="H9" i="13"/>
  <c r="H9" i="15"/>
  <c r="H11" i="33"/>
  <c r="H10" i="30"/>
  <c r="H12" i="1"/>
  <c r="H10" i="17"/>
  <c r="H9" i="18"/>
  <c r="H11" i="15"/>
  <c r="H9" i="16"/>
  <c r="H11" i="23"/>
  <c r="H11" i="20"/>
  <c r="H10" i="25"/>
  <c r="H9" i="7"/>
  <c r="H13" i="27"/>
  <c r="H11" i="16"/>
  <c r="H12" i="14"/>
  <c r="H13" i="29"/>
  <c r="H10" i="32"/>
  <c r="H11" i="2"/>
  <c r="E8" i="13"/>
  <c r="H8" i="13" s="1"/>
  <c r="F8" i="33"/>
  <c r="H11" i="21"/>
  <c r="H10" i="34"/>
  <c r="H10" i="13"/>
  <c r="H11" i="1"/>
  <c r="H12" i="13"/>
  <c r="F8" i="7"/>
  <c r="H10" i="2"/>
  <c r="H11" i="6"/>
  <c r="H11" i="9"/>
  <c r="H11" i="8"/>
  <c r="H13" i="9"/>
  <c r="H12" i="32"/>
  <c r="H12" i="15"/>
  <c r="H11" i="13"/>
  <c r="H10" i="10"/>
  <c r="F8" i="11"/>
  <c r="H11" i="25"/>
  <c r="H10" i="9"/>
  <c r="F8" i="25"/>
  <c r="F8" i="30"/>
  <c r="H11" i="3"/>
  <c r="H9" i="33"/>
  <c r="F8" i="8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8" i="31"/>
  <c r="H12" i="9"/>
  <c r="H12" i="17"/>
  <c r="H12" i="6"/>
  <c r="H11" i="14"/>
  <c r="F8" i="17"/>
  <c r="H9" i="11"/>
  <c r="E8" i="28"/>
  <c r="H8" i="28" s="1"/>
  <c r="H9" i="4"/>
  <c r="E8" i="1"/>
  <c r="H8" i="1" s="1"/>
  <c r="E8" i="34"/>
  <c r="H8" i="34" s="1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9" i="30"/>
  <c r="E8" i="7"/>
  <c r="H8" i="7" s="1"/>
  <c r="H9" i="8"/>
  <c r="E8" i="8"/>
  <c r="H8" i="8" s="1"/>
  <c r="H10" i="18"/>
  <c r="E8" i="23"/>
  <c r="H8" i="23" s="1"/>
  <c r="H8" i="12"/>
  <c r="H10" i="27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<sst xmlns="http://schemas.openxmlformats.org/spreadsheetml/2006/main" count="21352" uniqueCount="619">
  <si>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</si>
  <si>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</si>
  <si>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</si>
  <si>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</si>
  <si>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</si>
  <si>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</si>
  <si>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</si>
  <si>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</si>
  <si>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</si>
  <si>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</si>
  <si>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</si>
  <si>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</si>
  <si>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</si>
  <si>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</si>
  <si>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</si>
  <si>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</si>
  <si>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</si>
  <si>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</si>
  <si>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</si>
  <si>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</si>
  <si>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</si>
  <si>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</si>
  <si>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</si>
  <si>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</si>
  <si>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</si>
  <si>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</si>
  <si>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</si>
  <si>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</si>
  <si>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</si>
  <si>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</si>
  <si>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</si>
  <si>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</si>
  <si>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</si>
  <si>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</si>
  <si>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</si>
  <si>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</si>
  <si>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</si>
  <si>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</si>
  <si>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</si>
  <si>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</si>
  <si>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</si>
  <si>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</si>
  <si>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</si>
  <si>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</si>
  <si>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</si>
  <si>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</si>
  <si>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</si>
  <si>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</si>
  <si>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</si>
  <si>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</si>
  <si>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</si>
  <si>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</si>
  <si>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</si>
  <si>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</si>
  <si>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</si>
  <si>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</si>
  <si>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</si>
  <si>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</si>
  <si>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</si>
  <si>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</si>
  <si>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</si>
  <si>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</si>
  <si>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</si>
  <si>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</si>
  <si>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</si>
  <si>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</si>
  <si>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</si>
  <si>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</si>
  <si>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</si>
  <si>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</si>
  <si>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</si>
  <si>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</si>
  <si>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</si>
  <si>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</si>
  <si>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</si>
  <si>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</si>
  <si>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</si>
  <si>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</si>
  <si>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</si>
  <si>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</si>
  <si>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</si>
  <si>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</si>
  <si>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</si>
  <si>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</si>
  <si>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</si>
  <si>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</si>
  <si>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</si>
  <si>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</si>
  <si>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</si>
  <si>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</si>
  <si>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</si>
  <si>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</si>
  <si>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</si>
  <si>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</si>
  <si>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</si>
  <si>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</si>
  <si>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</si>
  <si>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</si>
  <si>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</si>
  <si>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</si>
  <si>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</si>
  <si>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</si>
  <si>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</si>
  <si>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</si>
  <si>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</si>
  <si>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</si>
  <si>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</si>
  <si>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</si>
  <si>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</si>
  <si>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</si>
  <si>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</si>
  <si>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</si>
  <si>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</si>
  <si>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</si>
  <si>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</si>
  <si>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</si>
  <si>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</si>
  <si>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</si>
  <si>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</si>
  <si>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</si>
  <si>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</si>
  <si>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</si>
  <si>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</si>
  <si>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</si>
  <si>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</si>
  <si>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</si>
  <si>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</si>
  <si>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</si>
  <si>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</si>
  <si>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</si>
  <si>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</si>
  <si>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</si>
  <si>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</si>
  <si>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</si>
  <si>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</si>
  <si>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</si>
  <si>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</si>
  <si>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</si>
  <si>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</si>
  <si>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</si>
  <si>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</si>
  <si>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</si>
  <si>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</si>
  <si>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</si>
  <si>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</si>
  <si>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</si>
  <si>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</si>
  <si>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</si>
  <si>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</si>
  <si>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</si>
  <si>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</si>
  <si>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</si>
  <si>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</si>
  <si>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</si>
  <si>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</si>
  <si>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</si>
  <si>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</si>
  <si>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</si>
  <si>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</si>
  <si>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</si>
  <si>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</si>
  <si>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</si>
  <si>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</si>
  <si>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</si>
  <si>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</si>
  <si>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</si>
  <si>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</si>
  <si>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</si>
  <si>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</si>
  <si>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</si>
  <si>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</si>
  <si>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</si>
  <si>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</si>
  <si>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</si>
  <si>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</si>
  <si>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</si>
  <si>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</si>
  <si>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</si>
  <si>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</si>
  <si>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</si>
  <si>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</si>
  <si>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</si>
  <si>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</si>
  <si>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</si>
  <si>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</si>
  <si>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</si>
  <si>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</si>
  <si>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</si>
  <si>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</si>
  <si>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</si>
  <si>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</si>
  <si>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</si>
  <si>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</si>
  <si>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</si>
  <si>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</si>
  <si>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</si>
  <si>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</si>
  <si>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</si>
  <si>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</si>
  <si>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</si>
  <si>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</si>
  <si>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</si>
  <si>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</si>
  <si>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</si>
  <si>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</si>
  <si>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</si>
  <si>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</si>
  <si>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</si>
  <si>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</si>
  <si>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</si>
  <si>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</si>
  <si>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</si>
  <si>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</si>
  <si>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</si>
  <si>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</si>
  <si>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</si>
  <si>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</si>
  <si>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</si>
  <si>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</si>
  <si>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</si>
  <si>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</si>
  <si>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</si>
  <si>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</si>
  <si>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</si>
  <si>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</si>
  <si>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</si>
  <si>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</si>
  <si>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</si>
  <si>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</si>
  <si>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</si>
  <si>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</si>
  <si>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</si>
  <si>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</si>
  <si>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</si>
  <si>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</si>
  <si>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</si>
  <si>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</si>
  <si>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</si>
  <si>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</si>
  <si>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</si>
  <si>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</si>
  <si>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</si>
  <si>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</si>
  <si>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</si>
  <si>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</si>
  <si>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</si>
  <si>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</si>
  <si>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</si>
  <si>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</si>
  <si>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</si>
  <si>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</si>
  <si>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</si>
  <si>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</si>
  <si>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</si>
  <si>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</si>
  <si>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</si>
  <si>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</si>
  <si>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</si>
  <si>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</si>
  <si>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</si>
  <si>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</si>
  <si>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</si>
  <si>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</si>
  <si>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</si>
  <si>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</si>
  <si>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</si>
  <si>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</si>
  <si>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</si>
  <si>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</si>
  <si>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</si>
  <si>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</si>
  <si>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</si>
  <si>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</si>
  <si>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</si>
  <si>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</si>
  <si>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</si>
  <si>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</si>
  <si>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</si>
  <si>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</si>
  <si>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</si>
  <si>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</si>
  <si>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</si>
  <si>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</si>
  <si>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</si>
  <si>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</si>
  <si>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</si>
  <si>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</si>
  <si>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</si>
  <si>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</si>
  <si>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</si>
  <si>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</si>
  <si>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</si>
  <si>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</si>
  <si>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</si>
  <si>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</si>
  <si>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</si>
  <si>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</si>
  <si>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</si>
  <si>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</si>
  <si>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</si>
  <si>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</si>
  <si>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</si>
  <si>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</si>
  <si>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</si>
  <si>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</si>
  <si>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</si>
  <si>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</si>
  <si>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</si>
  <si>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</si>
  <si>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</si>
  <si>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</si>
  <si>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</si>
  <si>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</si>
  <si>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</si>
  <si>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</si>
  <si>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</si>
  <si>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</si>
  <si>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</si>
  <si>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</si>
  <si>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</si>
  <si>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</si>
  <si>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</si>
  <si>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</si>
  <si>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</si>
  <si>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</si>
  <si>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</si>
  <si>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</si>
  <si>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</si>
  <si>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</si>
  <si>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</si>
  <si>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</si>
  <si>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</si>
  <si>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</si>
  <si>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</si>
  <si>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</si>
  <si>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</si>
  <si>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</si>
  <si>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</si>
  <si>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</si>
  <si>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</si>
  <si>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</si>
  <si>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</si>
  <si>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</si>
  <si>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</si>
  <si>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</si>
  <si>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</si>
  <si>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</si>
  <si>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</si>
  <si>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</si>
  <si>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</si>
  <si>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</si>
  <si>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</si>
  <si>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</si>
  <si>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</si>
  <si>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</si>
  <si>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</si>
  <si>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</si>
  <si>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</si>
  <si>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</si>
  <si>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</si>
  <si>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</si>
  <si>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</si>
  <si>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</si>
  <si>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</si>
  <si>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</si>
  <si>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</si>
  <si>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</si>
  <si>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</si>
  <si>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</si>
  <si>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</si>
  <si>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</si>
  <si>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</si>
  <si>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</si>
  <si>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</si>
  <si>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</si>
  <si>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</si>
  <si>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</si>
  <si>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</si>
  <si>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</si>
  <si>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</si>
  <si>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</si>
  <si>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</si>
  <si>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</si>
  <si>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</si>
  <si>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</si>
  <si>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</si>
  <si>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</si>
  <si>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</si>
  <si>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</si>
  <si>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</si>
  <si>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</si>
  <si>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</si>
  <si>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</si>
  <si>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</si>
  <si>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</si>
  <si>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</si>
  <si>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</si>
  <si>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</si>
  <si>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</si>
  <si>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</si>
  <si>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</si>
  <si>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</si>
  <si>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</si>
  <si>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</si>
  <si>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</si>
  <si>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</si>
  <si>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</si>
  <si>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</si>
  <si>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</si>
  <si>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</si>
  <si>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</si>
  <si>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</si>
  <si>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</si>
  <si>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</si>
  <si>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</si>
  <si>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</si>
  <si>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</si>
  <si>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</si>
  <si>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</si>
  <si>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</si>
  <si>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</si>
  <si>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 xml:space="preserve">NÚMERO DE COLOCACIONES REGISTRADAS EN LA AGENCIA PÚBLICA DE EMPLEO  POR OCUPACIÓN Y NIVEL DE CUALIFICACIÓN 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</si>
  <si>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</si>
  <si>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</si>
  <si>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</si>
  <si>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</si>
  <si>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</si>
  <si>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</si>
  <si>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</si>
  <si>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</si>
  <si>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</si>
  <si>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</si>
  <si>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</si>
  <si>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</si>
  <si>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</si>
  <si>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</si>
  <si>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</si>
  <si>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</si>
  <si>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</si>
  <si>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</si>
  <si>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</si>
  <si>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</si>
  <si>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</si>
  <si>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</si>
  <si>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</si>
  <si>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</si>
  <si>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</si>
  <si>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</si>
  <si>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</si>
  <si>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</si>
  <si>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</si>
  <si>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</si>
  <si>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</si>
  <si>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</si>
  <si>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</si>
  <si>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</si>
  <si>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</si>
  <si>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JULIO - DICIEMBRE 2017</t>
  </si>
  <si>
    <t>% Variacion   julio- diciembre  2017 vs julio - diciembre  2016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</si>
  <si>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</si>
  <si>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</si>
  <si>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</si>
  <si>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</si>
  <si>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</si>
  <si>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</si>
  <si>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</si>
  <si>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</si>
  <si>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</si>
  <si>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</si>
  <si>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</si>
  <si>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</si>
  <si>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</si>
  <si>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</si>
  <si>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</si>
  <si>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</si>
  <si>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</si>
  <si>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</si>
  <si>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</si>
  <si>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</si>
  <si>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</si>
  <si>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</si>
  <si>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</si>
  <si>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</si>
  <si>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</si>
  <si>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</si>
  <si>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</si>
  <si>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</si>
  <si>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</si>
  <si>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</si>
  <si>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</si>
  <si>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</si>
  <si>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</si>
  <si>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</si>
  <si>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</si>
  <si>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</si>
  <si>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</si>
  <si>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</si>
  <si>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</si>
  <si>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</si>
  <si>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</si>
  <si>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</si>
  <si>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</si>
  <si>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</si>
  <si>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</si>
  <si>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</si>
  <si>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</si>
  <si>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</si>
  <si>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</si>
  <si>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</si>
  <si>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</si>
  <si>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</si>
  <si>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</si>
  <si>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</si>
  <si>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</si>
  <si>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</si>
  <si>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</si>
  <si>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</si>
  <si>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</si>
  <si>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</si>
  <si>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</si>
  <si>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</si>
  <si>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</si>
  <si>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</si>
  <si>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</si>
  <si>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</si>
  <si>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</si>
  <si>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</si>
  <si>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</si>
  <si>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</si>
  <si>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</si>
  <si>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</si>
  <si>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</si>
  <si>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</si>
  <si>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</si>
  <si>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</si>
  <si>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</si>
  <si>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</si>
  <si>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</si>
  <si>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</si>
  <si>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</si>
  <si>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</si>
  <si>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</si>
  <si>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</si>
  <si>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</si>
  <si>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</si>
  <si>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</si>
  <si>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</si>
  <si>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</si>
  <si>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</si>
  <si>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</si>
  <si>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</si>
  <si>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</si>
  <si>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</si>
  <si>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</si>
  <si>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</si>
  <si>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</si>
  <si>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</si>
  <si>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</si>
  <si>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</si>
  <si>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</si>
  <si>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</si>
  <si>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</si>
  <si>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</si>
  <si>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</si>
  <si>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</si>
  <si>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</si>
  <si>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</si>
  <si>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</si>
  <si>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</si>
  <si>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</si>
  <si>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</si>
  <si>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</si>
  <si>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</si>
  <si>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</si>
  <si>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</si>
  <si>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</si>
  <si>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</si>
  <si>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</si>
  <si>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</si>
  <si>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</si>
  <si>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</si>
  <si>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</si>
  <si>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</si>
  <si>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</si>
  <si>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</si>
  <si>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</si>
  <si>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</si>
  <si>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</si>
  <si>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</si>
  <si>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</si>
  <si>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</si>
  <si>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</si>
  <si>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</si>
  <si>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</si>
  <si>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</si>
  <si>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</si>
  <si>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</si>
  <si>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</si>
  <si>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</si>
  <si>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</si>
  <si>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</si>
  <si>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</si>
  <si>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</si>
  <si>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</si>
  <si>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</si>
  <si>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</si>
  <si>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</si>
  <si>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</si>
  <si>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</si>
  <si>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</si>
  <si>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</si>
  <si>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</si>
  <si>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</si>
  <si>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</si>
  <si>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NUEVO</t>
  </si>
  <si>
    <t>Diseñadores Industriales (nivel 1)</t>
  </si>
  <si>
    <t>Diseñadores Industriales (nivel 2)</t>
  </si>
  <si>
    <t>Inspectores de Control de Calidad, Procesamiento de Alimentos y Bebidas (nivel 2)</t>
  </si>
  <si>
    <t>Inspectores de Control de Calidad, Procesamiento de Alimentos y Bebidas (nivel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</si>
</sst>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  <font>
      <b/>
      <sz val="9"/>
      <color theme="0"/>
      <name val="Calibri"/>
      <family val="2"/>
      <scheme val="minor"/>
    </font>
    <font>
      <b/>
      <sz val="8"/>
      <color theme="8"/>
      <name val="Arial"/>
      <family val="2"/>
    </font>
    <font>
      <b/>
      <sz val="8"/>
      <color theme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3" fillId="23" borderId="4" applyNumberFormat="0" applyFont="0" applyAlignment="0" applyProtection="0"/>
    <xf numFmtId="9" fontId="3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19" fillId="0" borderId="9" applyNumberFormat="0" applyFill="0" applyAlignment="0" applyProtection="0"/>
    <xf numFmtId="164" fontId="31" fillId="0" borderId="0" applyFont="0" applyFill="0" applyBorder="0" applyAlignment="0" applyProtection="0"/>
  </cellStyleXfs>
  <cellXfs count="7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1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27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8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5" fontId="22" fillId="24" borderId="10" xfId="34" applyNumberFormat="1" applyFont="1" applyFill="1" applyBorder="1" applyAlignment="1">
      <alignment vertical="center"/>
    </xf>
    <xf numFmtId="165" fontId="0" fillId="0" borderId="10" xfId="34" applyNumberFormat="1" applyFont="1" applyBorder="1" applyAlignment="1">
      <alignment horizontal="right" vertical="center"/>
    </xf>
    <xf numFmtId="165" fontId="22" fillId="24" borderId="10" xfId="34" applyNumberFormat="1" applyFont="1" applyFill="1" applyBorder="1" applyAlignment="1">
      <alignment horizontal="right" vertical="center"/>
    </xf>
    <xf numFmtId="0" fontId="29" fillId="24" borderId="0" xfId="0" applyFont="1" applyFill="1"/>
    <xf numFmtId="165" fontId="23" fillId="24" borderId="10" xfId="34" applyNumberFormat="1" applyFont="1" applyFill="1" applyBorder="1" applyAlignment="1">
      <alignment vertical="center"/>
    </xf>
    <xf numFmtId="49" fontId="20" fillId="24" borderId="13" xfId="0" applyNumberFormat="1" applyFont="1" applyFill="1" applyBorder="1" applyAlignment="1">
      <alignment vertical="top"/>
    </xf>
    <xf numFmtId="49" fontId="24" fillId="24" borderId="13" xfId="0" applyNumberFormat="1" applyFont="1" applyFill="1" applyBorder="1" applyAlignment="1">
      <alignment vertical="top"/>
    </xf>
    <xf numFmtId="49" fontId="20" fillId="24" borderId="13" xfId="0" applyNumberFormat="1" applyFont="1" applyFill="1" applyBorder="1" applyAlignment="1">
      <alignment vertical="center"/>
    </xf>
    <xf numFmtId="1" fontId="30" fillId="24" borderId="0" xfId="0" applyNumberFormat="1" applyFont="1" applyFill="1" applyAlignment="1">
      <alignment vertical="top"/>
    </xf>
    <xf numFmtId="0" fontId="28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3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2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7" fillId="24" borderId="0" xfId="0" applyFont="1" applyFill="1" applyBorder="1" applyAlignment="1">
      <alignment horizontal="left" vertical="center" wrapText="1"/>
    </xf>
    <xf numFmtId="165" fontId="22" fillId="0" borderId="10" xfId="34" applyNumberFormat="1" applyFont="1" applyFill="1" applyBorder="1" applyAlignment="1">
      <alignment vertical="center"/>
    </xf>
    <xf numFmtId="0" fontId="22" fillId="24" borderId="0" xfId="0" applyFont="1" applyFill="1"/>
    <xf numFmtId="0" fontId="25" fillId="0" borderId="12" xfId="0" applyFont="1" applyFill="1" applyBorder="1" applyAlignment="1">
      <alignment vertical="center" wrapText="1"/>
    </xf>
    <xf numFmtId="0" fontId="22" fillId="24" borderId="0" xfId="0" applyFont="1" applyFill="1" applyAlignment="1">
      <alignment vertical="top"/>
    </xf>
    <xf numFmtId="3" fontId="25" fillId="24" borderId="10" xfId="0" applyNumberFormat="1" applyFont="1" applyFill="1" applyBorder="1" applyAlignment="1">
      <alignment vertical="center"/>
    </xf>
    <xf numFmtId="0" fontId="22" fillId="24" borderId="0" xfId="0" applyFont="1" applyFill="1" applyAlignment="1"/>
    <xf numFmtId="0" fontId="32" fillId="25" borderId="10" xfId="0" applyFont="1" applyFill="1" applyBorder="1" applyAlignment="1">
      <alignment horizontal="center" vertical="center" wrapText="1"/>
    </xf>
    <xf numFmtId="0" fontId="32" fillId="26" borderId="33" xfId="0" applyFont="1" applyFill="1" applyBorder="1" applyAlignment="1">
      <alignment vertical="center" wrapText="1"/>
    </xf>
    <xf numFmtId="166" fontId="32" fillId="26" borderId="34" xfId="43" applyNumberFormat="1" applyFont="1" applyFill="1" applyBorder="1" applyAlignment="1">
      <alignment horizontal="center" vertical="center" wrapText="1"/>
    </xf>
    <xf numFmtId="166" fontId="32" fillId="26" borderId="34" xfId="43" applyNumberFormat="1" applyFont="1" applyFill="1" applyBorder="1" applyAlignment="1">
      <alignment vertical="center" wrapText="1"/>
    </xf>
    <xf numFmtId="165" fontId="32" fillId="26" borderId="34" xfId="34" applyNumberFormat="1" applyFont="1" applyFill="1" applyBorder="1" applyAlignment="1">
      <alignment vertical="center" wrapText="1"/>
    </xf>
    <xf numFmtId="165" fontId="32" fillId="26" borderId="35" xfId="34" applyNumberFormat="1" applyFont="1" applyFill="1" applyBorder="1" applyAlignment="1">
      <alignment vertical="center" wrapText="1"/>
    </xf>
    <xf numFmtId="0" fontId="2" fillId="24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horizontal="left" vertical="center" wrapText="1"/>
    </xf>
    <xf numFmtId="3" fontId="0" fillId="0" borderId="10" xfId="0" applyNumberFormat="1" applyFill="1" applyBorder="1"/>
    <xf numFmtId="165" fontId="22" fillId="0" borderId="10" xfId="34" applyNumberFormat="1" applyFont="1" applyFill="1" applyBorder="1" applyAlignment="1">
      <alignment horizontal="right" vertical="center"/>
    </xf>
    <xf numFmtId="165" fontId="0" fillId="0" borderId="10" xfId="34" applyNumberFormat="1" applyFont="1" applyFill="1" applyBorder="1" applyAlignment="1">
      <alignment horizontal="right" vertical="center"/>
    </xf>
    <xf numFmtId="165" fontId="23" fillId="0" borderId="10" xfId="34" applyNumberFormat="1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33" fillId="24" borderId="0" xfId="0" applyFont="1" applyFill="1" applyBorder="1" applyAlignment="1">
      <alignment horizontal="center" vertical="top"/>
    </xf>
    <xf numFmtId="0" fontId="34" fillId="2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top"/>
    </xf>
    <xf numFmtId="0" fontId="33" fillId="0" borderId="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32" fillId="25" borderId="26" xfId="0" applyFont="1" applyFill="1" applyBorder="1" applyAlignment="1">
      <alignment horizontal="center" vertical="center" wrapText="1"/>
    </xf>
    <xf numFmtId="0" fontId="32" fillId="25" borderId="31" xfId="0" applyFont="1" applyFill="1" applyBorder="1" applyAlignment="1">
      <alignment horizontal="center" vertical="center" wrapText="1"/>
    </xf>
    <xf numFmtId="0" fontId="32" fillId="25" borderId="27" xfId="0" applyFont="1" applyFill="1" applyBorder="1" applyAlignment="1">
      <alignment horizontal="center" vertical="center" wrapText="1"/>
    </xf>
    <xf numFmtId="0" fontId="32" fillId="25" borderId="28" xfId="0" applyFont="1" applyFill="1" applyBorder="1" applyAlignment="1">
      <alignment horizontal="center" vertical="center" wrapText="1"/>
    </xf>
    <xf numFmtId="0" fontId="32" fillId="25" borderId="29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2" fillId="25" borderId="30" xfId="0" applyFont="1" applyFill="1" applyBorder="1" applyAlignment="1">
      <alignment horizontal="center" vertical="center" wrapText="1"/>
    </xf>
    <xf numFmtId="0" fontId="32" fillId="25" borderId="32" xfId="0" applyFont="1" applyFill="1" applyBorder="1" applyAlignment="1">
      <alignment horizontal="center" vertical="center" wrapText="1"/>
    </xf>
    <xf numFmtId="0" fontId="21" fillId="24" borderId="15" xfId="0" applyFont="1" applyFill="1" applyBorder="1" applyAlignment="1">
      <alignment horizontal="center" vertical="center" wrapText="1"/>
    </xf>
    <xf numFmtId="0" fontId="21" fillId="24" borderId="16" xfId="0" applyFont="1" applyFill="1" applyBorder="1" applyAlignment="1">
      <alignment horizontal="center" vertical="center" wrapText="1"/>
    </xf>
    <xf numFmtId="0" fontId="21" fillId="24" borderId="17" xfId="0" applyFont="1" applyFill="1" applyBorder="1" applyAlignment="1">
      <alignment horizontal="center" vertical="center" wrapText="1"/>
    </xf>
    <xf numFmtId="0" fontId="21" fillId="24" borderId="18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1" fillId="24" borderId="21" xfId="0" applyFont="1" applyFill="1" applyBorder="1" applyAlignment="1">
      <alignment horizontal="center"/>
    </xf>
    <xf numFmtId="0" fontId="21" fillId="24" borderId="22" xfId="0" applyFont="1" applyFill="1" applyBorder="1" applyAlignment="1">
      <alignment horizontal="center"/>
    </xf>
    <xf numFmtId="0" fontId="21" fillId="24" borderId="23" xfId="0" applyFont="1" applyFill="1" applyBorder="1" applyAlignment="1">
      <alignment horizontal="center"/>
    </xf>
    <xf numFmtId="0" fontId="21" fillId="24" borderId="15" xfId="0" applyFont="1" applyFill="1" applyBorder="1" applyAlignment="1">
      <alignment horizontal="center" vertical="center"/>
    </xf>
    <xf numFmtId="0" fontId="21" fillId="24" borderId="16" xfId="0" applyFont="1" applyFill="1" applyBorder="1" applyAlignment="1">
      <alignment horizontal="center" vertical="center"/>
    </xf>
    <xf numFmtId="0" fontId="21" fillId="24" borderId="17" xfId="0" applyFont="1" applyFill="1" applyBorder="1" applyAlignment="1">
      <alignment horizontal="center" vertical="center"/>
    </xf>
    <xf numFmtId="0" fontId="21" fillId="24" borderId="24" xfId="0" applyFont="1" applyFill="1" applyBorder="1" applyAlignment="1">
      <alignment horizontal="center"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25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47625</xdr:colOff>
      <xdr:row>4</xdr:row>
      <xdr:rowOff>19417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"/>
          <a:ext cx="4543425" cy="1010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47625</xdr:colOff>
      <xdr:row>4</xdr:row>
      <xdr:rowOff>19416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0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B2" s="30"/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B3" s="30"/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0"/>
      <c r="D4" s="71" t="s">
        <v>379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379</v>
      </c>
      <c r="C8" s="37">
        <f>+C18+C71+C161+C329+C552</f>
        <v>194642</v>
      </c>
      <c r="D8" s="38">
        <f>+D18+D71+D161+D329+D552</f>
        <v>183117</v>
      </c>
      <c r="E8" s="39">
        <f>SUM(E9:E13)</f>
        <v>1</v>
      </c>
      <c r="F8" s="39">
        <f>SUM(F9:F13)</f>
        <v>1</v>
      </c>
      <c r="G8" s="39">
        <f>+(D8-C8)/C8</f>
        <v>-5.9211269921188643E-2</v>
      </c>
      <c r="H8" s="40">
        <f>+E8*G8</f>
        <v>-5.9211269921188643E-2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1410</v>
      </c>
      <c r="D9" s="33">
        <f>+D18</f>
        <v>1229</v>
      </c>
      <c r="E9" s="29">
        <f>C9/$C$8</f>
        <v>7.2440685977332745E-3</v>
      </c>
      <c r="F9" s="29">
        <f>D9/$D$8</f>
        <v>6.7115559997160288E-3</v>
      </c>
      <c r="G9" s="14">
        <f>+IF(OR(AND(D9=0),(C9=0)),"0",((D9-C9)/C9))</f>
        <v>-0.12836879432624113</v>
      </c>
      <c r="H9" s="13">
        <f>+IF(OR(AND(E9=""),(G9="")),"",E9*G9)</f>
        <v>-9.299123519076047E-4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15308</v>
      </c>
      <c r="D10" s="33">
        <f>+D71</f>
        <v>15364</v>
      </c>
      <c r="E10" s="29">
        <f>C10/$C$8</f>
        <v>7.8646951839787912E-2</v>
      </c>
      <c r="F10" s="29">
        <f>D10/$D$8</f>
        <v>8.3902641480583448E-2</v>
      </c>
      <c r="G10" s="14">
        <f>+IF(OR(AND(D10=0),(C10=0)),"0",((D10-C10)/C10))</f>
        <v>3.6582179252678338E-3</v>
      </c>
      <c r="H10" s="13">
        <f>+IF(OR(AND(E10=""),(G10="")),"",E10*G10)</f>
        <v>2.8770768898798819E-4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31806</v>
      </c>
      <c r="D11" s="33">
        <f>+D161</f>
        <v>28792</v>
      </c>
      <c r="E11" s="29">
        <f>C11/$C$8</f>
        <v>0.1634076920705706</v>
      </c>
      <c r="F11" s="29">
        <f>D11/$D$8</f>
        <v>0.157232807440052</v>
      </c>
      <c r="G11" s="14">
        <f>+IF(OR(AND(D11=0),(C11=0)),"0",((D11-C11)/C11))</f>
        <v>-9.4761994592215307E-2</v>
      </c>
      <c r="H11" s="13">
        <f>+IF(OR(AND(E11=""),(G11="")),"",E11*G11)</f>
        <v>-1.5484838832317795E-2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111582</v>
      </c>
      <c r="D12" s="33">
        <f>+D329</f>
        <v>103835</v>
      </c>
      <c r="E12" s="29">
        <f>C12/$C$8</f>
        <v>0.57326784558317323</v>
      </c>
      <c r="F12" s="29">
        <f>D12/$D$8</f>
        <v>0.56704183663996244</v>
      </c>
      <c r="G12" s="14">
        <f>+IF(OR(AND(D12=0),(C12=0)),"0",((D12-C12)/C12))</f>
        <v>-6.9428760911258089E-2</v>
      </c>
      <c r="H12" s="13">
        <f>+IF(OR(AND(E12=""),(G12="")),"",E12*G12)</f>
        <v>-3.9801276189106158E-2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34536</v>
      </c>
      <c r="D13" s="33">
        <f>+D552</f>
        <v>33897</v>
      </c>
      <c r="E13" s="29">
        <f>C13/$C$8</f>
        <v>0.177433441908735</v>
      </c>
      <c r="F13" s="29">
        <f>D13/$D$8</f>
        <v>0.18511115843968609</v>
      </c>
      <c r="G13" s="14">
        <f>+IF(OR(AND(D13=0),(C13=0)),"0",((D13-C13)/C13))</f>
        <v>-1.8502432244614314E-2</v>
      </c>
      <c r="H13" s="13">
        <f>+IF(OR(AND(E13=""),(G13="")),"",E13*G13)</f>
        <v>-3.2829502368450793E-3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3" customFormat="1" ht="26.25" customHeight="1" x14ac:dyDescent="0.25">
      <c r="A17" s="49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3" customFormat="1" ht="38.25" customHeight="1" thickBot="1" x14ac:dyDescent="0.3">
      <c r="A18" s="49"/>
      <c r="B18" s="36" t="s">
        <v>415</v>
      </c>
      <c r="C18" s="37">
        <f>SUM(C19:C65)</f>
        <v>1410</v>
      </c>
      <c r="D18" s="38">
        <f>SUM(D19:D65)</f>
        <v>1229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-0.12836879432624113</v>
      </c>
      <c r="H18" s="40">
        <f>+IF(OR(AND(E18=""),(G18="")),"",E18*G18)</f>
        <v>-0.12836879432624113</v>
      </c>
    </row>
    <row r="19" spans="1:8" ht="24.75" customHeight="1" x14ac:dyDescent="0.25">
      <c r="B19" s="5" t="s">
        <v>0</v>
      </c>
      <c r="C19" s="9">
        <v>5</v>
      </c>
      <c r="D19" s="9">
        <v>4</v>
      </c>
      <c r="E19" s="13">
        <f>+IF(C19=0,"",C19/C$18)</f>
        <v>3.5460992907801418E-3</v>
      </c>
      <c r="F19" s="13">
        <f>+IF(D19=0,"",D19/D$18)</f>
        <v>3.2546786004882017E-3</v>
      </c>
      <c r="G19" s="14">
        <f>+IF(OR(AND(D19=0),(C19=0)),"0",((D19-C19)/C19))</f>
        <v>-0.2</v>
      </c>
      <c r="H19" s="17">
        <f>+IF(OR(AND(E19=""),(G19="")),"",E19*G19)</f>
        <v>-7.0921985815602842E-4</v>
      </c>
    </row>
    <row r="20" spans="1:8" ht="14.4" x14ac:dyDescent="0.25">
      <c r="B20" s="5" t="s">
        <v>170</v>
      </c>
      <c r="C20" s="9">
        <v>14</v>
      </c>
      <c r="D20" s="9">
        <v>2</v>
      </c>
      <c r="E20" s="13">
        <f t="shared" ref="E20:E65" si="0">+IF(C20=0,"",C20/C$18)</f>
        <v>9.9290780141843976E-3</v>
      </c>
      <c r="F20" s="13">
        <f t="shared" ref="F20:F65" si="1">+IF(D20=0,"",D20/D$18)</f>
        <v>1.6273393002441008E-3</v>
      </c>
      <c r="G20" s="14">
        <f t="shared" ref="G20:G65" si="2">+IF(OR(AND(D20=0),(C20=0)),"0",((D20-C20)/C20))</f>
        <v>-0.8571428571428571</v>
      </c>
      <c r="H20" s="17">
        <f t="shared" ref="H20:H65" si="3">+IF(OR(AND(E20=""),(G20="")),"",E20*G20)</f>
        <v>-8.5106382978723406E-3</v>
      </c>
    </row>
    <row r="21" spans="1:8" ht="28.8" x14ac:dyDescent="0.25">
      <c r="B21" s="5" t="s">
        <v>1</v>
      </c>
      <c r="C21" s="9">
        <v>3</v>
      </c>
      <c r="D21" s="9">
        <v>2</v>
      </c>
      <c r="E21" s="13">
        <f t="shared" si="0"/>
        <v>2.1276595744680851E-3</v>
      </c>
      <c r="F21" s="13">
        <f t="shared" si="1"/>
        <v>1.6273393002441008E-3</v>
      </c>
      <c r="G21" s="14">
        <f t="shared" si="2"/>
        <v>-0.33333333333333331</v>
      </c>
      <c r="H21" s="17">
        <f t="shared" si="3"/>
        <v>-7.0921985815602831E-4</v>
      </c>
    </row>
    <row r="22" spans="1:8" ht="28.8" x14ac:dyDescent="0.25">
      <c r="B22" s="5" t="s">
        <v>459</v>
      </c>
      <c r="C22" s="9">
        <v>10</v>
      </c>
      <c r="D22" s="9">
        <v>2</v>
      </c>
      <c r="E22" s="13">
        <f t="shared" si="0"/>
        <v>7.0921985815602835E-3</v>
      </c>
      <c r="F22" s="13">
        <f t="shared" si="1"/>
        <v>1.6273393002441008E-3</v>
      </c>
      <c r="G22" s="14">
        <f t="shared" si="2"/>
        <v>-0.8</v>
      </c>
      <c r="H22" s="17">
        <f t="shared" si="3"/>
        <v>-5.6737588652482273E-3</v>
      </c>
    </row>
    <row r="23" spans="1:8" ht="28.8" x14ac:dyDescent="0.25">
      <c r="B23" s="5" t="s">
        <v>171</v>
      </c>
      <c r="C23" s="9">
        <v>8</v>
      </c>
      <c r="D23" s="9">
        <v>4</v>
      </c>
      <c r="E23" s="13">
        <f t="shared" si="0"/>
        <v>5.6737588652482273E-3</v>
      </c>
      <c r="F23" s="13">
        <f t="shared" si="1"/>
        <v>3.2546786004882017E-3</v>
      </c>
      <c r="G23" s="14">
        <f t="shared" si="2"/>
        <v>-0.5</v>
      </c>
      <c r="H23" s="17">
        <f t="shared" si="3"/>
        <v>-2.8368794326241137E-3</v>
      </c>
    </row>
    <row r="24" spans="1:8" ht="28.8" x14ac:dyDescent="0.25">
      <c r="B24" s="5" t="s">
        <v>172</v>
      </c>
      <c r="C24" s="9">
        <v>13</v>
      </c>
      <c r="D24" s="9">
        <v>6</v>
      </c>
      <c r="E24" s="13">
        <f t="shared" si="0"/>
        <v>9.2198581560283682E-3</v>
      </c>
      <c r="F24" s="13">
        <f t="shared" si="1"/>
        <v>4.8820179007323028E-3</v>
      </c>
      <c r="G24" s="14">
        <f t="shared" si="2"/>
        <v>-0.53846153846153844</v>
      </c>
      <c r="H24" s="17">
        <f t="shared" si="3"/>
        <v>-4.9645390070921979E-3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16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77</v>
      </c>
      <c r="D26" s="9">
        <v>63</v>
      </c>
      <c r="E26" s="13">
        <f t="shared" si="0"/>
        <v>5.4609929078014187E-2</v>
      </c>
      <c r="F26" s="13">
        <f t="shared" si="1"/>
        <v>5.1261187957689178E-2</v>
      </c>
      <c r="G26" s="14">
        <f t="shared" si="2"/>
        <v>-0.18181818181818182</v>
      </c>
      <c r="H26" s="17">
        <f t="shared" si="3"/>
        <v>-9.9290780141843976E-3</v>
      </c>
    </row>
    <row r="27" spans="1:8" ht="14.4" x14ac:dyDescent="0.25">
      <c r="B27" s="5" t="s">
        <v>6</v>
      </c>
      <c r="C27" s="9">
        <v>128</v>
      </c>
      <c r="D27" s="9">
        <v>81</v>
      </c>
      <c r="E27" s="13">
        <f t="shared" si="0"/>
        <v>9.0780141843971637E-2</v>
      </c>
      <c r="F27" s="13">
        <f t="shared" si="1"/>
        <v>6.5907241659886082E-2</v>
      </c>
      <c r="G27" s="14">
        <f t="shared" si="2"/>
        <v>-0.3671875</v>
      </c>
      <c r="H27" s="17">
        <f t="shared" si="3"/>
        <v>-3.3333333333333333E-2</v>
      </c>
    </row>
    <row r="28" spans="1:8" ht="14.4" x14ac:dyDescent="0.25">
      <c r="B28" s="5" t="s">
        <v>3</v>
      </c>
      <c r="C28" s="9">
        <v>36</v>
      </c>
      <c r="D28" s="9">
        <v>35</v>
      </c>
      <c r="E28" s="13">
        <f t="shared" si="0"/>
        <v>2.553191489361702E-2</v>
      </c>
      <c r="F28" s="13">
        <f t="shared" si="1"/>
        <v>2.8478437754271765E-2</v>
      </c>
      <c r="G28" s="14">
        <f t="shared" si="2"/>
        <v>-2.7777777777777776E-2</v>
      </c>
      <c r="H28" s="17">
        <f t="shared" si="3"/>
        <v>-7.0921985815602831E-4</v>
      </c>
    </row>
    <row r="29" spans="1:8" ht="14.4" x14ac:dyDescent="0.25">
      <c r="B29" s="5" t="s">
        <v>5</v>
      </c>
      <c r="C29" s="9">
        <v>378</v>
      </c>
      <c r="D29" s="9">
        <v>184</v>
      </c>
      <c r="E29" s="13">
        <f t="shared" si="0"/>
        <v>0.26808510638297872</v>
      </c>
      <c r="F29" s="13">
        <f t="shared" si="1"/>
        <v>0.14971521562245729</v>
      </c>
      <c r="G29" s="14">
        <f t="shared" si="2"/>
        <v>-0.51322751322751325</v>
      </c>
      <c r="H29" s="17">
        <f t="shared" si="3"/>
        <v>-0.13758865248226951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14</v>
      </c>
      <c r="D31" s="9">
        <v>3</v>
      </c>
      <c r="E31" s="13">
        <f t="shared" si="0"/>
        <v>9.9290780141843976E-3</v>
      </c>
      <c r="F31" s="13">
        <f t="shared" si="1"/>
        <v>2.4410089503661514E-3</v>
      </c>
      <c r="G31" s="14">
        <f t="shared" si="2"/>
        <v>-0.7857142857142857</v>
      </c>
      <c r="H31" s="17">
        <f t="shared" si="3"/>
        <v>-7.801418439716312E-3</v>
      </c>
    </row>
    <row r="32" spans="1:8" ht="14.4" x14ac:dyDescent="0.25">
      <c r="B32" s="5" t="s">
        <v>4</v>
      </c>
      <c r="C32" s="9">
        <v>1</v>
      </c>
      <c r="D32" s="9">
        <v>0</v>
      </c>
      <c r="E32" s="13">
        <f t="shared" si="0"/>
        <v>7.0921985815602842E-4</v>
      </c>
      <c r="F32" s="13" t="str">
        <f t="shared" si="1"/>
        <v/>
      </c>
      <c r="G32" s="14" t="str">
        <f t="shared" si="2"/>
        <v>0</v>
      </c>
      <c r="H32" s="17">
        <f t="shared" si="3"/>
        <v>0</v>
      </c>
    </row>
    <row r="33" spans="2:8" ht="14.4" x14ac:dyDescent="0.25">
      <c r="B33" s="5" t="s">
        <v>7</v>
      </c>
      <c r="C33" s="9">
        <v>1</v>
      </c>
      <c r="D33" s="9">
        <v>2</v>
      </c>
      <c r="E33" s="13">
        <f t="shared" si="0"/>
        <v>7.0921985815602842E-4</v>
      </c>
      <c r="F33" s="13">
        <f t="shared" si="1"/>
        <v>1.6273393002441008E-3</v>
      </c>
      <c r="G33" s="14">
        <f t="shared" si="2"/>
        <v>1</v>
      </c>
      <c r="H33" s="17">
        <f t="shared" si="3"/>
        <v>7.0921985815602842E-4</v>
      </c>
    </row>
    <row r="34" spans="2:8" ht="14.4" x14ac:dyDescent="0.25">
      <c r="B34" s="5" t="s">
        <v>175</v>
      </c>
      <c r="C34" s="9">
        <v>1</v>
      </c>
      <c r="D34" s="9">
        <v>0</v>
      </c>
      <c r="E34" s="13">
        <f t="shared" si="0"/>
        <v>7.0921985815602842E-4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4.4" x14ac:dyDescent="0.25">
      <c r="B35" s="5" t="s">
        <v>176</v>
      </c>
      <c r="C35" s="9">
        <v>49</v>
      </c>
      <c r="D35" s="9">
        <v>60</v>
      </c>
      <c r="E35" s="13">
        <f t="shared" si="0"/>
        <v>3.4751773049645392E-2</v>
      </c>
      <c r="F35" s="13">
        <f t="shared" si="1"/>
        <v>4.8820179007323029E-2</v>
      </c>
      <c r="G35" s="14">
        <f t="shared" si="2"/>
        <v>0.22448979591836735</v>
      </c>
      <c r="H35" s="17">
        <f t="shared" si="3"/>
        <v>7.801418439716312E-3</v>
      </c>
    </row>
    <row r="36" spans="2:8" ht="14.4" x14ac:dyDescent="0.25">
      <c r="B36" s="5" t="s">
        <v>177</v>
      </c>
      <c r="C36" s="9">
        <v>2</v>
      </c>
      <c r="D36" s="9">
        <v>3</v>
      </c>
      <c r="E36" s="13">
        <f t="shared" si="0"/>
        <v>1.4184397163120568E-3</v>
      </c>
      <c r="F36" s="13">
        <f t="shared" si="1"/>
        <v>2.4410089503661514E-3</v>
      </c>
      <c r="G36" s="14">
        <f t="shared" si="2"/>
        <v>0.5</v>
      </c>
      <c r="H36" s="17">
        <f t="shared" si="3"/>
        <v>7.0921985815602842E-4</v>
      </c>
    </row>
    <row r="37" spans="2:8" ht="14.4" x14ac:dyDescent="0.25">
      <c r="B37" s="5" t="s">
        <v>178</v>
      </c>
      <c r="C37" s="9">
        <v>17</v>
      </c>
      <c r="D37" s="9">
        <v>16</v>
      </c>
      <c r="E37" s="13">
        <f t="shared" si="0"/>
        <v>1.2056737588652482E-2</v>
      </c>
      <c r="F37" s="13">
        <f t="shared" si="1"/>
        <v>1.3018714401952807E-2</v>
      </c>
      <c r="G37" s="14">
        <f t="shared" si="2"/>
        <v>-5.8823529411764705E-2</v>
      </c>
      <c r="H37" s="17">
        <f t="shared" si="3"/>
        <v>-7.0921985815602831E-4</v>
      </c>
    </row>
    <row r="38" spans="2:8" ht="14.4" x14ac:dyDescent="0.25">
      <c r="B38" s="5" t="s">
        <v>8</v>
      </c>
      <c r="C38" s="9">
        <v>34</v>
      </c>
      <c r="D38" s="9">
        <v>31</v>
      </c>
      <c r="E38" s="13">
        <f t="shared" si="0"/>
        <v>2.4113475177304965E-2</v>
      </c>
      <c r="F38" s="13">
        <f t="shared" si="1"/>
        <v>2.5223759153783564E-2</v>
      </c>
      <c r="G38" s="14">
        <f t="shared" si="2"/>
        <v>-8.8235294117647065E-2</v>
      </c>
      <c r="H38" s="17">
        <f t="shared" si="3"/>
        <v>-2.1276595744680851E-3</v>
      </c>
    </row>
    <row r="39" spans="2:8" ht="14.4" x14ac:dyDescent="0.25">
      <c r="B39" s="5" t="s">
        <v>179</v>
      </c>
      <c r="C39" s="9">
        <v>0</v>
      </c>
      <c r="D39" s="9">
        <v>1</v>
      </c>
      <c r="E39" s="13" t="str">
        <f t="shared" si="0"/>
        <v/>
      </c>
      <c r="F39" s="13">
        <f t="shared" si="1"/>
        <v>8.1366965012205042E-4</v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2</v>
      </c>
      <c r="E40" s="13" t="str">
        <f t="shared" si="0"/>
        <v/>
      </c>
      <c r="F40" s="13">
        <f t="shared" si="1"/>
        <v>1.6273393002441008E-3</v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6</v>
      </c>
      <c r="D41" s="9">
        <v>5</v>
      </c>
      <c r="E41" s="13">
        <f t="shared" si="0"/>
        <v>4.2553191489361703E-3</v>
      </c>
      <c r="F41" s="13">
        <f t="shared" si="1"/>
        <v>4.0683482506102524E-3</v>
      </c>
      <c r="G41" s="14">
        <f t="shared" si="2"/>
        <v>-0.16666666666666666</v>
      </c>
      <c r="H41" s="17">
        <f t="shared" si="3"/>
        <v>-7.0921985815602831E-4</v>
      </c>
    </row>
    <row r="42" spans="2:8" ht="14.4" x14ac:dyDescent="0.25">
      <c r="B42" s="5" t="s">
        <v>182</v>
      </c>
      <c r="C42" s="9">
        <v>3</v>
      </c>
      <c r="D42" s="9">
        <v>0</v>
      </c>
      <c r="E42" s="13">
        <f t="shared" si="0"/>
        <v>2.1276595744680851E-3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4.4" x14ac:dyDescent="0.25">
      <c r="B43" s="5" t="s">
        <v>183</v>
      </c>
      <c r="C43" s="9">
        <v>9</v>
      </c>
      <c r="D43" s="9">
        <v>14</v>
      </c>
      <c r="E43" s="13">
        <f t="shared" si="0"/>
        <v>6.382978723404255E-3</v>
      </c>
      <c r="F43" s="13">
        <f t="shared" si="1"/>
        <v>1.1391375101708706E-2</v>
      </c>
      <c r="G43" s="14">
        <f t="shared" si="2"/>
        <v>0.55555555555555558</v>
      </c>
      <c r="H43" s="17">
        <f t="shared" si="3"/>
        <v>3.5460992907801418E-3</v>
      </c>
    </row>
    <row r="44" spans="2:8" ht="14.4" x14ac:dyDescent="0.25">
      <c r="B44" s="5" t="s">
        <v>184</v>
      </c>
      <c r="C44" s="9">
        <v>43</v>
      </c>
      <c r="D44" s="9">
        <v>14</v>
      </c>
      <c r="E44" s="13">
        <f t="shared" si="0"/>
        <v>3.0496453900709219E-2</v>
      </c>
      <c r="F44" s="13">
        <f t="shared" si="1"/>
        <v>1.1391375101708706E-2</v>
      </c>
      <c r="G44" s="14">
        <f t="shared" si="2"/>
        <v>-0.67441860465116277</v>
      </c>
      <c r="H44" s="17">
        <f t="shared" si="3"/>
        <v>-2.0567375886524821E-2</v>
      </c>
    </row>
    <row r="45" spans="2:8" ht="14.4" x14ac:dyDescent="0.25">
      <c r="B45" s="5" t="s">
        <v>9</v>
      </c>
      <c r="C45" s="9">
        <v>0</v>
      </c>
      <c r="D45" s="9">
        <v>1</v>
      </c>
      <c r="E45" s="13" t="str">
        <f t="shared" si="0"/>
        <v/>
      </c>
      <c r="F45" s="13">
        <f t="shared" si="1"/>
        <v>8.1366965012205042E-4</v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1</v>
      </c>
      <c r="D46" s="9">
        <v>0</v>
      </c>
      <c r="E46" s="13">
        <f t="shared" si="0"/>
        <v>7.0921985815602842E-4</v>
      </c>
      <c r="F46" s="13" t="str">
        <f t="shared" si="1"/>
        <v/>
      </c>
      <c r="G46" s="14" t="str">
        <f t="shared" si="2"/>
        <v>0</v>
      </c>
      <c r="H46" s="17">
        <f t="shared" si="3"/>
        <v>0</v>
      </c>
    </row>
    <row r="47" spans="2:8" ht="14.4" x14ac:dyDescent="0.25">
      <c r="B47" s="5" t="s">
        <v>185</v>
      </c>
      <c r="C47" s="9">
        <v>2</v>
      </c>
      <c r="D47" s="9">
        <v>2</v>
      </c>
      <c r="E47" s="13">
        <f t="shared" si="0"/>
        <v>1.4184397163120568E-3</v>
      </c>
      <c r="F47" s="13">
        <f t="shared" si="1"/>
        <v>1.6273393002441008E-3</v>
      </c>
      <c r="G47" s="14">
        <f t="shared" si="2"/>
        <v>0</v>
      </c>
      <c r="H47" s="17">
        <f t="shared" si="3"/>
        <v>0</v>
      </c>
    </row>
    <row r="48" spans="2:8" ht="14.4" x14ac:dyDescent="0.25">
      <c r="B48" s="5" t="s">
        <v>10</v>
      </c>
      <c r="C48" s="9">
        <v>33</v>
      </c>
      <c r="D48" s="9">
        <v>17</v>
      </c>
      <c r="E48" s="13">
        <f t="shared" si="0"/>
        <v>2.3404255319148935E-2</v>
      </c>
      <c r="F48" s="13">
        <f t="shared" si="1"/>
        <v>1.3832384052074858E-2</v>
      </c>
      <c r="G48" s="14">
        <f t="shared" si="2"/>
        <v>-0.48484848484848486</v>
      </c>
      <c r="H48" s="17">
        <f t="shared" si="3"/>
        <v>-1.1347517730496453E-2</v>
      </c>
    </row>
    <row r="49" spans="2:8" ht="14.4" x14ac:dyDescent="0.25">
      <c r="B49" s="5" t="s">
        <v>11</v>
      </c>
      <c r="C49" s="9">
        <v>174</v>
      </c>
      <c r="D49" s="9">
        <v>106</v>
      </c>
      <c r="E49" s="13">
        <f t="shared" si="0"/>
        <v>0.12340425531914893</v>
      </c>
      <c r="F49" s="13">
        <f t="shared" si="1"/>
        <v>8.6248982912937353E-2</v>
      </c>
      <c r="G49" s="14">
        <f t="shared" si="2"/>
        <v>-0.39080459770114945</v>
      </c>
      <c r="H49" s="17">
        <f t="shared" si="3"/>
        <v>-4.8226950354609929E-2</v>
      </c>
    </row>
    <row r="50" spans="2:8" ht="14.4" x14ac:dyDescent="0.25">
      <c r="B50" s="5" t="s">
        <v>15</v>
      </c>
      <c r="C50" s="9">
        <v>8</v>
      </c>
      <c r="D50" s="9">
        <v>28</v>
      </c>
      <c r="E50" s="13">
        <f t="shared" si="0"/>
        <v>5.6737588652482273E-3</v>
      </c>
      <c r="F50" s="13">
        <f t="shared" si="1"/>
        <v>2.2782750203417412E-2</v>
      </c>
      <c r="G50" s="14">
        <f t="shared" si="2"/>
        <v>2.5</v>
      </c>
      <c r="H50" s="17">
        <f t="shared" si="3"/>
        <v>1.4184397163120569E-2</v>
      </c>
    </row>
    <row r="51" spans="2:8" ht="14.4" x14ac:dyDescent="0.25">
      <c r="B51" s="5" t="s">
        <v>14</v>
      </c>
      <c r="C51" s="9">
        <v>8</v>
      </c>
      <c r="D51" s="9">
        <v>25</v>
      </c>
      <c r="E51" s="13">
        <f t="shared" si="0"/>
        <v>5.6737588652482273E-3</v>
      </c>
      <c r="F51" s="13">
        <f t="shared" si="1"/>
        <v>2.034174125305126E-2</v>
      </c>
      <c r="G51" s="14">
        <f t="shared" si="2"/>
        <v>2.125</v>
      </c>
      <c r="H51" s="17">
        <f t="shared" si="3"/>
        <v>1.2056737588652482E-2</v>
      </c>
    </row>
    <row r="52" spans="2:8" ht="14.4" x14ac:dyDescent="0.25">
      <c r="B52" s="5" t="s">
        <v>13</v>
      </c>
      <c r="C52" s="9">
        <v>12</v>
      </c>
      <c r="D52" s="9">
        <v>3</v>
      </c>
      <c r="E52" s="13">
        <f t="shared" si="0"/>
        <v>8.5106382978723406E-3</v>
      </c>
      <c r="F52" s="13">
        <f t="shared" si="1"/>
        <v>2.4410089503661514E-3</v>
      </c>
      <c r="G52" s="14">
        <f t="shared" si="2"/>
        <v>-0.75</v>
      </c>
      <c r="H52" s="17">
        <f t="shared" si="3"/>
        <v>-6.3829787234042559E-3</v>
      </c>
    </row>
    <row r="53" spans="2:8" ht="14.4" x14ac:dyDescent="0.25">
      <c r="B53" s="5" t="s">
        <v>461</v>
      </c>
      <c r="C53" s="9">
        <v>62</v>
      </c>
      <c r="D53" s="9">
        <v>67</v>
      </c>
      <c r="E53" s="13">
        <f t="shared" si="0"/>
        <v>4.397163120567376E-2</v>
      </c>
      <c r="F53" s="13">
        <f t="shared" si="1"/>
        <v>5.4515866558177382E-2</v>
      </c>
      <c r="G53" s="14">
        <f t="shared" si="2"/>
        <v>8.0645161290322578E-2</v>
      </c>
      <c r="H53" s="17">
        <f t="shared" si="3"/>
        <v>3.5460992907801418E-3</v>
      </c>
    </row>
    <row r="54" spans="2:8" ht="14.4" x14ac:dyDescent="0.25">
      <c r="B54" s="5" t="s">
        <v>12</v>
      </c>
      <c r="C54" s="9">
        <v>2</v>
      </c>
      <c r="D54" s="9">
        <v>42</v>
      </c>
      <c r="E54" s="13">
        <f t="shared" si="0"/>
        <v>1.4184397163120568E-3</v>
      </c>
      <c r="F54" s="13">
        <f t="shared" si="1"/>
        <v>3.4174125305126118E-2</v>
      </c>
      <c r="G54" s="14">
        <f t="shared" si="2"/>
        <v>20</v>
      </c>
      <c r="H54" s="17">
        <f t="shared" si="3"/>
        <v>2.8368794326241138E-2</v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2</v>
      </c>
      <c r="D56" s="9">
        <v>48</v>
      </c>
      <c r="E56" s="13">
        <f t="shared" si="0"/>
        <v>1.4184397163120568E-3</v>
      </c>
      <c r="F56" s="13">
        <f t="shared" si="1"/>
        <v>3.9056143205858422E-2</v>
      </c>
      <c r="G56" s="14">
        <f t="shared" si="2"/>
        <v>23</v>
      </c>
      <c r="H56" s="17">
        <f t="shared" si="3"/>
        <v>3.262411347517731E-2</v>
      </c>
    </row>
    <row r="57" spans="2:8" ht="14.4" x14ac:dyDescent="0.25">
      <c r="B57" s="5" t="s">
        <v>17</v>
      </c>
      <c r="C57" s="9">
        <v>9</v>
      </c>
      <c r="D57" s="9">
        <v>2</v>
      </c>
      <c r="E57" s="13">
        <f t="shared" si="0"/>
        <v>6.382978723404255E-3</v>
      </c>
      <c r="F57" s="13">
        <f t="shared" si="1"/>
        <v>1.6273393002441008E-3</v>
      </c>
      <c r="G57" s="14">
        <f t="shared" si="2"/>
        <v>-0.77777777777777779</v>
      </c>
      <c r="H57" s="17">
        <f t="shared" si="3"/>
        <v>-4.9645390070921988E-3</v>
      </c>
    </row>
    <row r="58" spans="2:8" ht="14.4" x14ac:dyDescent="0.25">
      <c r="B58" s="5" t="s">
        <v>187</v>
      </c>
      <c r="C58" s="9">
        <v>1</v>
      </c>
      <c r="D58" s="9">
        <v>1</v>
      </c>
      <c r="E58" s="13">
        <f t="shared" si="0"/>
        <v>7.0921985815602842E-4</v>
      </c>
      <c r="F58" s="13">
        <f t="shared" si="1"/>
        <v>8.1366965012205042E-4</v>
      </c>
      <c r="G58" s="14">
        <f t="shared" si="2"/>
        <v>0</v>
      </c>
      <c r="H58" s="17">
        <f t="shared" si="3"/>
        <v>0</v>
      </c>
    </row>
    <row r="59" spans="2:8" ht="14.4" x14ac:dyDescent="0.25">
      <c r="B59" s="5" t="s">
        <v>462</v>
      </c>
      <c r="C59" s="9">
        <v>26</v>
      </c>
      <c r="D59" s="9">
        <v>40</v>
      </c>
      <c r="E59" s="13">
        <f t="shared" si="0"/>
        <v>1.8439716312056736E-2</v>
      </c>
      <c r="F59" s="13">
        <f t="shared" si="1"/>
        <v>3.254678600488202E-2</v>
      </c>
      <c r="G59" s="14">
        <f t="shared" si="2"/>
        <v>0.53846153846153844</v>
      </c>
      <c r="H59" s="17">
        <f t="shared" si="3"/>
        <v>9.9290780141843959E-3</v>
      </c>
    </row>
    <row r="60" spans="2:8" ht="14.4" x14ac:dyDescent="0.25">
      <c r="B60" s="5" t="s">
        <v>188</v>
      </c>
      <c r="C60" s="9">
        <v>14</v>
      </c>
      <c r="D60" s="9">
        <v>19</v>
      </c>
      <c r="E60" s="13">
        <f t="shared" si="0"/>
        <v>9.9290780141843976E-3</v>
      </c>
      <c r="F60" s="13">
        <f t="shared" si="1"/>
        <v>1.5459723352318959E-2</v>
      </c>
      <c r="G60" s="14">
        <f t="shared" si="2"/>
        <v>0.35714285714285715</v>
      </c>
      <c r="H60" s="17">
        <f t="shared" si="3"/>
        <v>3.5460992907801422E-3</v>
      </c>
    </row>
    <row r="61" spans="2:8" ht="14.4" x14ac:dyDescent="0.25">
      <c r="B61" s="5" t="s">
        <v>189</v>
      </c>
      <c r="C61" s="9">
        <v>111</v>
      </c>
      <c r="D61" s="9">
        <v>184</v>
      </c>
      <c r="E61" s="13">
        <f t="shared" si="0"/>
        <v>7.8723404255319152E-2</v>
      </c>
      <c r="F61" s="13">
        <f t="shared" si="1"/>
        <v>0.14971521562245729</v>
      </c>
      <c r="G61" s="14">
        <f t="shared" si="2"/>
        <v>0.65765765765765771</v>
      </c>
      <c r="H61" s="17">
        <f t="shared" si="3"/>
        <v>5.1773049645390076E-2</v>
      </c>
    </row>
    <row r="62" spans="2:8" ht="14.4" x14ac:dyDescent="0.25">
      <c r="B62" s="5" t="s">
        <v>190</v>
      </c>
      <c r="C62" s="9">
        <v>0</v>
      </c>
      <c r="D62" s="9">
        <v>2</v>
      </c>
      <c r="E62" s="13" t="str">
        <f t="shared" si="0"/>
        <v/>
      </c>
      <c r="F62" s="13">
        <f t="shared" si="1"/>
        <v>1.6273393002441008E-3</v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27</v>
      </c>
      <c r="D63" s="9">
        <v>33</v>
      </c>
      <c r="E63" s="13">
        <f t="shared" si="0"/>
        <v>1.9148936170212766E-2</v>
      </c>
      <c r="F63" s="13">
        <f t="shared" si="1"/>
        <v>2.6851098454027666E-2</v>
      </c>
      <c r="G63" s="14">
        <f t="shared" si="2"/>
        <v>0.22222222222222221</v>
      </c>
      <c r="H63" s="17">
        <f t="shared" si="3"/>
        <v>4.2553191489361703E-3</v>
      </c>
    </row>
    <row r="64" spans="2:8" ht="14.4" x14ac:dyDescent="0.25">
      <c r="B64" s="5" t="s">
        <v>191</v>
      </c>
      <c r="C64" s="9">
        <v>61</v>
      </c>
      <c r="D64" s="9">
        <v>53</v>
      </c>
      <c r="E64" s="13">
        <f t="shared" si="0"/>
        <v>4.326241134751773E-2</v>
      </c>
      <c r="F64" s="13">
        <f t="shared" si="1"/>
        <v>4.3124491456468676E-2</v>
      </c>
      <c r="G64" s="14">
        <f t="shared" si="2"/>
        <v>-0.13114754098360656</v>
      </c>
      <c r="H64" s="17">
        <f t="shared" si="3"/>
        <v>-5.6737588652482273E-3</v>
      </c>
    </row>
    <row r="65" spans="1:8" ht="13.5" customHeight="1" x14ac:dyDescent="0.25">
      <c r="B65" s="5" t="s">
        <v>192</v>
      </c>
      <c r="C65" s="9">
        <v>5</v>
      </c>
      <c r="D65" s="9">
        <v>6</v>
      </c>
      <c r="E65" s="13">
        <f t="shared" si="0"/>
        <v>3.5460992907801418E-3</v>
      </c>
      <c r="F65" s="13">
        <f t="shared" si="1"/>
        <v>4.8820179007323028E-3</v>
      </c>
      <c r="G65" s="14">
        <f t="shared" si="2"/>
        <v>0.2</v>
      </c>
      <c r="H65" s="17">
        <f t="shared" si="3"/>
        <v>7.0921985815602842E-4</v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3" customFormat="1" ht="26.25" customHeight="1" x14ac:dyDescent="0.25">
      <c r="A70" s="49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3" customFormat="1" ht="37.5" customHeight="1" thickBot="1" x14ac:dyDescent="0.3">
      <c r="A71" s="49"/>
      <c r="B71" s="36" t="s">
        <v>416</v>
      </c>
      <c r="C71" s="37">
        <f>SUM(C72:C151)</f>
        <v>15308</v>
      </c>
      <c r="D71" s="38">
        <f>SUM(D72:D155)</f>
        <v>15364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3.6582179252678338E-3</v>
      </c>
      <c r="H71" s="40">
        <f>+IF(OR(AND(E71=""),(G71="")),"",E71*G71)</f>
        <v>3.6582179252678338E-3</v>
      </c>
    </row>
    <row r="72" spans="1:8" ht="14.4" x14ac:dyDescent="0.25">
      <c r="B72" s="5" t="s">
        <v>463</v>
      </c>
      <c r="C72" s="9">
        <v>239</v>
      </c>
      <c r="D72" s="9">
        <v>182</v>
      </c>
      <c r="E72" s="15">
        <f>+IF(C72=0,"",C72/C$71)</f>
        <v>1.5612751502482362E-2</v>
      </c>
      <c r="F72" s="15">
        <f>+IF(D72=0,"",D72/D$71)</f>
        <v>1.1845873470450404E-2</v>
      </c>
      <c r="G72" s="14">
        <f>+IF(OR(AND(D72=0),(C72=0)),"0",((D72-C72)/C72))</f>
        <v>-0.2384937238493724</v>
      </c>
      <c r="H72" s="17">
        <f>+IF(OR(AND(E72=""),(G72="")),"",E72*G72)</f>
        <v>-3.7235432453619024E-3</v>
      </c>
    </row>
    <row r="73" spans="1:8" ht="14.4" x14ac:dyDescent="0.25">
      <c r="B73" s="5" t="s">
        <v>19</v>
      </c>
      <c r="C73" s="9">
        <v>142</v>
      </c>
      <c r="D73" s="9">
        <v>323</v>
      </c>
      <c r="E73" s="15">
        <f t="shared" ref="E73:E142" si="4">+IF(C73=0,"",C73/C$71)</f>
        <v>9.2761954533577221E-3</v>
      </c>
      <c r="F73" s="15">
        <f t="shared" ref="F73:F142" si="5">+IF(D73=0,"",D73/D$71)</f>
        <v>2.1023171049205935E-2</v>
      </c>
      <c r="G73" s="14">
        <f t="shared" ref="G73:G142" si="6">+IF(OR(AND(D73=0),(C73=0)),"0",((D73-C73)/C73))</f>
        <v>1.2746478873239437</v>
      </c>
      <c r="H73" s="17">
        <f t="shared" ref="H73:H142" si="7">+IF(OR(AND(E73=""),(G73="")),"",E73*G73)</f>
        <v>1.1823882937026393E-2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43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534</v>
      </c>
      <c r="D75" s="9">
        <v>882</v>
      </c>
      <c r="E75" s="15">
        <f t="shared" si="4"/>
        <v>3.4883720930232558E-2</v>
      </c>
      <c r="F75" s="15">
        <f t="shared" si="5"/>
        <v>5.740692527987503E-2</v>
      </c>
      <c r="G75" s="14">
        <f t="shared" si="6"/>
        <v>0.651685393258427</v>
      </c>
      <c r="H75" s="17">
        <f t="shared" si="7"/>
        <v>2.2733211392735826E-2</v>
      </c>
    </row>
    <row r="76" spans="1:8" ht="14.4" x14ac:dyDescent="0.25">
      <c r="B76" s="5" t="s">
        <v>193</v>
      </c>
      <c r="C76" s="9">
        <v>2356</v>
      </c>
      <c r="D76" s="9">
        <v>1455</v>
      </c>
      <c r="E76" s="15">
        <f t="shared" si="4"/>
        <v>0.15390645414162529</v>
      </c>
      <c r="F76" s="15">
        <f t="shared" si="5"/>
        <v>9.4701900546732623E-2</v>
      </c>
      <c r="G76" s="14">
        <f t="shared" si="6"/>
        <v>-0.382427843803056</v>
      </c>
      <c r="H76" s="17">
        <f t="shared" si="7"/>
        <v>-5.8858113404755677E-2</v>
      </c>
    </row>
    <row r="77" spans="1:8" ht="14.4" x14ac:dyDescent="0.25">
      <c r="B77" s="5" t="s">
        <v>21</v>
      </c>
      <c r="C77" s="9">
        <v>96</v>
      </c>
      <c r="D77" s="9">
        <v>64</v>
      </c>
      <c r="E77" s="15">
        <f t="shared" si="4"/>
        <v>6.2712307290305721E-3</v>
      </c>
      <c r="F77" s="15">
        <f t="shared" si="5"/>
        <v>4.1655818797188236E-3</v>
      </c>
      <c r="G77" s="14">
        <f t="shared" si="6"/>
        <v>-0.33333333333333331</v>
      </c>
      <c r="H77" s="17">
        <f t="shared" si="7"/>
        <v>-2.0904102430101905E-3</v>
      </c>
    </row>
    <row r="78" spans="1:8" s="47" customFormat="1" ht="14.4" x14ac:dyDescent="0.25">
      <c r="A78" s="50"/>
      <c r="B78" s="42" t="s">
        <v>40</v>
      </c>
      <c r="C78" s="43">
        <v>61</v>
      </c>
      <c r="D78" s="9">
        <v>72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1</v>
      </c>
      <c r="D79" s="9">
        <v>1</v>
      </c>
      <c r="E79" s="15">
        <f t="shared" si="4"/>
        <v>6.5325320094068454E-5</v>
      </c>
      <c r="F79" s="15">
        <f t="shared" si="5"/>
        <v>6.5087216870606619E-5</v>
      </c>
      <c r="G79" s="14">
        <f t="shared" si="6"/>
        <v>0</v>
      </c>
      <c r="H79" s="17">
        <f t="shared" si="7"/>
        <v>0</v>
      </c>
    </row>
    <row r="80" spans="1:8" ht="14.4" x14ac:dyDescent="0.25">
      <c r="B80" s="5" t="s">
        <v>195</v>
      </c>
      <c r="C80" s="9">
        <v>32</v>
      </c>
      <c r="D80" s="9">
        <v>55</v>
      </c>
      <c r="E80" s="15">
        <f t="shared" si="4"/>
        <v>2.0904102430101905E-3</v>
      </c>
      <c r="F80" s="15">
        <f t="shared" si="5"/>
        <v>3.5797969278833636E-3</v>
      </c>
      <c r="G80" s="14">
        <f t="shared" si="6"/>
        <v>0.71875</v>
      </c>
      <c r="H80" s="17">
        <f t="shared" si="7"/>
        <v>1.5024823621635744E-3</v>
      </c>
    </row>
    <row r="81" spans="1:8" ht="14.4" x14ac:dyDescent="0.25">
      <c r="B81" s="5" t="s">
        <v>464</v>
      </c>
      <c r="C81" s="9">
        <v>7</v>
      </c>
      <c r="D81" s="9">
        <v>14</v>
      </c>
      <c r="E81" s="15">
        <f t="shared" si="4"/>
        <v>4.5727724065847922E-4</v>
      </c>
      <c r="F81" s="15">
        <f t="shared" si="5"/>
        <v>9.1122103618849256E-4</v>
      </c>
      <c r="G81" s="14">
        <f t="shared" si="6"/>
        <v>1</v>
      </c>
      <c r="H81" s="17">
        <f t="shared" si="7"/>
        <v>4.5727724065847922E-4</v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105</v>
      </c>
      <c r="D83" s="9">
        <v>76</v>
      </c>
      <c r="E83" s="15">
        <f t="shared" si="4"/>
        <v>6.8591586098771884E-3</v>
      </c>
      <c r="F83" s="15">
        <f t="shared" si="5"/>
        <v>4.9466284821661028E-3</v>
      </c>
      <c r="G83" s="14">
        <f t="shared" si="6"/>
        <v>-0.27619047619047621</v>
      </c>
      <c r="H83" s="17">
        <f t="shared" si="7"/>
        <v>-1.8944342827279855E-3</v>
      </c>
    </row>
    <row r="84" spans="1:8" ht="14.4" x14ac:dyDescent="0.25">
      <c r="B84" s="5" t="s">
        <v>22</v>
      </c>
      <c r="C84" s="9">
        <v>32</v>
      </c>
      <c r="D84" s="9">
        <v>20</v>
      </c>
      <c r="E84" s="15">
        <f t="shared" si="4"/>
        <v>2.0904102430101905E-3</v>
      </c>
      <c r="F84" s="15">
        <f t="shared" si="5"/>
        <v>1.3017443374121322E-3</v>
      </c>
      <c r="G84" s="14">
        <f t="shared" si="6"/>
        <v>-0.375</v>
      </c>
      <c r="H84" s="17">
        <f t="shared" si="7"/>
        <v>-7.839038411288214E-4</v>
      </c>
    </row>
    <row r="85" spans="1:8" ht="14.4" x14ac:dyDescent="0.25">
      <c r="B85" s="5" t="s">
        <v>198</v>
      </c>
      <c r="C85" s="9">
        <v>174</v>
      </c>
      <c r="D85" s="9">
        <v>155</v>
      </c>
      <c r="E85" s="15">
        <f t="shared" si="4"/>
        <v>1.1366605696367911E-2</v>
      </c>
      <c r="F85" s="15">
        <f t="shared" si="5"/>
        <v>1.0088518614944026E-2</v>
      </c>
      <c r="G85" s="14">
        <f t="shared" si="6"/>
        <v>-0.10919540229885058</v>
      </c>
      <c r="H85" s="17">
        <f t="shared" si="7"/>
        <v>-1.2411810817873007E-3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153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306</v>
      </c>
      <c r="D87" s="9">
        <v>348</v>
      </c>
      <c r="E87" s="15">
        <f t="shared" si="4"/>
        <v>1.998954794878495E-2</v>
      </c>
      <c r="F87" s="15">
        <f t="shared" si="5"/>
        <v>2.2650351470971102E-2</v>
      </c>
      <c r="G87" s="14">
        <f t="shared" si="6"/>
        <v>0.13725490196078433</v>
      </c>
      <c r="H87" s="17">
        <f t="shared" si="7"/>
        <v>2.7436634439508755E-3</v>
      </c>
    </row>
    <row r="88" spans="1:8" ht="14.4" x14ac:dyDescent="0.25">
      <c r="B88" s="5" t="s">
        <v>200</v>
      </c>
      <c r="C88" s="9">
        <v>54</v>
      </c>
      <c r="D88" s="9">
        <v>52</v>
      </c>
      <c r="E88" s="15">
        <f t="shared" si="4"/>
        <v>3.5275672850796969E-3</v>
      </c>
      <c r="F88" s="15">
        <f t="shared" si="5"/>
        <v>3.384535277271544E-3</v>
      </c>
      <c r="G88" s="14">
        <f t="shared" si="6"/>
        <v>-3.7037037037037035E-2</v>
      </c>
      <c r="H88" s="17">
        <f t="shared" si="7"/>
        <v>-1.3065064018813691E-4</v>
      </c>
    </row>
    <row r="89" spans="1:8" ht="14.4" x14ac:dyDescent="0.25">
      <c r="B89" s="5" t="s">
        <v>26</v>
      </c>
      <c r="C89" s="9">
        <v>74</v>
      </c>
      <c r="D89" s="9">
        <v>57</v>
      </c>
      <c r="E89" s="15">
        <f t="shared" si="4"/>
        <v>4.8340736869610665E-3</v>
      </c>
      <c r="F89" s="15">
        <f t="shared" si="5"/>
        <v>3.7099713616245769E-3</v>
      </c>
      <c r="G89" s="14">
        <f t="shared" si="6"/>
        <v>-0.22972972972972974</v>
      </c>
      <c r="H89" s="17">
        <f t="shared" si="7"/>
        <v>-1.1105304415991639E-3</v>
      </c>
    </row>
    <row r="90" spans="1:8" ht="14.4" x14ac:dyDescent="0.25">
      <c r="B90" s="5" t="s">
        <v>465</v>
      </c>
      <c r="C90" s="9">
        <v>82</v>
      </c>
      <c r="D90" s="9">
        <v>62</v>
      </c>
      <c r="E90" s="15">
        <f t="shared" si="4"/>
        <v>5.3566762477136138E-3</v>
      </c>
      <c r="F90" s="15">
        <f t="shared" si="5"/>
        <v>4.0354074459776103E-3</v>
      </c>
      <c r="G90" s="14">
        <f t="shared" si="6"/>
        <v>-0.24390243902439024</v>
      </c>
      <c r="H90" s="17">
        <f t="shared" si="7"/>
        <v>-1.3065064018813691E-3</v>
      </c>
    </row>
    <row r="91" spans="1:8" ht="14.4" x14ac:dyDescent="0.25">
      <c r="B91" s="5" t="s">
        <v>201</v>
      </c>
      <c r="C91" s="9">
        <v>22</v>
      </c>
      <c r="D91" s="9">
        <v>25</v>
      </c>
      <c r="E91" s="15">
        <f t="shared" si="4"/>
        <v>1.4371570420695062E-3</v>
      </c>
      <c r="F91" s="15">
        <f t="shared" si="5"/>
        <v>1.6271804217651653E-3</v>
      </c>
      <c r="G91" s="14">
        <f t="shared" si="6"/>
        <v>0.13636363636363635</v>
      </c>
      <c r="H91" s="17">
        <f t="shared" si="7"/>
        <v>1.9597596028220538E-4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24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11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179</v>
      </c>
      <c r="D94" s="9">
        <v>229</v>
      </c>
      <c r="E94" s="15">
        <f t="shared" si="4"/>
        <v>1.1693232296838255E-2</v>
      </c>
      <c r="F94" s="15">
        <f t="shared" si="5"/>
        <v>1.4904972663368914E-2</v>
      </c>
      <c r="G94" s="14">
        <f t="shared" si="6"/>
        <v>0.27932960893854747</v>
      </c>
      <c r="H94" s="17">
        <f t="shared" si="7"/>
        <v>3.2662660047034229E-3</v>
      </c>
    </row>
    <row r="95" spans="1:8" ht="14.4" x14ac:dyDescent="0.25">
      <c r="B95" s="5" t="s">
        <v>24</v>
      </c>
      <c r="C95" s="9">
        <v>2</v>
      </c>
      <c r="D95" s="9">
        <v>7</v>
      </c>
      <c r="E95" s="15">
        <f t="shared" si="4"/>
        <v>1.3065064018813691E-4</v>
      </c>
      <c r="F95" s="15">
        <f t="shared" si="5"/>
        <v>4.5561051809424628E-4</v>
      </c>
      <c r="G95" s="14">
        <f t="shared" si="6"/>
        <v>2.5</v>
      </c>
      <c r="H95" s="17">
        <f t="shared" si="7"/>
        <v>3.2662660047034229E-4</v>
      </c>
    </row>
    <row r="96" spans="1:8" ht="14.4" x14ac:dyDescent="0.25">
      <c r="B96" s="5" t="s">
        <v>27</v>
      </c>
      <c r="C96" s="9">
        <v>6</v>
      </c>
      <c r="D96" s="9">
        <v>6</v>
      </c>
      <c r="E96" s="15">
        <f t="shared" si="4"/>
        <v>3.9195192056441075E-4</v>
      </c>
      <c r="F96" s="15">
        <f t="shared" si="5"/>
        <v>3.9052330122363966E-4</v>
      </c>
      <c r="G96" s="14">
        <f t="shared" si="6"/>
        <v>0</v>
      </c>
      <c r="H96" s="17">
        <f t="shared" si="7"/>
        <v>0</v>
      </c>
    </row>
    <row r="97" spans="1:8" ht="14.4" x14ac:dyDescent="0.25">
      <c r="B97" s="5" t="s">
        <v>203</v>
      </c>
      <c r="C97" s="9">
        <v>11</v>
      </c>
      <c r="D97" s="9">
        <v>21</v>
      </c>
      <c r="E97" s="15">
        <f t="shared" si="4"/>
        <v>7.1857852103475309E-4</v>
      </c>
      <c r="F97" s="15">
        <f t="shared" si="5"/>
        <v>1.3668315542827388E-3</v>
      </c>
      <c r="G97" s="14">
        <f t="shared" si="6"/>
        <v>0.90909090909090906</v>
      </c>
      <c r="H97" s="17">
        <f t="shared" si="7"/>
        <v>6.5325320094068457E-4</v>
      </c>
    </row>
    <row r="98" spans="1:8" ht="14.4" x14ac:dyDescent="0.25">
      <c r="B98" s="5" t="s">
        <v>204</v>
      </c>
      <c r="C98" s="9">
        <v>107</v>
      </c>
      <c r="D98" s="9">
        <v>167</v>
      </c>
      <c r="E98" s="15">
        <f t="shared" si="4"/>
        <v>6.9898092500653257E-3</v>
      </c>
      <c r="F98" s="15">
        <f t="shared" si="5"/>
        <v>1.0869565217391304E-2</v>
      </c>
      <c r="G98" s="14">
        <f t="shared" si="6"/>
        <v>0.56074766355140182</v>
      </c>
      <c r="H98" s="17">
        <f t="shared" si="7"/>
        <v>3.9195192056441074E-3</v>
      </c>
    </row>
    <row r="99" spans="1:8" ht="14.4" x14ac:dyDescent="0.25">
      <c r="B99" s="5" t="s">
        <v>466</v>
      </c>
      <c r="C99" s="9">
        <v>134</v>
      </c>
      <c r="D99" s="9">
        <v>81</v>
      </c>
      <c r="E99" s="15">
        <f t="shared" si="4"/>
        <v>8.7535928926051731E-3</v>
      </c>
      <c r="F99" s="15">
        <f t="shared" si="5"/>
        <v>5.2720645665191353E-3</v>
      </c>
      <c r="G99" s="14">
        <f t="shared" si="6"/>
        <v>-0.39552238805970147</v>
      </c>
      <c r="H99" s="17">
        <f t="shared" si="7"/>
        <v>-3.4622419649856279E-3</v>
      </c>
    </row>
    <row r="100" spans="1:8" ht="14.4" x14ac:dyDescent="0.25">
      <c r="B100" s="5" t="s">
        <v>23</v>
      </c>
      <c r="C100" s="9">
        <v>58</v>
      </c>
      <c r="D100" s="9">
        <v>64</v>
      </c>
      <c r="E100" s="15">
        <f t="shared" si="4"/>
        <v>3.7888685654559706E-3</v>
      </c>
      <c r="F100" s="15">
        <f t="shared" si="5"/>
        <v>4.1655818797188236E-3</v>
      </c>
      <c r="G100" s="14">
        <f t="shared" si="6"/>
        <v>0.10344827586206896</v>
      </c>
      <c r="H100" s="17">
        <f t="shared" si="7"/>
        <v>3.9195192056441075E-4</v>
      </c>
    </row>
    <row r="101" spans="1:8" ht="14.4" x14ac:dyDescent="0.25">
      <c r="B101" s="5" t="s">
        <v>25</v>
      </c>
      <c r="C101" s="9">
        <v>9</v>
      </c>
      <c r="D101" s="9">
        <v>4</v>
      </c>
      <c r="E101" s="15">
        <f t="shared" si="4"/>
        <v>5.8792788084661616E-4</v>
      </c>
      <c r="F101" s="15">
        <f t="shared" si="5"/>
        <v>2.6034886748242648E-4</v>
      </c>
      <c r="G101" s="14">
        <f t="shared" si="6"/>
        <v>-0.55555555555555558</v>
      </c>
      <c r="H101" s="17">
        <f t="shared" si="7"/>
        <v>-3.2662660047034234E-4</v>
      </c>
    </row>
    <row r="102" spans="1:8" ht="14.4" x14ac:dyDescent="0.25">
      <c r="B102" s="5" t="s">
        <v>205</v>
      </c>
      <c r="C102" s="9">
        <v>20</v>
      </c>
      <c r="D102" s="9">
        <v>7</v>
      </c>
      <c r="E102" s="15">
        <f t="shared" si="4"/>
        <v>1.3065064018813691E-3</v>
      </c>
      <c r="F102" s="15">
        <f t="shared" si="5"/>
        <v>4.5561051809424628E-4</v>
      </c>
      <c r="G102" s="14">
        <f t="shared" si="6"/>
        <v>-0.65</v>
      </c>
      <c r="H102" s="17">
        <f t="shared" si="7"/>
        <v>-8.4922916122288992E-4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115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30</v>
      </c>
      <c r="D104" s="9">
        <v>9</v>
      </c>
      <c r="E104" s="15">
        <f t="shared" si="4"/>
        <v>1.9597596028220537E-3</v>
      </c>
      <c r="F104" s="15">
        <f t="shared" si="5"/>
        <v>5.8578495183545952E-4</v>
      </c>
      <c r="G104" s="14">
        <f t="shared" si="6"/>
        <v>-0.7</v>
      </c>
      <c r="H104" s="17">
        <f t="shared" si="7"/>
        <v>-1.3718317219754376E-3</v>
      </c>
    </row>
    <row r="105" spans="1:8" ht="14.4" x14ac:dyDescent="0.25">
      <c r="B105" s="5" t="s">
        <v>207</v>
      </c>
      <c r="C105" s="9">
        <v>531</v>
      </c>
      <c r="D105" s="9">
        <v>518</v>
      </c>
      <c r="E105" s="15">
        <f t="shared" si="4"/>
        <v>3.4687744969950356E-2</v>
      </c>
      <c r="F105" s="15">
        <f t="shared" si="5"/>
        <v>3.3715178338974222E-2</v>
      </c>
      <c r="G105" s="14">
        <f t="shared" si="6"/>
        <v>-2.4482109227871938E-2</v>
      </c>
      <c r="H105" s="17">
        <f t="shared" si="7"/>
        <v>-8.4922916122289003E-4</v>
      </c>
    </row>
    <row r="106" spans="1:8" ht="14.4" x14ac:dyDescent="0.25">
      <c r="B106" s="5" t="s">
        <v>208</v>
      </c>
      <c r="C106" s="9">
        <v>101</v>
      </c>
      <c r="D106" s="9">
        <v>46</v>
      </c>
      <c r="E106" s="15">
        <f t="shared" si="4"/>
        <v>6.5978573295009148E-3</v>
      </c>
      <c r="F106" s="15">
        <f t="shared" si="5"/>
        <v>2.9940119760479044E-3</v>
      </c>
      <c r="G106" s="14">
        <f t="shared" si="6"/>
        <v>-0.54455445544554459</v>
      </c>
      <c r="H106" s="17">
        <f t="shared" si="7"/>
        <v>-3.5928926051737656E-3</v>
      </c>
    </row>
    <row r="107" spans="1:8" ht="14.4" x14ac:dyDescent="0.25">
      <c r="B107" s="5" t="s">
        <v>209</v>
      </c>
      <c r="C107" s="9">
        <v>213</v>
      </c>
      <c r="D107" s="9">
        <v>212</v>
      </c>
      <c r="E107" s="15">
        <f t="shared" si="4"/>
        <v>1.3914293180036582E-2</v>
      </c>
      <c r="F107" s="15">
        <f t="shared" si="5"/>
        <v>1.3798489976568603E-2</v>
      </c>
      <c r="G107" s="14">
        <f t="shared" si="6"/>
        <v>-4.6948356807511738E-3</v>
      </c>
      <c r="H107" s="17">
        <f t="shared" si="7"/>
        <v>-6.5325320094068468E-5</v>
      </c>
    </row>
    <row r="108" spans="1:8" ht="14.4" x14ac:dyDescent="0.25">
      <c r="B108" s="5" t="s">
        <v>210</v>
      </c>
      <c r="C108" s="9">
        <v>8</v>
      </c>
      <c r="D108" s="9">
        <v>32</v>
      </c>
      <c r="E108" s="15">
        <f t="shared" si="4"/>
        <v>5.2260256075254764E-4</v>
      </c>
      <c r="F108" s="15">
        <f t="shared" si="5"/>
        <v>2.0827909398594118E-3</v>
      </c>
      <c r="G108" s="14">
        <f t="shared" si="6"/>
        <v>3</v>
      </c>
      <c r="H108" s="17">
        <f t="shared" si="7"/>
        <v>1.5678076822576428E-3</v>
      </c>
    </row>
    <row r="109" spans="1:8" ht="14.4" x14ac:dyDescent="0.25">
      <c r="B109" s="5" t="s">
        <v>211</v>
      </c>
      <c r="C109" s="9">
        <v>194</v>
      </c>
      <c r="D109" s="9">
        <v>227</v>
      </c>
      <c r="E109" s="15">
        <f t="shared" si="4"/>
        <v>1.2673112098249282E-2</v>
      </c>
      <c r="F109" s="15">
        <f t="shared" si="5"/>
        <v>1.4774798229627701E-2</v>
      </c>
      <c r="G109" s="14">
        <f t="shared" si="6"/>
        <v>0.17010309278350516</v>
      </c>
      <c r="H109" s="17">
        <f t="shared" si="7"/>
        <v>2.1557355631042596E-3</v>
      </c>
    </row>
    <row r="110" spans="1:8" ht="14.4" x14ac:dyDescent="0.25">
      <c r="B110" s="5" t="s">
        <v>212</v>
      </c>
      <c r="C110" s="9">
        <v>33</v>
      </c>
      <c r="D110" s="9">
        <v>30</v>
      </c>
      <c r="E110" s="15">
        <f t="shared" si="4"/>
        <v>2.1557355631042592E-3</v>
      </c>
      <c r="F110" s="15">
        <f t="shared" si="5"/>
        <v>1.9526165061181985E-3</v>
      </c>
      <c r="G110" s="14">
        <f t="shared" si="6"/>
        <v>-9.0909090909090912E-2</v>
      </c>
      <c r="H110" s="17">
        <f t="shared" si="7"/>
        <v>-1.9597596028220538E-4</v>
      </c>
    </row>
    <row r="111" spans="1:8" ht="14.4" x14ac:dyDescent="0.25">
      <c r="B111" s="5" t="s">
        <v>32</v>
      </c>
      <c r="C111" s="9">
        <v>21</v>
      </c>
      <c r="D111" s="9">
        <v>15</v>
      </c>
      <c r="E111" s="15">
        <f t="shared" si="4"/>
        <v>1.3718317219754378E-3</v>
      </c>
      <c r="F111" s="15">
        <f t="shared" si="5"/>
        <v>9.7630825305909923E-4</v>
      </c>
      <c r="G111" s="14">
        <f t="shared" si="6"/>
        <v>-0.2857142857142857</v>
      </c>
      <c r="H111" s="17">
        <f t="shared" si="7"/>
        <v>-3.9195192056441075E-4</v>
      </c>
    </row>
    <row r="112" spans="1:8" ht="14.4" x14ac:dyDescent="0.25">
      <c r="B112" s="5" t="s">
        <v>213</v>
      </c>
      <c r="C112" s="9">
        <v>1</v>
      </c>
      <c r="D112" s="9">
        <v>2</v>
      </c>
      <c r="E112" s="15">
        <f t="shared" si="4"/>
        <v>6.5325320094068454E-5</v>
      </c>
      <c r="F112" s="15">
        <f t="shared" si="5"/>
        <v>1.3017443374121324E-4</v>
      </c>
      <c r="G112" s="14">
        <f t="shared" si="6"/>
        <v>1</v>
      </c>
      <c r="H112" s="17">
        <f t="shared" si="7"/>
        <v>6.5325320094068454E-5</v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123</v>
      </c>
      <c r="D114" s="9">
        <v>126</v>
      </c>
      <c r="E114" s="15">
        <f t="shared" si="4"/>
        <v>8.0350143715704203E-3</v>
      </c>
      <c r="F114" s="15">
        <f t="shared" si="5"/>
        <v>8.2009893256964339E-3</v>
      </c>
      <c r="G114" s="14">
        <f t="shared" si="6"/>
        <v>2.4390243902439025E-2</v>
      </c>
      <c r="H114" s="17">
        <f t="shared" si="7"/>
        <v>1.9597596028220538E-4</v>
      </c>
    </row>
    <row r="115" spans="2:8" ht="14.4" x14ac:dyDescent="0.25">
      <c r="B115" s="5" t="s">
        <v>29</v>
      </c>
      <c r="C115" s="9">
        <v>43</v>
      </c>
      <c r="D115" s="9">
        <v>42</v>
      </c>
      <c r="E115" s="15">
        <f t="shared" si="4"/>
        <v>2.8089887640449437E-3</v>
      </c>
      <c r="F115" s="15">
        <f t="shared" si="5"/>
        <v>2.7336631085654777E-3</v>
      </c>
      <c r="G115" s="14">
        <f t="shared" si="6"/>
        <v>-2.3255813953488372E-2</v>
      </c>
      <c r="H115" s="17">
        <f t="shared" si="7"/>
        <v>-6.5325320094068454E-5</v>
      </c>
    </row>
    <row r="116" spans="2:8" ht="14.4" x14ac:dyDescent="0.25">
      <c r="B116" s="5" t="s">
        <v>215</v>
      </c>
      <c r="C116" s="9">
        <v>22</v>
      </c>
      <c r="D116" s="9">
        <v>9</v>
      </c>
      <c r="E116" s="15">
        <f t="shared" si="4"/>
        <v>1.4371570420695062E-3</v>
      </c>
      <c r="F116" s="15">
        <f t="shared" si="5"/>
        <v>5.8578495183545952E-4</v>
      </c>
      <c r="G116" s="14">
        <f t="shared" si="6"/>
        <v>-0.59090909090909094</v>
      </c>
      <c r="H116" s="17">
        <f t="shared" si="7"/>
        <v>-8.4922916122289003E-4</v>
      </c>
    </row>
    <row r="117" spans="2:8" ht="14.4" x14ac:dyDescent="0.25">
      <c r="B117" s="5" t="s">
        <v>30</v>
      </c>
      <c r="C117" s="9">
        <v>47</v>
      </c>
      <c r="D117" s="9">
        <v>72</v>
      </c>
      <c r="E117" s="15">
        <f t="shared" si="4"/>
        <v>3.0702900444212178E-3</v>
      </c>
      <c r="F117" s="15">
        <f t="shared" si="5"/>
        <v>4.6862796146836761E-3</v>
      </c>
      <c r="G117" s="14">
        <f t="shared" si="6"/>
        <v>0.53191489361702127</v>
      </c>
      <c r="H117" s="17">
        <f t="shared" si="7"/>
        <v>1.6331330023517116E-3</v>
      </c>
    </row>
    <row r="118" spans="2:8" ht="14.4" x14ac:dyDescent="0.25">
      <c r="B118" s="5" t="s">
        <v>28</v>
      </c>
      <c r="C118" s="9">
        <v>15</v>
      </c>
      <c r="D118" s="9">
        <v>11</v>
      </c>
      <c r="E118" s="15">
        <f t="shared" si="4"/>
        <v>9.7987980141102686E-4</v>
      </c>
      <c r="F118" s="15">
        <f t="shared" si="5"/>
        <v>7.1595938557667276E-4</v>
      </c>
      <c r="G118" s="14">
        <f t="shared" si="6"/>
        <v>-0.26666666666666666</v>
      </c>
      <c r="H118" s="17">
        <f t="shared" si="7"/>
        <v>-2.6130128037627382E-4</v>
      </c>
    </row>
    <row r="119" spans="2:8" ht="14.4" x14ac:dyDescent="0.25">
      <c r="B119" s="5" t="s">
        <v>31</v>
      </c>
      <c r="C119" s="9">
        <v>366</v>
      </c>
      <c r="D119" s="9">
        <v>466</v>
      </c>
      <c r="E119" s="15">
        <f t="shared" si="4"/>
        <v>2.3909067154429055E-2</v>
      </c>
      <c r="F119" s="15">
        <f t="shared" si="5"/>
        <v>3.0330643061702682E-2</v>
      </c>
      <c r="G119" s="14">
        <f t="shared" si="6"/>
        <v>0.27322404371584702</v>
      </c>
      <c r="H119" s="17">
        <f t="shared" si="7"/>
        <v>6.5325320094068466E-3</v>
      </c>
    </row>
    <row r="120" spans="2:8" ht="14.4" x14ac:dyDescent="0.25">
      <c r="B120" s="5" t="s">
        <v>216</v>
      </c>
      <c r="C120" s="9">
        <v>205</v>
      </c>
      <c r="D120" s="9">
        <v>113</v>
      </c>
      <c r="E120" s="15">
        <f t="shared" si="4"/>
        <v>1.3391690619284035E-2</v>
      </c>
      <c r="F120" s="15">
        <f t="shared" si="5"/>
        <v>7.3548555063785472E-3</v>
      </c>
      <c r="G120" s="14">
        <f t="shared" si="6"/>
        <v>-0.44878048780487806</v>
      </c>
      <c r="H120" s="17">
        <f t="shared" si="7"/>
        <v>-6.0099294486542984E-3</v>
      </c>
    </row>
    <row r="121" spans="2:8" ht="14.4" x14ac:dyDescent="0.25">
      <c r="B121" s="5" t="s">
        <v>36</v>
      </c>
      <c r="C121" s="9">
        <v>0</v>
      </c>
      <c r="D121" s="9">
        <v>2</v>
      </c>
      <c r="E121" s="15" t="str">
        <f t="shared" si="4"/>
        <v/>
      </c>
      <c r="F121" s="15">
        <f t="shared" si="5"/>
        <v>1.3017443374121324E-4</v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136</v>
      </c>
      <c r="D122" s="9">
        <v>180</v>
      </c>
      <c r="E122" s="15">
        <f t="shared" si="4"/>
        <v>8.8842435327933112E-3</v>
      </c>
      <c r="F122" s="15">
        <f t="shared" si="5"/>
        <v>1.1715699036709191E-2</v>
      </c>
      <c r="G122" s="14">
        <f t="shared" si="6"/>
        <v>0.3235294117647059</v>
      </c>
      <c r="H122" s="17">
        <f t="shared" si="7"/>
        <v>2.8743140841390128E-3</v>
      </c>
    </row>
    <row r="123" spans="2:8" ht="14.4" x14ac:dyDescent="0.25">
      <c r="B123" s="5" t="s">
        <v>217</v>
      </c>
      <c r="C123" s="9">
        <v>197</v>
      </c>
      <c r="D123" s="9">
        <v>366</v>
      </c>
      <c r="E123" s="15">
        <f t="shared" si="4"/>
        <v>1.2869088058531486E-2</v>
      </c>
      <c r="F123" s="15">
        <f t="shared" si="5"/>
        <v>2.3821921374642022E-2</v>
      </c>
      <c r="G123" s="14">
        <f t="shared" si="6"/>
        <v>0.85786802030456855</v>
      </c>
      <c r="H123" s="17">
        <f t="shared" si="7"/>
        <v>1.103997909589757E-2</v>
      </c>
    </row>
    <row r="124" spans="2:8" ht="14.4" x14ac:dyDescent="0.25">
      <c r="B124" s="5" t="s">
        <v>468</v>
      </c>
      <c r="C124" s="9">
        <v>12</v>
      </c>
      <c r="D124" s="9">
        <v>9</v>
      </c>
      <c r="E124" s="15">
        <f t="shared" si="4"/>
        <v>7.8390384112882151E-4</v>
      </c>
      <c r="F124" s="15">
        <f t="shared" si="5"/>
        <v>5.8578495183545952E-4</v>
      </c>
      <c r="G124" s="14">
        <f t="shared" si="6"/>
        <v>-0.25</v>
      </c>
      <c r="H124" s="17">
        <f t="shared" si="7"/>
        <v>-1.9597596028220538E-4</v>
      </c>
    </row>
    <row r="125" spans="2:8" ht="14.4" x14ac:dyDescent="0.25">
      <c r="B125" s="5" t="s">
        <v>469</v>
      </c>
      <c r="C125" s="9">
        <v>5414</v>
      </c>
      <c r="D125" s="9">
        <v>6042</v>
      </c>
      <c r="E125" s="15">
        <f t="shared" si="4"/>
        <v>0.35367128298928663</v>
      </c>
      <c r="F125" s="15">
        <f t="shared" si="5"/>
        <v>0.39325696433220514</v>
      </c>
      <c r="G125" s="14">
        <f t="shared" si="6"/>
        <v>0.11599556704839306</v>
      </c>
      <c r="H125" s="17">
        <f t="shared" si="7"/>
        <v>4.1024301019074991E-2</v>
      </c>
    </row>
    <row r="126" spans="2:8" ht="14.4" x14ac:dyDescent="0.25">
      <c r="B126" s="5" t="s">
        <v>218</v>
      </c>
      <c r="C126" s="9">
        <v>147</v>
      </c>
      <c r="D126" s="9">
        <v>273</v>
      </c>
      <c r="E126" s="15">
        <f t="shared" si="4"/>
        <v>9.602822053828064E-3</v>
      </c>
      <c r="F126" s="15">
        <f t="shared" si="5"/>
        <v>1.7768810205675604E-2</v>
      </c>
      <c r="G126" s="14">
        <f t="shared" si="6"/>
        <v>0.8571428571428571</v>
      </c>
      <c r="H126" s="17">
        <f t="shared" si="7"/>
        <v>8.2309903318526258E-3</v>
      </c>
    </row>
    <row r="127" spans="2:8" ht="14.4" x14ac:dyDescent="0.25">
      <c r="B127" s="5" t="s">
        <v>219</v>
      </c>
      <c r="C127" s="9">
        <v>243</v>
      </c>
      <c r="D127" s="9">
        <v>183</v>
      </c>
      <c r="E127" s="15">
        <f t="shared" si="4"/>
        <v>1.5874052782858635E-2</v>
      </c>
      <c r="F127" s="15">
        <f t="shared" si="5"/>
        <v>1.1910960687321011E-2</v>
      </c>
      <c r="G127" s="14">
        <f t="shared" si="6"/>
        <v>-0.24691358024691357</v>
      </c>
      <c r="H127" s="17">
        <f t="shared" si="7"/>
        <v>-3.9195192056441074E-3</v>
      </c>
    </row>
    <row r="128" spans="2:8" ht="14.4" x14ac:dyDescent="0.25">
      <c r="B128" s="5" t="s">
        <v>33</v>
      </c>
      <c r="C128" s="9">
        <v>379</v>
      </c>
      <c r="D128" s="9">
        <v>245</v>
      </c>
      <c r="E128" s="15">
        <f t="shared" si="4"/>
        <v>2.4758296315651948E-2</v>
      </c>
      <c r="F128" s="15">
        <f t="shared" si="5"/>
        <v>1.5946368133298621E-2</v>
      </c>
      <c r="G128" s="14">
        <f t="shared" si="6"/>
        <v>-0.35356200527704484</v>
      </c>
      <c r="H128" s="17">
        <f t="shared" si="7"/>
        <v>-8.7535928926051748E-3</v>
      </c>
    </row>
    <row r="129" spans="1:8" ht="14.4" x14ac:dyDescent="0.25">
      <c r="B129" s="5" t="s">
        <v>37</v>
      </c>
      <c r="C129" s="9">
        <v>45</v>
      </c>
      <c r="D129" s="9">
        <v>43</v>
      </c>
      <c r="E129" s="15">
        <f t="shared" si="4"/>
        <v>2.9396394042330806E-3</v>
      </c>
      <c r="F129" s="15">
        <f t="shared" si="5"/>
        <v>2.7987503254360844E-3</v>
      </c>
      <c r="G129" s="14">
        <f t="shared" si="6"/>
        <v>-4.4444444444444446E-2</v>
      </c>
      <c r="H129" s="17">
        <f t="shared" si="7"/>
        <v>-1.3065064018813691E-4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43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660</v>
      </c>
      <c r="D131" s="9">
        <v>118</v>
      </c>
      <c r="E131" s="15">
        <f t="shared" si="4"/>
        <v>4.3114711262085187E-2</v>
      </c>
      <c r="F131" s="15">
        <f t="shared" si="5"/>
        <v>7.6802915907315805E-3</v>
      </c>
      <c r="G131" s="14">
        <f t="shared" si="6"/>
        <v>-0.82121212121212117</v>
      </c>
      <c r="H131" s="17">
        <f t="shared" si="7"/>
        <v>-3.5406323490985103E-2</v>
      </c>
    </row>
    <row r="132" spans="1:8" ht="14.4" x14ac:dyDescent="0.25">
      <c r="B132" s="5" t="s">
        <v>34</v>
      </c>
      <c r="C132" s="9">
        <v>0</v>
      </c>
      <c r="D132" s="9">
        <v>2</v>
      </c>
      <c r="E132" s="15" t="str">
        <f t="shared" si="4"/>
        <v/>
      </c>
      <c r="F132" s="15">
        <f t="shared" si="5"/>
        <v>1.3017443374121324E-4</v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59</v>
      </c>
      <c r="D133" s="9">
        <v>15</v>
      </c>
      <c r="E133" s="15">
        <f t="shared" si="4"/>
        <v>3.8541938855500392E-3</v>
      </c>
      <c r="F133" s="15">
        <f t="shared" si="5"/>
        <v>9.7630825305909923E-4</v>
      </c>
      <c r="G133" s="14">
        <f t="shared" si="6"/>
        <v>-0.74576271186440679</v>
      </c>
      <c r="H133" s="17">
        <f t="shared" si="7"/>
        <v>-2.8743140841390124E-3</v>
      </c>
    </row>
    <row r="134" spans="1:8" ht="14.4" x14ac:dyDescent="0.25">
      <c r="B134" s="5" t="s">
        <v>221</v>
      </c>
      <c r="C134" s="9">
        <v>1</v>
      </c>
      <c r="D134" s="9">
        <v>1</v>
      </c>
      <c r="E134" s="15">
        <f t="shared" si="4"/>
        <v>6.5325320094068454E-5</v>
      </c>
      <c r="F134" s="15">
        <f t="shared" si="5"/>
        <v>6.5087216870606619E-5</v>
      </c>
      <c r="G134" s="14">
        <f t="shared" si="6"/>
        <v>0</v>
      </c>
      <c r="H134" s="17">
        <f t="shared" si="7"/>
        <v>0</v>
      </c>
    </row>
    <row r="135" spans="1:8" ht="14.4" x14ac:dyDescent="0.25">
      <c r="B135" s="5" t="s">
        <v>222</v>
      </c>
      <c r="C135" s="9">
        <v>29</v>
      </c>
      <c r="D135" s="9">
        <v>4</v>
      </c>
      <c r="E135" s="15">
        <f t="shared" si="4"/>
        <v>1.8944342827279853E-3</v>
      </c>
      <c r="F135" s="15">
        <f t="shared" si="5"/>
        <v>2.6034886748242648E-4</v>
      </c>
      <c r="G135" s="14">
        <f t="shared" si="6"/>
        <v>-0.86206896551724133</v>
      </c>
      <c r="H135" s="17">
        <f t="shared" si="7"/>
        <v>-1.6331330023517114E-3</v>
      </c>
    </row>
    <row r="136" spans="1:8" ht="14.4" x14ac:dyDescent="0.25">
      <c r="B136" s="5" t="s">
        <v>223</v>
      </c>
      <c r="C136" s="9">
        <v>142</v>
      </c>
      <c r="D136" s="9">
        <v>118</v>
      </c>
      <c r="E136" s="15">
        <f t="shared" si="4"/>
        <v>9.2761954533577221E-3</v>
      </c>
      <c r="F136" s="15">
        <f t="shared" si="5"/>
        <v>7.6802915907315805E-3</v>
      </c>
      <c r="G136" s="14">
        <f t="shared" si="6"/>
        <v>-0.16901408450704225</v>
      </c>
      <c r="H136" s="17">
        <f t="shared" si="7"/>
        <v>-1.5678076822576432E-3</v>
      </c>
    </row>
    <row r="137" spans="1:8" ht="28.8" x14ac:dyDescent="0.25">
      <c r="B137" s="5" t="s">
        <v>470</v>
      </c>
      <c r="C137" s="9">
        <v>160</v>
      </c>
      <c r="D137" s="9">
        <v>180</v>
      </c>
      <c r="E137" s="15">
        <f t="shared" si="4"/>
        <v>1.0452051215050953E-2</v>
      </c>
      <c r="F137" s="15">
        <f t="shared" si="5"/>
        <v>1.1715699036709191E-2</v>
      </c>
      <c r="G137" s="14">
        <f t="shared" si="6"/>
        <v>0.125</v>
      </c>
      <c r="H137" s="17">
        <f t="shared" si="7"/>
        <v>1.3065064018813691E-3</v>
      </c>
    </row>
    <row r="138" spans="1:8" ht="14.4" x14ac:dyDescent="0.25">
      <c r="B138" s="5" t="s">
        <v>224</v>
      </c>
      <c r="C138" s="9">
        <v>260</v>
      </c>
      <c r="D138" s="9">
        <v>303</v>
      </c>
      <c r="E138" s="15">
        <f t="shared" si="4"/>
        <v>1.6984583224457801E-2</v>
      </c>
      <c r="F138" s="15">
        <f t="shared" si="5"/>
        <v>1.9721426711793805E-2</v>
      </c>
      <c r="G138" s="14">
        <f t="shared" si="6"/>
        <v>0.16538461538461538</v>
      </c>
      <c r="H138" s="17">
        <f t="shared" si="7"/>
        <v>2.8089887640449437E-3</v>
      </c>
    </row>
    <row r="139" spans="1:8" ht="28.8" x14ac:dyDescent="0.25">
      <c r="B139" s="5" t="s">
        <v>225</v>
      </c>
      <c r="C139" s="9">
        <v>226</v>
      </c>
      <c r="D139" s="9">
        <v>33</v>
      </c>
      <c r="E139" s="15">
        <f t="shared" si="4"/>
        <v>1.4763522341259471E-2</v>
      </c>
      <c r="F139" s="15">
        <f t="shared" si="5"/>
        <v>2.1478781567300181E-3</v>
      </c>
      <c r="G139" s="14">
        <f t="shared" si="6"/>
        <v>-0.85398230088495575</v>
      </c>
      <c r="H139" s="17">
        <f t="shared" si="7"/>
        <v>-1.2607786778155211E-2</v>
      </c>
    </row>
    <row r="140" spans="1:8" ht="14.4" x14ac:dyDescent="0.25">
      <c r="B140" s="5" t="s">
        <v>46</v>
      </c>
      <c r="C140" s="9">
        <v>37</v>
      </c>
      <c r="D140" s="9">
        <v>22</v>
      </c>
      <c r="E140" s="15">
        <f t="shared" si="4"/>
        <v>2.4170368434805333E-3</v>
      </c>
      <c r="F140" s="15">
        <f t="shared" si="5"/>
        <v>1.4319187711533455E-3</v>
      </c>
      <c r="G140" s="14">
        <f t="shared" si="6"/>
        <v>-0.40540540540540543</v>
      </c>
      <c r="H140" s="17">
        <f t="shared" si="7"/>
        <v>-9.7987980141102707E-4</v>
      </c>
    </row>
    <row r="141" spans="1:8" ht="14.4" x14ac:dyDescent="0.25">
      <c r="B141" s="5" t="s">
        <v>42</v>
      </c>
      <c r="C141" s="9">
        <v>1</v>
      </c>
      <c r="D141" s="9">
        <v>0</v>
      </c>
      <c r="E141" s="15">
        <f t="shared" si="4"/>
        <v>6.5325320094068454E-5</v>
      </c>
      <c r="F141" s="15" t="str">
        <f t="shared" si="5"/>
        <v/>
      </c>
      <c r="G141" s="14" t="str">
        <f t="shared" si="6"/>
        <v>0</v>
      </c>
      <c r="H141" s="17">
        <f t="shared" si="7"/>
        <v>0</v>
      </c>
    </row>
    <row r="142" spans="1:8" ht="14.4" x14ac:dyDescent="0.25">
      <c r="B142" s="5" t="s">
        <v>41</v>
      </c>
      <c r="C142" s="9">
        <v>1</v>
      </c>
      <c r="D142" s="9">
        <v>0</v>
      </c>
      <c r="E142" s="15">
        <f t="shared" si="4"/>
        <v>6.5325320094068454E-5</v>
      </c>
      <c r="F142" s="15" t="str">
        <f t="shared" si="5"/>
        <v/>
      </c>
      <c r="G142" s="14" t="str">
        <f t="shared" si="6"/>
        <v>0</v>
      </c>
      <c r="H142" s="17">
        <f t="shared" si="7"/>
        <v>0</v>
      </c>
    </row>
    <row r="143" spans="1:8" ht="14.4" x14ac:dyDescent="0.25">
      <c r="B143" s="5" t="s">
        <v>471</v>
      </c>
      <c r="C143" s="9">
        <v>4</v>
      </c>
      <c r="D143" s="9">
        <v>23</v>
      </c>
      <c r="E143" s="15">
        <f t="shared" ref="E143:E151" si="8">+IF(C143=0,"",C143/C$71)</f>
        <v>2.6130128037627382E-4</v>
      </c>
      <c r="F143" s="15">
        <f t="shared" ref="F143:F151" si="9">+IF(D143=0,"",D143/D$71)</f>
        <v>1.4970059880239522E-3</v>
      </c>
      <c r="G143" s="14">
        <f t="shared" ref="G143:G151" si="10">+IF(OR(AND(D143=0),(C143=0)),"0",((D143-C143)/C143))</f>
        <v>4.75</v>
      </c>
      <c r="H143" s="17">
        <f t="shared" ref="H143:H151" si="11">+IF(OR(AND(E143=""),(G143="")),"",E143*G143)</f>
        <v>1.2411810817873007E-3</v>
      </c>
    </row>
    <row r="144" spans="1:8" ht="14.4" x14ac:dyDescent="0.25">
      <c r="B144" s="5" t="s">
        <v>39</v>
      </c>
      <c r="C144" s="9">
        <v>52</v>
      </c>
      <c r="D144" s="9">
        <v>43</v>
      </c>
      <c r="E144" s="15">
        <f t="shared" si="8"/>
        <v>3.3969166448915601E-3</v>
      </c>
      <c r="F144" s="15">
        <f t="shared" si="9"/>
        <v>2.7987503254360844E-3</v>
      </c>
      <c r="G144" s="14">
        <f t="shared" si="10"/>
        <v>-0.17307692307692307</v>
      </c>
      <c r="H144" s="17">
        <f t="shared" si="11"/>
        <v>-5.8792788084661616E-4</v>
      </c>
    </row>
    <row r="145" spans="1:8" ht="14.4" x14ac:dyDescent="0.25">
      <c r="B145" s="5" t="s">
        <v>226</v>
      </c>
      <c r="C145" s="9">
        <v>18</v>
      </c>
      <c r="D145" s="9">
        <v>7</v>
      </c>
      <c r="E145" s="15">
        <f t="shared" si="8"/>
        <v>1.1758557616932323E-3</v>
      </c>
      <c r="F145" s="15">
        <f t="shared" si="9"/>
        <v>4.5561051809424628E-4</v>
      </c>
      <c r="G145" s="14">
        <f t="shared" si="10"/>
        <v>-0.61111111111111116</v>
      </c>
      <c r="H145" s="17">
        <f t="shared" si="11"/>
        <v>-7.1857852103475309E-4</v>
      </c>
    </row>
    <row r="146" spans="1:8" ht="14.4" x14ac:dyDescent="0.25">
      <c r="B146" s="5" t="s">
        <v>227</v>
      </c>
      <c r="C146" s="9">
        <v>28</v>
      </c>
      <c r="D146" s="9">
        <v>31</v>
      </c>
      <c r="E146" s="15">
        <f t="shared" si="8"/>
        <v>1.8291089626339169E-3</v>
      </c>
      <c r="F146" s="15">
        <f t="shared" si="9"/>
        <v>2.0177037229888051E-3</v>
      </c>
      <c r="G146" s="14">
        <f t="shared" si="10"/>
        <v>0.10714285714285714</v>
      </c>
      <c r="H146" s="17">
        <f t="shared" si="11"/>
        <v>1.9597596028220538E-4</v>
      </c>
    </row>
    <row r="147" spans="1:8" ht="14.4" x14ac:dyDescent="0.25">
      <c r="B147" s="5" t="s">
        <v>228</v>
      </c>
      <c r="C147" s="9">
        <v>7</v>
      </c>
      <c r="D147" s="9">
        <v>2</v>
      </c>
      <c r="E147" s="15">
        <f t="shared" si="8"/>
        <v>4.5727724065847922E-4</v>
      </c>
      <c r="F147" s="15">
        <f t="shared" si="9"/>
        <v>1.3017443374121324E-4</v>
      </c>
      <c r="G147" s="14">
        <f t="shared" si="10"/>
        <v>-0.7142857142857143</v>
      </c>
      <c r="H147" s="17">
        <f t="shared" si="11"/>
        <v>-3.2662660047034229E-4</v>
      </c>
    </row>
    <row r="148" spans="1:8" ht="14.4" x14ac:dyDescent="0.25">
      <c r="B148" s="5" t="s">
        <v>472</v>
      </c>
      <c r="C148" s="9">
        <v>57</v>
      </c>
      <c r="D148" s="9">
        <v>8</v>
      </c>
      <c r="E148" s="15">
        <f t="shared" si="8"/>
        <v>3.7235432453619024E-3</v>
      </c>
      <c r="F148" s="15">
        <f t="shared" si="9"/>
        <v>5.2069773496485295E-4</v>
      </c>
      <c r="G148" s="14">
        <f t="shared" si="10"/>
        <v>-0.85964912280701755</v>
      </c>
      <c r="H148" s="17">
        <f t="shared" si="11"/>
        <v>-3.2009406846093547E-3</v>
      </c>
    </row>
    <row r="149" spans="1:8" ht="14.4" x14ac:dyDescent="0.25">
      <c r="B149" s="5" t="s">
        <v>45</v>
      </c>
      <c r="C149" s="9">
        <v>71</v>
      </c>
      <c r="D149" s="9">
        <v>29</v>
      </c>
      <c r="E149" s="15">
        <f t="shared" si="8"/>
        <v>4.6380977266788611E-3</v>
      </c>
      <c r="F149" s="15">
        <f t="shared" si="9"/>
        <v>1.8875292892475918E-3</v>
      </c>
      <c r="G149" s="14">
        <f t="shared" si="10"/>
        <v>-0.59154929577464788</v>
      </c>
      <c r="H149" s="17">
        <f t="shared" si="11"/>
        <v>-2.7436634439508755E-3</v>
      </c>
    </row>
    <row r="150" spans="1:8" ht="14.4" x14ac:dyDescent="0.25">
      <c r="B150" s="5" t="s">
        <v>43</v>
      </c>
      <c r="C150" s="9">
        <v>115</v>
      </c>
      <c r="D150" s="9">
        <v>6</v>
      </c>
      <c r="E150" s="15">
        <f t="shared" si="8"/>
        <v>7.512411810817873E-3</v>
      </c>
      <c r="F150" s="15">
        <f t="shared" si="9"/>
        <v>3.9052330122363966E-4</v>
      </c>
      <c r="G150" s="14">
        <f t="shared" si="10"/>
        <v>-0.94782608695652171</v>
      </c>
      <c r="H150" s="17">
        <f t="shared" si="11"/>
        <v>-7.1204598902534621E-3</v>
      </c>
    </row>
    <row r="151" spans="1:8" ht="13.5" customHeight="1" x14ac:dyDescent="0.25">
      <c r="B151" s="5" t="s">
        <v>44</v>
      </c>
      <c r="C151" s="9">
        <v>11</v>
      </c>
      <c r="D151" s="9">
        <v>6</v>
      </c>
      <c r="E151" s="15">
        <f t="shared" si="8"/>
        <v>7.1857852103475309E-4</v>
      </c>
      <c r="F151" s="15">
        <f t="shared" si="9"/>
        <v>3.9052330122363966E-4</v>
      </c>
      <c r="G151" s="14">
        <f t="shared" si="10"/>
        <v>-0.45454545454545453</v>
      </c>
      <c r="H151" s="17">
        <f t="shared" si="11"/>
        <v>-3.2662660047034229E-4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263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55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3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1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3" customFormat="1" ht="26.25" customHeight="1" x14ac:dyDescent="0.25">
      <c r="A160" s="49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3" customFormat="1" ht="26.25" customHeight="1" thickBot="1" x14ac:dyDescent="0.3">
      <c r="A161" s="49"/>
      <c r="B161" s="36" t="s">
        <v>417</v>
      </c>
      <c r="C161" s="37">
        <f>SUM(C162:C320)</f>
        <v>31806</v>
      </c>
      <c r="D161" s="38">
        <f>SUM(D162:D323)</f>
        <v>28792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-9.4761994592215307E-2</v>
      </c>
      <c r="H161" s="40">
        <f>+IF(OR(AND(E161=""),(G161="")),"",E161*G161)</f>
        <v>-9.4761994592215307E-2</v>
      </c>
    </row>
    <row r="162" spans="1:8" ht="14.4" x14ac:dyDescent="0.25">
      <c r="B162" s="8" t="s">
        <v>473</v>
      </c>
      <c r="C162" s="9">
        <v>174</v>
      </c>
      <c r="D162" s="9">
        <v>253</v>
      </c>
      <c r="E162" s="15">
        <f>+IF(C162=0,"",C162/C$161)</f>
        <v>5.4706659120920577E-3</v>
      </c>
      <c r="F162" s="15">
        <f>+IF(D162=0,"",D162/D$161)</f>
        <v>8.7871631008613511E-3</v>
      </c>
      <c r="G162" s="14">
        <f>+IF(OR(AND(D162=0),(C162=0)),"0",((D162-C162)/C162))</f>
        <v>0.45402298850574713</v>
      </c>
      <c r="H162" s="17">
        <f>+IF(OR(AND(E162=""),(G162="")),"",E162*G162)</f>
        <v>2.483808086524555E-3</v>
      </c>
    </row>
    <row r="163" spans="1:8" ht="14.4" x14ac:dyDescent="0.25">
      <c r="B163" s="8" t="s">
        <v>474</v>
      </c>
      <c r="C163" s="9">
        <v>36</v>
      </c>
      <c r="D163" s="9">
        <v>23</v>
      </c>
      <c r="E163" s="15">
        <f t="shared" ref="E163:E232" si="12">+IF(C163=0,"",C163/C$161)</f>
        <v>1.1318619128466328E-3</v>
      </c>
      <c r="F163" s="15">
        <f t="shared" ref="F163:F232" si="13">+IF(D163=0,"",D163/D$161)</f>
        <v>7.9883300916921366E-4</v>
      </c>
      <c r="G163" s="14">
        <f t="shared" ref="G163:G232" si="14">+IF(OR(AND(D163=0),(C163=0)),"0",((D163-C163)/C163))</f>
        <v>-0.3611111111111111</v>
      </c>
      <c r="H163" s="17">
        <f t="shared" ref="H163:H232" si="15">+IF(OR(AND(E163=""),(G163="")),"",E163*G163)</f>
        <v>-4.0872791297239517E-4</v>
      </c>
    </row>
    <row r="164" spans="1:8" ht="28.8" x14ac:dyDescent="0.25">
      <c r="B164" s="8" t="s">
        <v>475</v>
      </c>
      <c r="C164" s="9">
        <v>96</v>
      </c>
      <c r="D164" s="9">
        <v>214</v>
      </c>
      <c r="E164" s="15">
        <f t="shared" si="12"/>
        <v>3.0182984342576871E-3</v>
      </c>
      <c r="F164" s="15">
        <f t="shared" si="13"/>
        <v>7.432620172270075E-3</v>
      </c>
      <c r="G164" s="14">
        <f t="shared" si="14"/>
        <v>1.2291666666666667</v>
      </c>
      <c r="H164" s="17">
        <f t="shared" si="15"/>
        <v>3.7099918254417407E-3</v>
      </c>
    </row>
    <row r="165" spans="1:8" ht="14.4" x14ac:dyDescent="0.25">
      <c r="B165" s="8" t="s">
        <v>476</v>
      </c>
      <c r="C165" s="9">
        <v>1</v>
      </c>
      <c r="D165" s="9">
        <v>1</v>
      </c>
      <c r="E165" s="15">
        <f t="shared" si="12"/>
        <v>3.1440608690184245E-5</v>
      </c>
      <c r="F165" s="15">
        <f t="shared" si="13"/>
        <v>3.4731869963878852E-5</v>
      </c>
      <c r="G165" s="14">
        <f t="shared" si="14"/>
        <v>0</v>
      </c>
      <c r="H165" s="17">
        <f t="shared" si="15"/>
        <v>0</v>
      </c>
    </row>
    <row r="166" spans="1:8" ht="14.4" x14ac:dyDescent="0.25">
      <c r="B166" s="8" t="s">
        <v>477</v>
      </c>
      <c r="C166" s="9">
        <v>598</v>
      </c>
      <c r="D166" s="9">
        <v>231</v>
      </c>
      <c r="E166" s="15">
        <f t="shared" si="12"/>
        <v>1.8801483996730178E-2</v>
      </c>
      <c r="F166" s="15">
        <f t="shared" si="13"/>
        <v>8.023061961656015E-3</v>
      </c>
      <c r="G166" s="14">
        <f t="shared" si="14"/>
        <v>-0.61371237458193983</v>
      </c>
      <c r="H166" s="17">
        <f t="shared" si="15"/>
        <v>-1.1538703389297619E-2</v>
      </c>
    </row>
    <row r="167" spans="1:8" ht="14.4" x14ac:dyDescent="0.25">
      <c r="B167" s="8" t="s">
        <v>49</v>
      </c>
      <c r="C167" s="9">
        <v>4687</v>
      </c>
      <c r="D167" s="9">
        <v>4947</v>
      </c>
      <c r="E167" s="15">
        <f t="shared" si="12"/>
        <v>0.14736213293089354</v>
      </c>
      <c r="F167" s="15">
        <f t="shared" si="13"/>
        <v>0.17181856071130869</v>
      </c>
      <c r="G167" s="14">
        <f t="shared" si="14"/>
        <v>5.5472583742265845E-2</v>
      </c>
      <c r="H167" s="17">
        <f t="shared" si="15"/>
        <v>8.1745582594479026E-3</v>
      </c>
    </row>
    <row r="168" spans="1:8" ht="14.4" x14ac:dyDescent="0.25">
      <c r="B168" s="8" t="s">
        <v>52</v>
      </c>
      <c r="C168" s="9">
        <v>84</v>
      </c>
      <c r="D168" s="9">
        <v>23</v>
      </c>
      <c r="E168" s="15">
        <f t="shared" si="12"/>
        <v>2.6410111299754765E-3</v>
      </c>
      <c r="F168" s="15">
        <f t="shared" si="13"/>
        <v>7.9883300916921366E-4</v>
      </c>
      <c r="G168" s="14">
        <f t="shared" si="14"/>
        <v>-0.72619047619047616</v>
      </c>
      <c r="H168" s="17">
        <f t="shared" si="15"/>
        <v>-1.9178771301012389E-3</v>
      </c>
    </row>
    <row r="169" spans="1:8" ht="14.4" x14ac:dyDescent="0.25">
      <c r="B169" s="8" t="s">
        <v>229</v>
      </c>
      <c r="C169" s="9">
        <v>2771</v>
      </c>
      <c r="D169" s="9">
        <v>1544</v>
      </c>
      <c r="E169" s="15">
        <f t="shared" si="12"/>
        <v>8.7121926680500533E-2</v>
      </c>
      <c r="F169" s="15">
        <f t="shared" si="13"/>
        <v>5.3626007224228951E-2</v>
      </c>
      <c r="G169" s="14">
        <f t="shared" si="14"/>
        <v>-0.44280043305665823</v>
      </c>
      <c r="H169" s="17">
        <f t="shared" si="15"/>
        <v>-3.8577626862856061E-2</v>
      </c>
    </row>
    <row r="170" spans="1:8" ht="14.4" x14ac:dyDescent="0.25">
      <c r="B170" s="8" t="s">
        <v>50</v>
      </c>
      <c r="C170" s="9">
        <v>65</v>
      </c>
      <c r="D170" s="9">
        <v>35</v>
      </c>
      <c r="E170" s="15">
        <f t="shared" si="12"/>
        <v>2.0436395648619756E-3</v>
      </c>
      <c r="F170" s="15">
        <f t="shared" si="13"/>
        <v>1.2156154487357599E-3</v>
      </c>
      <c r="G170" s="14">
        <f t="shared" si="14"/>
        <v>-0.46153846153846156</v>
      </c>
      <c r="H170" s="17">
        <f t="shared" si="15"/>
        <v>-9.4321826070552727E-4</v>
      </c>
    </row>
    <row r="171" spans="1:8" ht="14.4" x14ac:dyDescent="0.25">
      <c r="B171" s="8" t="s">
        <v>47</v>
      </c>
      <c r="C171" s="9">
        <v>2</v>
      </c>
      <c r="D171" s="9">
        <v>1</v>
      </c>
      <c r="E171" s="15">
        <f t="shared" si="12"/>
        <v>6.288121738036849E-5</v>
      </c>
      <c r="F171" s="15">
        <f t="shared" si="13"/>
        <v>3.4731869963878852E-5</v>
      </c>
      <c r="G171" s="14">
        <f t="shared" si="14"/>
        <v>-0.5</v>
      </c>
      <c r="H171" s="17">
        <f t="shared" si="15"/>
        <v>-3.1440608690184245E-5</v>
      </c>
    </row>
    <row r="172" spans="1:8" ht="14.4" x14ac:dyDescent="0.25">
      <c r="B172" s="8" t="s">
        <v>230</v>
      </c>
      <c r="C172" s="9">
        <v>4</v>
      </c>
      <c r="D172" s="9">
        <v>41</v>
      </c>
      <c r="E172" s="15">
        <f t="shared" si="12"/>
        <v>1.2576243476073698E-4</v>
      </c>
      <c r="F172" s="15">
        <f t="shared" si="13"/>
        <v>1.4240066685190331E-3</v>
      </c>
      <c r="G172" s="14">
        <f t="shared" si="14"/>
        <v>9.25</v>
      </c>
      <c r="H172" s="17">
        <f t="shared" si="15"/>
        <v>1.1633025215368172E-3</v>
      </c>
    </row>
    <row r="173" spans="1:8" ht="14.4" x14ac:dyDescent="0.25">
      <c r="B173" s="8" t="s">
        <v>54</v>
      </c>
      <c r="C173" s="9">
        <v>229</v>
      </c>
      <c r="D173" s="9">
        <v>232</v>
      </c>
      <c r="E173" s="15">
        <f t="shared" si="12"/>
        <v>7.1998993900521911E-3</v>
      </c>
      <c r="F173" s="15">
        <f t="shared" si="13"/>
        <v>8.0577938316198951E-3</v>
      </c>
      <c r="G173" s="14">
        <f t="shared" si="14"/>
        <v>1.3100436681222707E-2</v>
      </c>
      <c r="H173" s="17">
        <f t="shared" si="15"/>
        <v>9.4321826070552722E-5</v>
      </c>
    </row>
    <row r="174" spans="1:8" ht="14.4" x14ac:dyDescent="0.25">
      <c r="B174" s="8" t="s">
        <v>51</v>
      </c>
      <c r="C174" s="9">
        <v>106</v>
      </c>
      <c r="D174" s="9">
        <v>153</v>
      </c>
      <c r="E174" s="15">
        <f t="shared" si="12"/>
        <v>3.3327045211595297E-3</v>
      </c>
      <c r="F174" s="15">
        <f t="shared" si="13"/>
        <v>5.3139761044734652E-3</v>
      </c>
      <c r="G174" s="14">
        <f t="shared" si="14"/>
        <v>0.44339622641509435</v>
      </c>
      <c r="H174" s="17">
        <f t="shared" si="15"/>
        <v>1.4777086084386594E-3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155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576</v>
      </c>
      <c r="D176" s="9">
        <v>382</v>
      </c>
      <c r="E176" s="15">
        <f t="shared" si="12"/>
        <v>1.8109790605546124E-2</v>
      </c>
      <c r="F176" s="15">
        <f t="shared" si="13"/>
        <v>1.3267574326201723E-2</v>
      </c>
      <c r="G176" s="14">
        <f t="shared" si="14"/>
        <v>-0.33680555555555558</v>
      </c>
      <c r="H176" s="17">
        <f t="shared" si="15"/>
        <v>-6.0994780858957438E-3</v>
      </c>
    </row>
    <row r="177" spans="1:8" ht="14.4" x14ac:dyDescent="0.25">
      <c r="B177" s="8" t="s">
        <v>231</v>
      </c>
      <c r="C177" s="9">
        <v>315</v>
      </c>
      <c r="D177" s="9">
        <v>116</v>
      </c>
      <c r="E177" s="15">
        <f t="shared" si="12"/>
        <v>9.903791737408036E-3</v>
      </c>
      <c r="F177" s="15">
        <f t="shared" si="13"/>
        <v>4.0288969158099475E-3</v>
      </c>
      <c r="G177" s="14">
        <f t="shared" si="14"/>
        <v>-0.63174603174603172</v>
      </c>
      <c r="H177" s="17">
        <f t="shared" si="15"/>
        <v>-6.2566811293466636E-3</v>
      </c>
    </row>
    <row r="178" spans="1:8" ht="14.4" x14ac:dyDescent="0.25">
      <c r="B178" s="8" t="s">
        <v>48</v>
      </c>
      <c r="C178" s="9">
        <v>9</v>
      </c>
      <c r="D178" s="9">
        <v>88</v>
      </c>
      <c r="E178" s="15">
        <f t="shared" si="12"/>
        <v>2.8296547821165819E-4</v>
      </c>
      <c r="F178" s="15">
        <f t="shared" si="13"/>
        <v>3.0564045568213394E-3</v>
      </c>
      <c r="G178" s="14">
        <f t="shared" si="14"/>
        <v>8.7777777777777786</v>
      </c>
      <c r="H178" s="17">
        <f t="shared" si="15"/>
        <v>2.4838080865245554E-3</v>
      </c>
    </row>
    <row r="179" spans="1:8" ht="14.4" x14ac:dyDescent="0.25">
      <c r="B179" s="8" t="s">
        <v>53</v>
      </c>
      <c r="C179" s="9">
        <v>21</v>
      </c>
      <c r="D179" s="9">
        <v>35</v>
      </c>
      <c r="E179" s="15">
        <f t="shared" si="12"/>
        <v>6.6025278249386913E-4</v>
      </c>
      <c r="F179" s="15">
        <f t="shared" si="13"/>
        <v>1.2156154487357599E-3</v>
      </c>
      <c r="G179" s="14">
        <f t="shared" si="14"/>
        <v>0.66666666666666663</v>
      </c>
      <c r="H179" s="17">
        <f t="shared" si="15"/>
        <v>4.401685216625794E-4</v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51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20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680</v>
      </c>
      <c r="D182" s="9">
        <v>440</v>
      </c>
      <c r="E182" s="15">
        <f t="shared" si="12"/>
        <v>2.1379613909325284E-2</v>
      </c>
      <c r="F182" s="15">
        <f t="shared" si="13"/>
        <v>1.5282022784106696E-2</v>
      </c>
      <c r="G182" s="14">
        <f t="shared" si="14"/>
        <v>-0.35294117647058826</v>
      </c>
      <c r="H182" s="17">
        <f t="shared" si="15"/>
        <v>-7.5457460856442182E-3</v>
      </c>
    </row>
    <row r="183" spans="1:8" ht="14.4" x14ac:dyDescent="0.25">
      <c r="B183" s="8" t="s">
        <v>233</v>
      </c>
      <c r="C183" s="9">
        <v>59</v>
      </c>
      <c r="D183" s="9">
        <v>48</v>
      </c>
      <c r="E183" s="15">
        <f t="shared" si="12"/>
        <v>1.8549959127208704E-3</v>
      </c>
      <c r="F183" s="15">
        <f t="shared" si="13"/>
        <v>1.6671297582661851E-3</v>
      </c>
      <c r="G183" s="14">
        <f t="shared" si="14"/>
        <v>-0.1864406779661017</v>
      </c>
      <c r="H183" s="17">
        <f t="shared" si="15"/>
        <v>-3.4584669559202671E-4</v>
      </c>
    </row>
    <row r="184" spans="1:8" ht="14.4" x14ac:dyDescent="0.25">
      <c r="B184" s="8" t="s">
        <v>234</v>
      </c>
      <c r="C184" s="9">
        <v>1</v>
      </c>
      <c r="D184" s="9">
        <v>6</v>
      </c>
      <c r="E184" s="15">
        <f t="shared" si="12"/>
        <v>3.1440608690184245E-5</v>
      </c>
      <c r="F184" s="15">
        <f t="shared" si="13"/>
        <v>2.0839121978327314E-4</v>
      </c>
      <c r="G184" s="14">
        <f t="shared" si="14"/>
        <v>5</v>
      </c>
      <c r="H184" s="17">
        <f t="shared" si="15"/>
        <v>1.5720304345092121E-4</v>
      </c>
    </row>
    <row r="185" spans="1:8" ht="14.4" x14ac:dyDescent="0.25">
      <c r="B185" s="8" t="s">
        <v>235</v>
      </c>
      <c r="C185" s="9">
        <v>23</v>
      </c>
      <c r="D185" s="9">
        <v>15</v>
      </c>
      <c r="E185" s="15">
        <f t="shared" si="12"/>
        <v>7.231339998742376E-4</v>
      </c>
      <c r="F185" s="15">
        <f t="shared" si="13"/>
        <v>5.2097804945818284E-4</v>
      </c>
      <c r="G185" s="14">
        <f t="shared" si="14"/>
        <v>-0.34782608695652173</v>
      </c>
      <c r="H185" s="17">
        <f t="shared" si="15"/>
        <v>-2.5152486952147396E-4</v>
      </c>
    </row>
    <row r="186" spans="1:8" ht="14.4" x14ac:dyDescent="0.25">
      <c r="B186" s="8" t="s">
        <v>479</v>
      </c>
      <c r="C186" s="9">
        <v>570</v>
      </c>
      <c r="D186" s="9">
        <v>97</v>
      </c>
      <c r="E186" s="15">
        <f t="shared" si="12"/>
        <v>1.7921146953405017E-2</v>
      </c>
      <c r="F186" s="15">
        <f t="shared" si="13"/>
        <v>3.3689913864962491E-3</v>
      </c>
      <c r="G186" s="14">
        <f t="shared" si="14"/>
        <v>-0.8298245614035088</v>
      </c>
      <c r="H186" s="17">
        <f t="shared" si="15"/>
        <v>-1.4871407910457147E-2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262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363</v>
      </c>
      <c r="D188" s="9">
        <v>472</v>
      </c>
      <c r="E188" s="15">
        <f t="shared" si="12"/>
        <v>1.141294095453688E-2</v>
      </c>
      <c r="F188" s="15">
        <f t="shared" si="13"/>
        <v>1.6393442622950821E-2</v>
      </c>
      <c r="G188" s="14">
        <f t="shared" si="14"/>
        <v>0.30027548209366389</v>
      </c>
      <c r="H188" s="17">
        <f t="shared" si="15"/>
        <v>3.427026347230082E-3</v>
      </c>
    </row>
    <row r="189" spans="1:8" ht="14.4" x14ac:dyDescent="0.25">
      <c r="B189" s="8" t="s">
        <v>237</v>
      </c>
      <c r="C189" s="9">
        <v>604</v>
      </c>
      <c r="D189" s="9">
        <v>611</v>
      </c>
      <c r="E189" s="15">
        <f t="shared" si="12"/>
        <v>1.8990127648871282E-2</v>
      </c>
      <c r="F189" s="15">
        <f t="shared" si="13"/>
        <v>2.1221172547929979E-2</v>
      </c>
      <c r="G189" s="14">
        <f t="shared" si="14"/>
        <v>1.1589403973509934E-2</v>
      </c>
      <c r="H189" s="17">
        <f t="shared" si="15"/>
        <v>2.200842608312897E-4</v>
      </c>
    </row>
    <row r="190" spans="1:8" ht="14.4" x14ac:dyDescent="0.25">
      <c r="B190" s="8" t="s">
        <v>238</v>
      </c>
      <c r="C190" s="9">
        <v>1281</v>
      </c>
      <c r="D190" s="9">
        <v>2167</v>
      </c>
      <c r="E190" s="15">
        <f t="shared" si="12"/>
        <v>4.0275419732126012E-2</v>
      </c>
      <c r="F190" s="15">
        <f t="shared" si="13"/>
        <v>7.5263962211725474E-2</v>
      </c>
      <c r="G190" s="14">
        <f t="shared" si="14"/>
        <v>0.6916471506635441</v>
      </c>
      <c r="H190" s="17">
        <f t="shared" si="15"/>
        <v>2.7856379299503235E-2</v>
      </c>
    </row>
    <row r="191" spans="1:8" ht="14.4" x14ac:dyDescent="0.25">
      <c r="B191" s="8" t="s">
        <v>239</v>
      </c>
      <c r="C191" s="9">
        <v>784</v>
      </c>
      <c r="D191" s="9">
        <v>561</v>
      </c>
      <c r="E191" s="15">
        <f t="shared" si="12"/>
        <v>2.4649437213104447E-2</v>
      </c>
      <c r="F191" s="15">
        <f t="shared" si="13"/>
        <v>1.9484579049736037E-2</v>
      </c>
      <c r="G191" s="14">
        <f t="shared" si="14"/>
        <v>-0.28443877551020408</v>
      </c>
      <c r="H191" s="17">
        <f t="shared" si="15"/>
        <v>-7.0112557379110865E-3</v>
      </c>
    </row>
    <row r="192" spans="1:8" ht="20.100000000000001" customHeight="1" x14ac:dyDescent="0.25">
      <c r="B192" s="8" t="s">
        <v>480</v>
      </c>
      <c r="C192" s="9">
        <v>1166</v>
      </c>
      <c r="D192" s="9">
        <v>530</v>
      </c>
      <c r="E192" s="15">
        <f t="shared" si="12"/>
        <v>3.6659749732754827E-2</v>
      </c>
      <c r="F192" s="15">
        <f t="shared" si="13"/>
        <v>1.8407891080855793E-2</v>
      </c>
      <c r="G192" s="14">
        <f t="shared" si="14"/>
        <v>-0.54545454545454541</v>
      </c>
      <c r="H192" s="17">
        <f t="shared" si="15"/>
        <v>-1.9996227126957176E-2</v>
      </c>
    </row>
    <row r="193" spans="1:8" ht="20.100000000000001" customHeight="1" x14ac:dyDescent="0.25">
      <c r="B193" s="8" t="s">
        <v>481</v>
      </c>
      <c r="C193" s="9">
        <v>333</v>
      </c>
      <c r="D193" s="9">
        <v>173</v>
      </c>
      <c r="E193" s="15">
        <f t="shared" si="12"/>
        <v>1.0469722693831352E-2</v>
      </c>
      <c r="F193" s="15">
        <f t="shared" si="13"/>
        <v>6.0086135037510421E-3</v>
      </c>
      <c r="G193" s="14">
        <f t="shared" si="14"/>
        <v>-0.48048048048048048</v>
      </c>
      <c r="H193" s="17">
        <f t="shared" si="15"/>
        <v>-5.0304973904294788E-3</v>
      </c>
    </row>
    <row r="194" spans="1:8" ht="20.100000000000001" customHeight="1" x14ac:dyDescent="0.25">
      <c r="B194" s="8" t="s">
        <v>240</v>
      </c>
      <c r="C194" s="9">
        <v>52</v>
      </c>
      <c r="D194" s="9">
        <v>2</v>
      </c>
      <c r="E194" s="15">
        <f t="shared" si="12"/>
        <v>1.6349116518895807E-3</v>
      </c>
      <c r="F194" s="15">
        <f t="shared" si="13"/>
        <v>6.9463739927757705E-5</v>
      </c>
      <c r="G194" s="14">
        <f t="shared" si="14"/>
        <v>-0.96153846153846156</v>
      </c>
      <c r="H194" s="17">
        <f t="shared" si="15"/>
        <v>-1.5720304345092123E-3</v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343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3" t="s">
        <v>616</v>
      </c>
      <c r="C196" s="43">
        <v>202</v>
      </c>
      <c r="D196" s="43"/>
      <c r="E196" s="44">
        <f t="shared" si="12"/>
        <v>6.3510029554172173E-3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158</v>
      </c>
      <c r="D197" s="43">
        <v>152</v>
      </c>
      <c r="E197" s="44">
        <f t="shared" si="12"/>
        <v>4.96761617304911E-3</v>
      </c>
      <c r="F197" s="44">
        <f t="shared" si="13"/>
        <v>5.279244234509586E-3</v>
      </c>
      <c r="G197" s="45">
        <f t="shared" si="14"/>
        <v>-3.7974683544303799E-2</v>
      </c>
      <c r="H197" s="46">
        <f t="shared" si="15"/>
        <v>-1.8864365214110544E-4</v>
      </c>
    </row>
    <row r="198" spans="1:8" s="47" customFormat="1" ht="20.100000000000001" customHeight="1" x14ac:dyDescent="0.25">
      <c r="A198" s="50"/>
      <c r="B198" s="52" t="s">
        <v>242</v>
      </c>
      <c r="C198" s="43">
        <v>196</v>
      </c>
      <c r="D198" s="43">
        <v>200</v>
      </c>
      <c r="E198" s="44">
        <f t="shared" si="12"/>
        <v>6.1623593032761118E-3</v>
      </c>
      <c r="F198" s="44">
        <f t="shared" si="13"/>
        <v>6.9463739927757709E-3</v>
      </c>
      <c r="G198" s="45">
        <f t="shared" si="14"/>
        <v>2.0408163265306121E-2</v>
      </c>
      <c r="H198" s="46">
        <f t="shared" si="15"/>
        <v>1.2576243476073695E-4</v>
      </c>
    </row>
    <row r="199" spans="1:8" s="47" customFormat="1" ht="20.100000000000001" customHeight="1" x14ac:dyDescent="0.25">
      <c r="A199" s="50"/>
      <c r="B199" s="52" t="s">
        <v>243</v>
      </c>
      <c r="C199" s="43">
        <v>1</v>
      </c>
      <c r="D199" s="43">
        <v>3</v>
      </c>
      <c r="E199" s="44">
        <f t="shared" si="12"/>
        <v>3.1440608690184245E-5</v>
      </c>
      <c r="F199" s="44">
        <f t="shared" si="13"/>
        <v>1.0419560989163657E-4</v>
      </c>
      <c r="G199" s="45">
        <f t="shared" si="14"/>
        <v>2</v>
      </c>
      <c r="H199" s="46">
        <f t="shared" si="15"/>
        <v>6.288121738036849E-5</v>
      </c>
    </row>
    <row r="200" spans="1:8" s="47" customFormat="1" ht="20.100000000000001" customHeight="1" x14ac:dyDescent="0.25">
      <c r="A200" s="50"/>
      <c r="B200" s="52" t="s">
        <v>55</v>
      </c>
      <c r="C200" s="43">
        <v>22</v>
      </c>
      <c r="D200" s="43">
        <v>22</v>
      </c>
      <c r="E200" s="44">
        <f t="shared" si="12"/>
        <v>6.9169339118405331E-4</v>
      </c>
      <c r="F200" s="44">
        <f t="shared" si="13"/>
        <v>7.6410113920533486E-4</v>
      </c>
      <c r="G200" s="45">
        <f t="shared" si="14"/>
        <v>0</v>
      </c>
      <c r="H200" s="46">
        <f t="shared" si="15"/>
        <v>0</v>
      </c>
    </row>
    <row r="201" spans="1:8" s="47" customFormat="1" ht="20.100000000000001" customHeight="1" x14ac:dyDescent="0.25">
      <c r="A201" s="50"/>
      <c r="B201" s="52" t="s">
        <v>56</v>
      </c>
      <c r="C201" s="43">
        <v>1898</v>
      </c>
      <c r="D201" s="43">
        <v>1772</v>
      </c>
      <c r="E201" s="44">
        <f t="shared" si="12"/>
        <v>5.9674275293969695E-2</v>
      </c>
      <c r="F201" s="44">
        <f t="shared" si="13"/>
        <v>6.1544873575993329E-2</v>
      </c>
      <c r="G201" s="45">
        <f t="shared" si="14"/>
        <v>-6.6385669125395147E-2</v>
      </c>
      <c r="H201" s="46">
        <f t="shared" si="15"/>
        <v>-3.9615166949632146E-3</v>
      </c>
    </row>
    <row r="202" spans="1:8" s="47" customFormat="1" ht="20.100000000000001" customHeight="1" x14ac:dyDescent="0.25">
      <c r="A202" s="50"/>
      <c r="B202" s="52" t="s">
        <v>244</v>
      </c>
      <c r="C202" s="43">
        <v>103</v>
      </c>
      <c r="D202" s="43">
        <v>119</v>
      </c>
      <c r="E202" s="44">
        <f t="shared" si="12"/>
        <v>3.238382695088977E-3</v>
      </c>
      <c r="F202" s="44">
        <f t="shared" si="13"/>
        <v>4.1330925257015835E-3</v>
      </c>
      <c r="G202" s="45">
        <f t="shared" si="14"/>
        <v>0.1553398058252427</v>
      </c>
      <c r="H202" s="46">
        <f t="shared" si="15"/>
        <v>5.0304973904294781E-4</v>
      </c>
    </row>
    <row r="203" spans="1:8" s="47" customFormat="1" ht="20.100000000000001" customHeight="1" x14ac:dyDescent="0.25">
      <c r="A203" s="50"/>
      <c r="B203" s="52" t="s">
        <v>245</v>
      </c>
      <c r="C203" s="43">
        <v>20</v>
      </c>
      <c r="D203" s="43">
        <v>82</v>
      </c>
      <c r="E203" s="44">
        <f t="shared" si="12"/>
        <v>6.2881217380368485E-4</v>
      </c>
      <c r="F203" s="44">
        <f t="shared" si="13"/>
        <v>2.8480133370380662E-3</v>
      </c>
      <c r="G203" s="45">
        <f t="shared" si="14"/>
        <v>3.1</v>
      </c>
      <c r="H203" s="46">
        <f t="shared" si="15"/>
        <v>1.9493177387914231E-3</v>
      </c>
    </row>
    <row r="204" spans="1:8" s="47" customFormat="1" ht="20.100000000000001" customHeight="1" x14ac:dyDescent="0.25">
      <c r="A204" s="50"/>
      <c r="B204" s="52" t="s">
        <v>482</v>
      </c>
      <c r="C204" s="43">
        <v>12</v>
      </c>
      <c r="D204" s="43">
        <v>20</v>
      </c>
      <c r="E204" s="44">
        <f t="shared" si="12"/>
        <v>3.7728730428221089E-4</v>
      </c>
      <c r="F204" s="44">
        <f t="shared" si="13"/>
        <v>6.9463739927757716E-4</v>
      </c>
      <c r="G204" s="45">
        <f t="shared" si="14"/>
        <v>0.66666666666666663</v>
      </c>
      <c r="H204" s="46">
        <f t="shared" si="15"/>
        <v>2.5152486952147391E-4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2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3</v>
      </c>
      <c r="E206" s="15" t="str">
        <f t="shared" si="12"/>
        <v/>
      </c>
      <c r="F206" s="15">
        <f t="shared" si="13"/>
        <v>1.0419560989163657E-4</v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2</v>
      </c>
      <c r="E207" s="15" t="str">
        <f t="shared" si="12"/>
        <v/>
      </c>
      <c r="F207" s="15">
        <f t="shared" si="13"/>
        <v>6.9463739927757705E-5</v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27</v>
      </c>
      <c r="D208" s="9">
        <v>3</v>
      </c>
      <c r="E208" s="15">
        <f t="shared" si="12"/>
        <v>8.4889643463497452E-4</v>
      </c>
      <c r="F208" s="15">
        <f t="shared" si="13"/>
        <v>1.0419560989163657E-4</v>
      </c>
      <c r="G208" s="14">
        <f t="shared" si="14"/>
        <v>-0.88888888888888884</v>
      </c>
      <c r="H208" s="17">
        <f t="shared" si="15"/>
        <v>-7.5457460856442177E-4</v>
      </c>
    </row>
    <row r="209" spans="2:8" ht="20.100000000000001" customHeight="1" x14ac:dyDescent="0.25">
      <c r="B209" s="8" t="s">
        <v>247</v>
      </c>
      <c r="C209" s="9">
        <v>13</v>
      </c>
      <c r="D209" s="9">
        <v>20</v>
      </c>
      <c r="E209" s="15">
        <f t="shared" si="12"/>
        <v>4.0872791297239517E-4</v>
      </c>
      <c r="F209" s="15">
        <f t="shared" si="13"/>
        <v>6.9463739927757716E-4</v>
      </c>
      <c r="G209" s="14">
        <f t="shared" si="14"/>
        <v>0.53846153846153844</v>
      </c>
      <c r="H209" s="17">
        <f t="shared" si="15"/>
        <v>2.200842608312897E-4</v>
      </c>
    </row>
    <row r="210" spans="2:8" ht="20.100000000000001" customHeight="1" x14ac:dyDescent="0.25">
      <c r="B210" s="8" t="s">
        <v>248</v>
      </c>
      <c r="C210" s="9">
        <v>2</v>
      </c>
      <c r="D210" s="9">
        <v>0</v>
      </c>
      <c r="E210" s="15">
        <f t="shared" si="12"/>
        <v>6.288121738036849E-5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5">
      <c r="B211" s="8" t="s">
        <v>483</v>
      </c>
      <c r="C211" s="9">
        <v>404</v>
      </c>
      <c r="D211" s="9">
        <v>36</v>
      </c>
      <c r="E211" s="15">
        <f t="shared" si="12"/>
        <v>1.2702005910834435E-2</v>
      </c>
      <c r="F211" s="15">
        <f t="shared" si="13"/>
        <v>1.2503473186996387E-3</v>
      </c>
      <c r="G211" s="14">
        <f t="shared" si="14"/>
        <v>-0.91089108910891092</v>
      </c>
      <c r="H211" s="17">
        <f t="shared" si="15"/>
        <v>-1.1570143997987802E-2</v>
      </c>
    </row>
    <row r="212" spans="2:8" ht="20.100000000000001" customHeight="1" x14ac:dyDescent="0.25">
      <c r="B212" s="8" t="s">
        <v>249</v>
      </c>
      <c r="C212" s="9">
        <v>2392</v>
      </c>
      <c r="D212" s="9">
        <v>3128</v>
      </c>
      <c r="E212" s="15">
        <f t="shared" si="12"/>
        <v>7.5205935986920713E-2</v>
      </c>
      <c r="F212" s="15">
        <f t="shared" si="13"/>
        <v>0.10864128924701306</v>
      </c>
      <c r="G212" s="14">
        <f t="shared" si="14"/>
        <v>0.30769230769230771</v>
      </c>
      <c r="H212" s="17">
        <f t="shared" si="15"/>
        <v>2.3140287995975607E-2</v>
      </c>
    </row>
    <row r="213" spans="2:8" ht="20.100000000000001" customHeight="1" x14ac:dyDescent="0.25">
      <c r="B213" s="8" t="s">
        <v>250</v>
      </c>
      <c r="C213" s="9">
        <v>15</v>
      </c>
      <c r="D213" s="9">
        <v>9</v>
      </c>
      <c r="E213" s="15">
        <f t="shared" si="12"/>
        <v>4.7160913035276363E-4</v>
      </c>
      <c r="F213" s="15">
        <f t="shared" si="13"/>
        <v>3.1258682967490967E-4</v>
      </c>
      <c r="G213" s="14">
        <f t="shared" si="14"/>
        <v>-0.4</v>
      </c>
      <c r="H213" s="17">
        <f t="shared" si="15"/>
        <v>-1.8864365214110547E-4</v>
      </c>
    </row>
    <row r="214" spans="2:8" ht="20.100000000000001" customHeight="1" x14ac:dyDescent="0.25">
      <c r="B214" s="8" t="s">
        <v>251</v>
      </c>
      <c r="C214" s="9">
        <v>17</v>
      </c>
      <c r="D214" s="9">
        <v>10</v>
      </c>
      <c r="E214" s="15">
        <f t="shared" si="12"/>
        <v>5.344903477331321E-4</v>
      </c>
      <c r="F214" s="15">
        <f t="shared" si="13"/>
        <v>3.4731869963878858E-4</v>
      </c>
      <c r="G214" s="14">
        <f t="shared" si="14"/>
        <v>-0.41176470588235292</v>
      </c>
      <c r="H214" s="17">
        <f t="shared" si="15"/>
        <v>-2.2008426083128967E-4</v>
      </c>
    </row>
    <row r="215" spans="2:8" ht="20.100000000000001" customHeight="1" x14ac:dyDescent="0.25">
      <c r="B215" s="8" t="s">
        <v>252</v>
      </c>
      <c r="C215" s="9">
        <v>34</v>
      </c>
      <c r="D215" s="9">
        <v>51</v>
      </c>
      <c r="E215" s="15">
        <f t="shared" si="12"/>
        <v>1.0689806954662642E-3</v>
      </c>
      <c r="F215" s="15">
        <f t="shared" si="13"/>
        <v>1.7713253681578215E-3</v>
      </c>
      <c r="G215" s="14">
        <f t="shared" si="14"/>
        <v>0.5</v>
      </c>
      <c r="H215" s="17">
        <f t="shared" si="15"/>
        <v>5.344903477331321E-4</v>
      </c>
    </row>
    <row r="216" spans="2:8" ht="20.100000000000001" customHeight="1" x14ac:dyDescent="0.25">
      <c r="B216" s="8" t="s">
        <v>253</v>
      </c>
      <c r="C216" s="9">
        <v>6</v>
      </c>
      <c r="D216" s="9">
        <v>25</v>
      </c>
      <c r="E216" s="15">
        <f t="shared" si="12"/>
        <v>1.8864365214110544E-4</v>
      </c>
      <c r="F216" s="15">
        <f t="shared" si="13"/>
        <v>8.6829674909697137E-4</v>
      </c>
      <c r="G216" s="14">
        <f t="shared" si="14"/>
        <v>3.1666666666666665</v>
      </c>
      <c r="H216" s="17">
        <f t="shared" si="15"/>
        <v>5.9737156511350056E-4</v>
      </c>
    </row>
    <row r="217" spans="2:8" ht="20.100000000000001" customHeight="1" x14ac:dyDescent="0.25">
      <c r="B217" s="8" t="s">
        <v>484</v>
      </c>
      <c r="C217" s="9">
        <v>19</v>
      </c>
      <c r="D217" s="9">
        <v>22</v>
      </c>
      <c r="E217" s="15">
        <f t="shared" si="12"/>
        <v>5.9737156511350056E-4</v>
      </c>
      <c r="F217" s="15">
        <f t="shared" si="13"/>
        <v>7.6410113920533486E-4</v>
      </c>
      <c r="G217" s="14">
        <f t="shared" si="14"/>
        <v>0.15789473684210525</v>
      </c>
      <c r="H217" s="17">
        <f t="shared" si="15"/>
        <v>9.4321826070552722E-5</v>
      </c>
    </row>
    <row r="218" spans="2:8" ht="20.100000000000001" customHeight="1" x14ac:dyDescent="0.25">
      <c r="B218" s="8" t="s">
        <v>254</v>
      </c>
      <c r="C218" s="9">
        <v>69</v>
      </c>
      <c r="D218" s="9">
        <v>84</v>
      </c>
      <c r="E218" s="15">
        <f t="shared" si="12"/>
        <v>2.1694019996227128E-3</v>
      </c>
      <c r="F218" s="15">
        <f t="shared" si="13"/>
        <v>2.9174770769658238E-3</v>
      </c>
      <c r="G218" s="14">
        <f t="shared" si="14"/>
        <v>0.21739130434782608</v>
      </c>
      <c r="H218" s="17">
        <f t="shared" si="15"/>
        <v>4.7160913035276363E-4</v>
      </c>
    </row>
    <row r="219" spans="2:8" ht="20.100000000000001" customHeight="1" x14ac:dyDescent="0.25">
      <c r="B219" s="8" t="s">
        <v>60</v>
      </c>
      <c r="C219" s="9">
        <v>13</v>
      </c>
      <c r="D219" s="9">
        <v>19</v>
      </c>
      <c r="E219" s="15">
        <f t="shared" si="12"/>
        <v>4.0872791297239517E-4</v>
      </c>
      <c r="F219" s="15">
        <f t="shared" si="13"/>
        <v>6.5990552931369825E-4</v>
      </c>
      <c r="G219" s="14">
        <f t="shared" si="14"/>
        <v>0.46153846153846156</v>
      </c>
      <c r="H219" s="17">
        <f t="shared" si="15"/>
        <v>1.8864365214110547E-4</v>
      </c>
    </row>
    <row r="220" spans="2:8" ht="20.100000000000001" customHeight="1" x14ac:dyDescent="0.25">
      <c r="B220" s="8" t="s">
        <v>255</v>
      </c>
      <c r="C220" s="9">
        <v>1</v>
      </c>
      <c r="D220" s="9">
        <v>0</v>
      </c>
      <c r="E220" s="15">
        <f t="shared" si="12"/>
        <v>3.1440608690184245E-5</v>
      </c>
      <c r="F220" s="15" t="str">
        <f t="shared" si="13"/>
        <v/>
      </c>
      <c r="G220" s="14" t="str">
        <f t="shared" si="14"/>
        <v>0</v>
      </c>
      <c r="H220" s="17">
        <f t="shared" si="15"/>
        <v>0</v>
      </c>
    </row>
    <row r="221" spans="2:8" ht="20.100000000000001" customHeight="1" x14ac:dyDescent="0.25">
      <c r="B221" s="8" t="s">
        <v>59</v>
      </c>
      <c r="C221" s="9">
        <v>1</v>
      </c>
      <c r="D221" s="9">
        <v>3</v>
      </c>
      <c r="E221" s="15">
        <f t="shared" si="12"/>
        <v>3.1440608690184245E-5</v>
      </c>
      <c r="F221" s="15">
        <f t="shared" si="13"/>
        <v>1.0419560989163657E-4</v>
      </c>
      <c r="G221" s="14">
        <f t="shared" si="14"/>
        <v>2</v>
      </c>
      <c r="H221" s="17">
        <f t="shared" si="15"/>
        <v>6.288121738036849E-5</v>
      </c>
    </row>
    <row r="222" spans="2:8" ht="20.100000000000001" customHeight="1" x14ac:dyDescent="0.25">
      <c r="B222" s="8" t="s">
        <v>256</v>
      </c>
      <c r="C222" s="9">
        <v>66</v>
      </c>
      <c r="D222" s="9">
        <v>33</v>
      </c>
      <c r="E222" s="15">
        <f t="shared" si="12"/>
        <v>2.07508017355216E-3</v>
      </c>
      <c r="F222" s="15">
        <f t="shared" si="13"/>
        <v>1.1461517088080023E-3</v>
      </c>
      <c r="G222" s="14">
        <f t="shared" si="14"/>
        <v>-0.5</v>
      </c>
      <c r="H222" s="17">
        <f t="shared" si="15"/>
        <v>-1.03754008677608E-3</v>
      </c>
    </row>
    <row r="223" spans="2:8" ht="20.100000000000001" customHeight="1" x14ac:dyDescent="0.25">
      <c r="B223" s="41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3623</v>
      </c>
      <c r="D224" s="9">
        <v>1028</v>
      </c>
      <c r="E224" s="15">
        <f t="shared" si="12"/>
        <v>0.11390932528453751</v>
      </c>
      <c r="F224" s="15">
        <f t="shared" si="13"/>
        <v>3.5704362322867465E-2</v>
      </c>
      <c r="G224" s="14">
        <f t="shared" si="14"/>
        <v>-0.71625724537675961</v>
      </c>
      <c r="H224" s="17">
        <f t="shared" si="15"/>
        <v>-8.1588379551028115E-2</v>
      </c>
    </row>
    <row r="225" spans="2:8" ht="20.100000000000001" customHeight="1" x14ac:dyDescent="0.25">
      <c r="B225" s="8" t="s">
        <v>64</v>
      </c>
      <c r="C225" s="9">
        <v>15</v>
      </c>
      <c r="D225" s="9">
        <v>25</v>
      </c>
      <c r="E225" s="15">
        <f t="shared" si="12"/>
        <v>4.7160913035276363E-4</v>
      </c>
      <c r="F225" s="15">
        <f t="shared" si="13"/>
        <v>8.6829674909697137E-4</v>
      </c>
      <c r="G225" s="14">
        <f t="shared" si="14"/>
        <v>0.66666666666666663</v>
      </c>
      <c r="H225" s="17">
        <f t="shared" si="15"/>
        <v>3.1440608690184242E-4</v>
      </c>
    </row>
    <row r="226" spans="2:8" ht="20.100000000000001" customHeight="1" x14ac:dyDescent="0.25">
      <c r="B226" s="8" t="s">
        <v>486</v>
      </c>
      <c r="C226" s="9">
        <v>9</v>
      </c>
      <c r="D226" s="9">
        <v>5</v>
      </c>
      <c r="E226" s="15">
        <f t="shared" si="12"/>
        <v>2.8296547821165819E-4</v>
      </c>
      <c r="F226" s="15">
        <f t="shared" si="13"/>
        <v>1.7365934981939429E-4</v>
      </c>
      <c r="G226" s="14">
        <f t="shared" si="14"/>
        <v>-0.44444444444444442</v>
      </c>
      <c r="H226" s="17">
        <f t="shared" si="15"/>
        <v>-1.2576243476073698E-4</v>
      </c>
    </row>
    <row r="227" spans="2:8" ht="20.100000000000001" customHeight="1" x14ac:dyDescent="0.25">
      <c r="B227" s="8" t="s">
        <v>62</v>
      </c>
      <c r="C227" s="9">
        <v>25</v>
      </c>
      <c r="D227" s="9">
        <v>36</v>
      </c>
      <c r="E227" s="15">
        <f t="shared" si="12"/>
        <v>7.8601521725460606E-4</v>
      </c>
      <c r="F227" s="15">
        <f t="shared" si="13"/>
        <v>1.2503473186996387E-3</v>
      </c>
      <c r="G227" s="14">
        <f t="shared" si="14"/>
        <v>0.44</v>
      </c>
      <c r="H227" s="17">
        <f t="shared" si="15"/>
        <v>3.4584669559202665E-4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11</v>
      </c>
      <c r="D229" s="9">
        <v>3</v>
      </c>
      <c r="E229" s="15">
        <f t="shared" si="12"/>
        <v>3.4584669559202665E-4</v>
      </c>
      <c r="F229" s="15">
        <f t="shared" si="13"/>
        <v>1.0419560989163657E-4</v>
      </c>
      <c r="G229" s="14">
        <f t="shared" si="14"/>
        <v>-0.72727272727272729</v>
      </c>
      <c r="H229" s="17">
        <f t="shared" si="15"/>
        <v>-2.5152486952147396E-4</v>
      </c>
    </row>
    <row r="230" spans="2:8" ht="20.100000000000001" customHeight="1" x14ac:dyDescent="0.25">
      <c r="B230" s="8" t="s">
        <v>63</v>
      </c>
      <c r="C230" s="9">
        <v>15</v>
      </c>
      <c r="D230" s="9">
        <v>86</v>
      </c>
      <c r="E230" s="15">
        <f t="shared" si="12"/>
        <v>4.7160913035276363E-4</v>
      </c>
      <c r="F230" s="15">
        <f t="shared" si="13"/>
        <v>2.9869408168935814E-3</v>
      </c>
      <c r="G230" s="14">
        <f t="shared" si="14"/>
        <v>4.7333333333333334</v>
      </c>
      <c r="H230" s="17">
        <f t="shared" si="15"/>
        <v>2.2322832170030811E-3</v>
      </c>
    </row>
    <row r="231" spans="2:8" ht="20.100000000000001" customHeight="1" x14ac:dyDescent="0.25">
      <c r="B231" s="8" t="s">
        <v>258</v>
      </c>
      <c r="C231" s="9">
        <v>1</v>
      </c>
      <c r="D231" s="9">
        <v>0</v>
      </c>
      <c r="E231" s="15">
        <f t="shared" si="12"/>
        <v>3.1440608690184245E-5</v>
      </c>
      <c r="F231" s="15" t="str">
        <f t="shared" si="13"/>
        <v/>
      </c>
      <c r="G231" s="14" t="str">
        <f t="shared" si="14"/>
        <v>0</v>
      </c>
      <c r="H231" s="17">
        <f t="shared" si="15"/>
        <v>0</v>
      </c>
    </row>
    <row r="232" spans="2:8" ht="20.100000000000001" customHeight="1" x14ac:dyDescent="0.25">
      <c r="B232" s="8" t="s">
        <v>487</v>
      </c>
      <c r="C232" s="9">
        <v>33</v>
      </c>
      <c r="D232" s="9">
        <v>14</v>
      </c>
      <c r="E232" s="15">
        <f t="shared" si="12"/>
        <v>1.03754008677608E-3</v>
      </c>
      <c r="F232" s="15">
        <f t="shared" si="13"/>
        <v>4.8624617949430399E-4</v>
      </c>
      <c r="G232" s="14">
        <f t="shared" si="14"/>
        <v>-0.5757575757575758</v>
      </c>
      <c r="H232" s="17">
        <f t="shared" si="15"/>
        <v>-5.9737156511350067E-4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5</v>
      </c>
      <c r="D234" s="9">
        <v>5</v>
      </c>
      <c r="E234" s="15">
        <f t="shared" si="16"/>
        <v>1.5720304345092121E-4</v>
      </c>
      <c r="F234" s="15">
        <f t="shared" si="17"/>
        <v>1.7365934981939429E-4</v>
      </c>
      <c r="G234" s="14">
        <f t="shared" si="18"/>
        <v>0</v>
      </c>
      <c r="H234" s="17">
        <f t="shared" si="19"/>
        <v>0</v>
      </c>
    </row>
    <row r="235" spans="2:8" ht="20.100000000000001" customHeight="1" x14ac:dyDescent="0.25">
      <c r="B235" s="8" t="s">
        <v>260</v>
      </c>
      <c r="C235" s="9">
        <v>13</v>
      </c>
      <c r="D235" s="9">
        <v>20</v>
      </c>
      <c r="E235" s="15">
        <f t="shared" si="16"/>
        <v>4.0872791297239517E-4</v>
      </c>
      <c r="F235" s="15">
        <f t="shared" si="17"/>
        <v>6.9463739927757716E-4</v>
      </c>
      <c r="G235" s="14">
        <f t="shared" si="18"/>
        <v>0.53846153846153844</v>
      </c>
      <c r="H235" s="17">
        <f t="shared" si="19"/>
        <v>2.200842608312897E-4</v>
      </c>
    </row>
    <row r="236" spans="2:8" ht="20.100000000000001" customHeight="1" x14ac:dyDescent="0.25">
      <c r="B236" s="8" t="s">
        <v>488</v>
      </c>
      <c r="C236" s="9">
        <v>14</v>
      </c>
      <c r="D236" s="9">
        <v>40</v>
      </c>
      <c r="E236" s="15">
        <f t="shared" si="16"/>
        <v>4.401685216625794E-4</v>
      </c>
      <c r="F236" s="15">
        <f t="shared" si="17"/>
        <v>1.3892747985551543E-3</v>
      </c>
      <c r="G236" s="14">
        <f t="shared" si="18"/>
        <v>1.8571428571428572</v>
      </c>
      <c r="H236" s="17">
        <f t="shared" si="19"/>
        <v>8.1745582594479034E-4</v>
      </c>
    </row>
    <row r="237" spans="2:8" ht="20.100000000000001" customHeight="1" x14ac:dyDescent="0.25">
      <c r="B237" s="8" t="s">
        <v>261</v>
      </c>
      <c r="C237" s="9">
        <v>0</v>
      </c>
      <c r="D237" s="9">
        <v>10</v>
      </c>
      <c r="E237" s="15" t="str">
        <f t="shared" si="16"/>
        <v/>
      </c>
      <c r="F237" s="15">
        <f t="shared" si="17"/>
        <v>3.4731869963878858E-4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53</v>
      </c>
      <c r="D238" s="9">
        <v>40</v>
      </c>
      <c r="E238" s="15">
        <f t="shared" si="16"/>
        <v>1.6663522605797649E-3</v>
      </c>
      <c r="F238" s="15">
        <f t="shared" si="17"/>
        <v>1.3892747985551543E-3</v>
      </c>
      <c r="G238" s="14">
        <f t="shared" si="18"/>
        <v>-0.24528301886792453</v>
      </c>
      <c r="H238" s="17">
        <f t="shared" si="19"/>
        <v>-4.0872791297239517E-4</v>
      </c>
    </row>
    <row r="239" spans="2:8" ht="20.100000000000001" customHeight="1" x14ac:dyDescent="0.25">
      <c r="B239" s="41" t="s">
        <v>490</v>
      </c>
      <c r="C239" s="9">
        <v>11</v>
      </c>
      <c r="D239" s="9">
        <v>0</v>
      </c>
      <c r="E239" s="15">
        <f t="shared" si="16"/>
        <v>3.4584669559202665E-4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5">
      <c r="B240" s="41" t="s">
        <v>491</v>
      </c>
      <c r="C240" s="9">
        <v>0</v>
      </c>
      <c r="D240" s="9">
        <v>40</v>
      </c>
      <c r="E240" s="15" t="str">
        <f t="shared" si="16"/>
        <v/>
      </c>
      <c r="F240" s="15">
        <f t="shared" si="17"/>
        <v>1.3892747985551543E-3</v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3.4731869963878852E-5</v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41" t="s">
        <v>493</v>
      </c>
      <c r="C242" s="9">
        <v>16</v>
      </c>
      <c r="D242" s="9">
        <v>8</v>
      </c>
      <c r="E242" s="15">
        <f t="shared" si="16"/>
        <v>5.0304973904294792E-4</v>
      </c>
      <c r="F242" s="15">
        <f t="shared" si="17"/>
        <v>2.7785495971103082E-4</v>
      </c>
      <c r="G242" s="14">
        <f t="shared" si="18"/>
        <v>-0.5</v>
      </c>
      <c r="H242" s="17">
        <f t="shared" si="19"/>
        <v>-2.5152486952147396E-4</v>
      </c>
    </row>
    <row r="243" spans="1:8" ht="20.100000000000001" customHeight="1" x14ac:dyDescent="0.25">
      <c r="B243" s="8" t="s">
        <v>494</v>
      </c>
      <c r="C243" s="9">
        <v>0</v>
      </c>
      <c r="D243" s="9">
        <v>3</v>
      </c>
      <c r="E243" s="15" t="str">
        <f t="shared" si="16"/>
        <v/>
      </c>
      <c r="F243" s="15">
        <f t="shared" si="17"/>
        <v>1.0419560989163657E-4</v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3</v>
      </c>
      <c r="D244" s="9">
        <v>2</v>
      </c>
      <c r="E244" s="15">
        <f t="shared" si="16"/>
        <v>9.4321826070552722E-5</v>
      </c>
      <c r="F244" s="15">
        <f t="shared" si="17"/>
        <v>6.9463739927757705E-5</v>
      </c>
      <c r="G244" s="14">
        <f t="shared" si="18"/>
        <v>-0.33333333333333331</v>
      </c>
      <c r="H244" s="17">
        <f t="shared" si="19"/>
        <v>-3.1440608690184238E-5</v>
      </c>
    </row>
    <row r="245" spans="1:8" s="47" customFormat="1" ht="20.100000000000001" customHeight="1" x14ac:dyDescent="0.25">
      <c r="A245" s="50"/>
      <c r="B245" s="52" t="s">
        <v>262</v>
      </c>
      <c r="C245" s="43">
        <v>234</v>
      </c>
      <c r="D245" s="43"/>
      <c r="E245" s="44">
        <f t="shared" si="16"/>
        <v>7.3571024335031127E-3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10</v>
      </c>
      <c r="D246" s="43">
        <v>8</v>
      </c>
      <c r="E246" s="44">
        <f t="shared" si="16"/>
        <v>3.1440608690184242E-4</v>
      </c>
      <c r="F246" s="44">
        <f t="shared" si="17"/>
        <v>2.7785495971103082E-4</v>
      </c>
      <c r="G246" s="45">
        <f t="shared" si="18"/>
        <v>-0.2</v>
      </c>
      <c r="H246" s="46">
        <f t="shared" si="19"/>
        <v>-6.288121738036849E-5</v>
      </c>
    </row>
    <row r="247" spans="1:8" s="47" customFormat="1" ht="20.100000000000001" customHeight="1" x14ac:dyDescent="0.25">
      <c r="A247" s="50"/>
      <c r="B247" s="52" t="s">
        <v>496</v>
      </c>
      <c r="C247" s="43">
        <v>114</v>
      </c>
      <c r="D247" s="43">
        <v>76</v>
      </c>
      <c r="E247" s="44">
        <f t="shared" si="16"/>
        <v>3.5842293906810036E-3</v>
      </c>
      <c r="F247" s="44">
        <f t="shared" si="17"/>
        <v>2.639622117254793E-3</v>
      </c>
      <c r="G247" s="45">
        <f t="shared" si="18"/>
        <v>-0.33333333333333331</v>
      </c>
      <c r="H247" s="46">
        <f t="shared" si="19"/>
        <v>-1.1947431302270011E-3</v>
      </c>
    </row>
    <row r="248" spans="1:8" s="47" customFormat="1" ht="20.100000000000001" customHeight="1" x14ac:dyDescent="0.25">
      <c r="A248" s="50"/>
      <c r="B248" s="52" t="s">
        <v>67</v>
      </c>
      <c r="C248" s="43">
        <v>220</v>
      </c>
      <c r="D248" s="43"/>
      <c r="E248" s="44">
        <f t="shared" si="16"/>
        <v>6.9169339118405329E-3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32</v>
      </c>
      <c r="D249" s="43">
        <v>22</v>
      </c>
      <c r="E249" s="44">
        <f t="shared" si="16"/>
        <v>1.0060994780858958E-3</v>
      </c>
      <c r="F249" s="44">
        <f t="shared" si="17"/>
        <v>7.6410113920533486E-4</v>
      </c>
      <c r="G249" s="45">
        <f t="shared" si="18"/>
        <v>-0.3125</v>
      </c>
      <c r="H249" s="46">
        <f t="shared" si="19"/>
        <v>-3.1440608690184242E-4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12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1</v>
      </c>
      <c r="D252" s="43">
        <v>0</v>
      </c>
      <c r="E252" s="44">
        <f t="shared" si="16"/>
        <v>3.1440608690184245E-5</v>
      </c>
      <c r="F252" s="44" t="str">
        <f t="shared" si="17"/>
        <v/>
      </c>
      <c r="G252" s="45" t="str">
        <f t="shared" si="18"/>
        <v>0</v>
      </c>
      <c r="H252" s="46">
        <f t="shared" si="19"/>
        <v>0</v>
      </c>
    </row>
    <row r="253" spans="1:8" s="47" customFormat="1" ht="20.100000000000001" customHeight="1" x14ac:dyDescent="0.25">
      <c r="A253" s="50"/>
      <c r="B253" s="52" t="s">
        <v>264</v>
      </c>
      <c r="C253" s="43">
        <v>497</v>
      </c>
      <c r="D253" s="43">
        <v>698</v>
      </c>
      <c r="E253" s="44">
        <f t="shared" si="16"/>
        <v>1.5625982519021569E-2</v>
      </c>
      <c r="F253" s="44">
        <f t="shared" si="17"/>
        <v>2.4242845234787442E-2</v>
      </c>
      <c r="G253" s="45">
        <f t="shared" si="18"/>
        <v>0.40442655935613681</v>
      </c>
      <c r="H253" s="46">
        <f t="shared" si="19"/>
        <v>6.3195623467270324E-3</v>
      </c>
    </row>
    <row r="254" spans="1:8" s="47" customFormat="1" ht="20.100000000000001" customHeight="1" x14ac:dyDescent="0.25">
      <c r="A254" s="50"/>
      <c r="B254" s="52" t="s">
        <v>265</v>
      </c>
      <c r="C254" s="43">
        <v>37</v>
      </c>
      <c r="D254" s="43">
        <v>0</v>
      </c>
      <c r="E254" s="44">
        <f t="shared" si="16"/>
        <v>1.1633025215368169E-3</v>
      </c>
      <c r="F254" s="44" t="str">
        <f t="shared" si="17"/>
        <v/>
      </c>
      <c r="G254" s="45" t="str">
        <f t="shared" si="18"/>
        <v>0</v>
      </c>
      <c r="H254" s="46">
        <f t="shared" si="19"/>
        <v>0</v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68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3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2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81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250</v>
      </c>
      <c r="D261" s="43">
        <v>242</v>
      </c>
      <c r="E261" s="44">
        <f t="shared" si="16"/>
        <v>7.8601521725460612E-3</v>
      </c>
      <c r="F261" s="44">
        <f t="shared" si="17"/>
        <v>8.4051125312586822E-3</v>
      </c>
      <c r="G261" s="45">
        <f t="shared" si="18"/>
        <v>-3.2000000000000001E-2</v>
      </c>
      <c r="H261" s="46">
        <f t="shared" si="19"/>
        <v>-2.5152486952147396E-4</v>
      </c>
    </row>
    <row r="262" spans="1:8" s="47" customFormat="1" ht="20.100000000000001" customHeight="1" x14ac:dyDescent="0.25">
      <c r="A262" s="50"/>
      <c r="B262" s="52" t="s">
        <v>75</v>
      </c>
      <c r="C262" s="43">
        <v>551</v>
      </c>
      <c r="D262" s="43">
        <v>710</v>
      </c>
      <c r="E262" s="44">
        <f t="shared" si="16"/>
        <v>1.7323775388291517E-2</v>
      </c>
      <c r="F262" s="44">
        <f t="shared" si="17"/>
        <v>2.4659627674353986E-2</v>
      </c>
      <c r="G262" s="45">
        <f t="shared" si="18"/>
        <v>0.28856624319419238</v>
      </c>
      <c r="H262" s="46">
        <f t="shared" si="19"/>
        <v>4.9990567817392948E-3</v>
      </c>
    </row>
    <row r="263" spans="1:8" s="47" customFormat="1" ht="20.100000000000001" customHeight="1" x14ac:dyDescent="0.25">
      <c r="A263" s="50"/>
      <c r="B263" s="52" t="s">
        <v>71</v>
      </c>
      <c r="C263" s="43">
        <v>61</v>
      </c>
      <c r="D263" s="43">
        <v>47</v>
      </c>
      <c r="E263" s="44">
        <f t="shared" si="16"/>
        <v>1.9178771301012387E-3</v>
      </c>
      <c r="F263" s="44">
        <f t="shared" si="17"/>
        <v>1.6323978883023061E-3</v>
      </c>
      <c r="G263" s="45">
        <f t="shared" si="18"/>
        <v>-0.22950819672131148</v>
      </c>
      <c r="H263" s="46">
        <f t="shared" si="19"/>
        <v>-4.401685216625794E-4</v>
      </c>
    </row>
    <row r="264" spans="1:8" s="47" customFormat="1" ht="20.100000000000001" customHeight="1" x14ac:dyDescent="0.25">
      <c r="A264" s="50"/>
      <c r="B264" s="52" t="s">
        <v>266</v>
      </c>
      <c r="C264" s="43">
        <v>90</v>
      </c>
      <c r="D264" s="43">
        <v>98</v>
      </c>
      <c r="E264" s="44">
        <f t="shared" si="16"/>
        <v>2.8296547821165816E-3</v>
      </c>
      <c r="F264" s="44">
        <f t="shared" si="17"/>
        <v>3.4037232564601279E-3</v>
      </c>
      <c r="G264" s="45">
        <f t="shared" si="18"/>
        <v>8.8888888888888892E-2</v>
      </c>
      <c r="H264" s="46">
        <f t="shared" si="19"/>
        <v>2.5152486952147391E-4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51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10</v>
      </c>
      <c r="D267" s="9">
        <v>0</v>
      </c>
      <c r="E267" s="15">
        <f t="shared" si="16"/>
        <v>3.1440608690184242E-4</v>
      </c>
      <c r="F267" s="15" t="str">
        <f t="shared" si="17"/>
        <v/>
      </c>
      <c r="G267" s="14" t="str">
        <f t="shared" si="18"/>
        <v>0</v>
      </c>
      <c r="H267" s="17">
        <f t="shared" si="19"/>
        <v>0</v>
      </c>
    </row>
    <row r="268" spans="1:8" ht="20.100000000000001" customHeight="1" x14ac:dyDescent="0.25">
      <c r="B268" s="8" t="s">
        <v>498</v>
      </c>
      <c r="C268" s="9">
        <v>5</v>
      </c>
      <c r="D268" s="9">
        <v>27</v>
      </c>
      <c r="E268" s="15">
        <f t="shared" si="16"/>
        <v>1.5720304345092121E-4</v>
      </c>
      <c r="F268" s="15">
        <f t="shared" si="17"/>
        <v>9.3776048902472907E-4</v>
      </c>
      <c r="G268" s="14">
        <f t="shared" si="18"/>
        <v>4.4000000000000004</v>
      </c>
      <c r="H268" s="17">
        <f t="shared" si="19"/>
        <v>6.9169339118405342E-4</v>
      </c>
    </row>
    <row r="269" spans="1:8" ht="20.100000000000001" customHeight="1" x14ac:dyDescent="0.25">
      <c r="B269" s="8" t="s">
        <v>69</v>
      </c>
      <c r="C269" s="9">
        <v>46</v>
      </c>
      <c r="D269" s="9">
        <v>130</v>
      </c>
      <c r="E269" s="15">
        <f t="shared" si="16"/>
        <v>1.4462679997484752E-3</v>
      </c>
      <c r="F269" s="15">
        <f t="shared" si="17"/>
        <v>4.5151430953042516E-3</v>
      </c>
      <c r="G269" s="14">
        <f t="shared" si="18"/>
        <v>1.826086956521739</v>
      </c>
      <c r="H269" s="17">
        <f t="shared" si="19"/>
        <v>2.6410111299754761E-3</v>
      </c>
    </row>
    <row r="270" spans="1:8" ht="20.100000000000001" customHeight="1" x14ac:dyDescent="0.25">
      <c r="B270" s="8" t="s">
        <v>74</v>
      </c>
      <c r="C270" s="9">
        <v>28</v>
      </c>
      <c r="D270" s="9">
        <v>39</v>
      </c>
      <c r="E270" s="15">
        <f t="shared" si="16"/>
        <v>8.8033704332515881E-4</v>
      </c>
      <c r="F270" s="15">
        <f t="shared" si="17"/>
        <v>1.3545429285912753E-3</v>
      </c>
      <c r="G270" s="14">
        <f t="shared" si="18"/>
        <v>0.39285714285714285</v>
      </c>
      <c r="H270" s="17">
        <f t="shared" si="19"/>
        <v>3.4584669559202665E-4</v>
      </c>
    </row>
    <row r="271" spans="1:8" ht="20.100000000000001" customHeight="1" x14ac:dyDescent="0.25">
      <c r="B271" s="8" t="s">
        <v>267</v>
      </c>
      <c r="C271" s="9">
        <v>38</v>
      </c>
      <c r="D271" s="9">
        <v>62</v>
      </c>
      <c r="E271" s="15">
        <f t="shared" si="16"/>
        <v>1.1947431302270011E-3</v>
      </c>
      <c r="F271" s="15">
        <f t="shared" si="17"/>
        <v>2.153375937760489E-3</v>
      </c>
      <c r="G271" s="14">
        <f t="shared" si="18"/>
        <v>0.63157894736842102</v>
      </c>
      <c r="H271" s="17">
        <f t="shared" si="19"/>
        <v>7.5457460856442177E-4</v>
      </c>
    </row>
    <row r="272" spans="1:8" ht="20.100000000000001" customHeight="1" x14ac:dyDescent="0.25">
      <c r="B272" s="8" t="s">
        <v>499</v>
      </c>
      <c r="C272" s="9">
        <v>976</v>
      </c>
      <c r="D272" s="9">
        <v>1003</v>
      </c>
      <c r="E272" s="15">
        <f t="shared" si="16"/>
        <v>3.0686034081619819E-2</v>
      </c>
      <c r="F272" s="15">
        <f t="shared" si="17"/>
        <v>3.4836065573770489E-2</v>
      </c>
      <c r="G272" s="14">
        <f t="shared" si="18"/>
        <v>2.7663934426229508E-2</v>
      </c>
      <c r="H272" s="17">
        <f t="shared" si="19"/>
        <v>8.4889643463497452E-4</v>
      </c>
    </row>
    <row r="273" spans="1:8" ht="20.100000000000001" customHeight="1" x14ac:dyDescent="0.25">
      <c r="B273" s="8" t="s">
        <v>76</v>
      </c>
      <c r="C273" s="9">
        <v>131</v>
      </c>
      <c r="D273" s="9">
        <v>694</v>
      </c>
      <c r="E273" s="15">
        <f t="shared" si="16"/>
        <v>4.1187197384141361E-3</v>
      </c>
      <c r="F273" s="15">
        <f t="shared" si="17"/>
        <v>2.4103917754931925E-2</v>
      </c>
      <c r="G273" s="14">
        <f t="shared" si="18"/>
        <v>4.2977099236641223</v>
      </c>
      <c r="H273" s="17">
        <f t="shared" si="19"/>
        <v>1.7701062692573731E-2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197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4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144</v>
      </c>
      <c r="D276" s="43">
        <v>157</v>
      </c>
      <c r="E276" s="44">
        <f t="shared" si="16"/>
        <v>4.5274476513865311E-3</v>
      </c>
      <c r="F276" s="44">
        <f t="shared" si="17"/>
        <v>5.4529035843289804E-3</v>
      </c>
      <c r="G276" s="45">
        <f t="shared" si="18"/>
        <v>9.0277777777777776E-2</v>
      </c>
      <c r="H276" s="46">
        <f t="shared" si="19"/>
        <v>4.0872791297239517E-4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24</v>
      </c>
      <c r="E277" s="44" t="str">
        <f t="shared" si="16"/>
        <v/>
      </c>
      <c r="F277" s="44">
        <f t="shared" si="17"/>
        <v>8.3356487913309257E-4</v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6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1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7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34</v>
      </c>
      <c r="D281" s="43">
        <v>44</v>
      </c>
      <c r="E281" s="44">
        <f t="shared" si="16"/>
        <v>1.0689806954662642E-3</v>
      </c>
      <c r="F281" s="44">
        <f t="shared" si="17"/>
        <v>1.5282022784106697E-3</v>
      </c>
      <c r="G281" s="45">
        <f t="shared" si="18"/>
        <v>0.29411764705882354</v>
      </c>
      <c r="H281" s="46">
        <f t="shared" si="19"/>
        <v>3.1440608690184242E-4</v>
      </c>
    </row>
    <row r="282" spans="1:8" s="47" customFormat="1" ht="20.100000000000001" customHeight="1" x14ac:dyDescent="0.25">
      <c r="A282" s="50"/>
      <c r="B282" s="52" t="s">
        <v>501</v>
      </c>
      <c r="C282" s="43">
        <v>284</v>
      </c>
      <c r="D282" s="43">
        <v>275</v>
      </c>
      <c r="E282" s="44">
        <f t="shared" si="16"/>
        <v>8.9291328680123246E-3</v>
      </c>
      <c r="F282" s="44">
        <f t="shared" si="17"/>
        <v>9.5512642400666856E-3</v>
      </c>
      <c r="G282" s="45">
        <f t="shared" si="18"/>
        <v>-3.1690140845070422E-2</v>
      </c>
      <c r="H282" s="46">
        <f t="shared" si="19"/>
        <v>-2.8296547821165819E-4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2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233</v>
      </c>
      <c r="D284" s="9">
        <v>164</v>
      </c>
      <c r="E284" s="15">
        <f t="shared" si="16"/>
        <v>7.3256618248129287E-3</v>
      </c>
      <c r="F284" s="15">
        <f t="shared" si="17"/>
        <v>5.6960266740761325E-3</v>
      </c>
      <c r="G284" s="14">
        <f t="shared" si="18"/>
        <v>-0.29613733905579398</v>
      </c>
      <c r="H284" s="17">
        <f t="shared" si="19"/>
        <v>-2.1694019996227128E-3</v>
      </c>
    </row>
    <row r="285" spans="1:8" ht="20.100000000000001" customHeight="1" x14ac:dyDescent="0.25">
      <c r="B285" s="8" t="s">
        <v>503</v>
      </c>
      <c r="C285" s="9">
        <v>45</v>
      </c>
      <c r="D285" s="9">
        <v>8</v>
      </c>
      <c r="E285" s="15">
        <f t="shared" si="16"/>
        <v>1.4148273910582908E-3</v>
      </c>
      <c r="F285" s="15">
        <f t="shared" si="17"/>
        <v>2.7785495971103082E-4</v>
      </c>
      <c r="G285" s="14">
        <f t="shared" si="18"/>
        <v>-0.82222222222222219</v>
      </c>
      <c r="H285" s="17">
        <f t="shared" si="19"/>
        <v>-1.1633025215368167E-3</v>
      </c>
    </row>
    <row r="286" spans="1:8" ht="20.100000000000001" customHeight="1" x14ac:dyDescent="0.25">
      <c r="B286" s="8" t="s">
        <v>504</v>
      </c>
      <c r="C286" s="9">
        <v>3</v>
      </c>
      <c r="D286" s="9">
        <v>2</v>
      </c>
      <c r="E286" s="15">
        <f t="shared" si="16"/>
        <v>9.4321826070552722E-5</v>
      </c>
      <c r="F286" s="15">
        <f t="shared" si="17"/>
        <v>6.9463739927757705E-5</v>
      </c>
      <c r="G286" s="14">
        <f t="shared" si="18"/>
        <v>-0.33333333333333331</v>
      </c>
      <c r="H286" s="17">
        <f t="shared" si="19"/>
        <v>-3.1440608690184238E-5</v>
      </c>
    </row>
    <row r="287" spans="1:8" ht="20.100000000000001" customHeight="1" x14ac:dyDescent="0.25">
      <c r="B287" s="8" t="s">
        <v>78</v>
      </c>
      <c r="C287" s="9">
        <v>1416</v>
      </c>
      <c r="D287" s="9">
        <v>531</v>
      </c>
      <c r="E287" s="15">
        <f t="shared" si="16"/>
        <v>4.4519901905300883E-2</v>
      </c>
      <c r="F287" s="15">
        <f t="shared" si="17"/>
        <v>1.8442622950819672E-2</v>
      </c>
      <c r="G287" s="14">
        <f t="shared" si="18"/>
        <v>-0.625</v>
      </c>
      <c r="H287" s="17">
        <f t="shared" si="19"/>
        <v>-2.7824938690813053E-2</v>
      </c>
    </row>
    <row r="288" spans="1:8" ht="20.100000000000001" customHeight="1" x14ac:dyDescent="0.25">
      <c r="B288" s="8" t="s">
        <v>268</v>
      </c>
      <c r="C288" s="9">
        <v>13</v>
      </c>
      <c r="D288" s="9">
        <v>15</v>
      </c>
      <c r="E288" s="15">
        <f t="shared" si="16"/>
        <v>4.0872791297239517E-4</v>
      </c>
      <c r="F288" s="15">
        <f t="shared" si="17"/>
        <v>5.2097804945818284E-4</v>
      </c>
      <c r="G288" s="14">
        <f t="shared" si="18"/>
        <v>0.15384615384615385</v>
      </c>
      <c r="H288" s="17">
        <f t="shared" si="19"/>
        <v>6.288121738036849E-5</v>
      </c>
    </row>
    <row r="289" spans="1:8" ht="20.100000000000001" customHeight="1" x14ac:dyDescent="0.25">
      <c r="B289" s="8" t="s">
        <v>269</v>
      </c>
      <c r="C289" s="9">
        <v>108</v>
      </c>
      <c r="D289" s="9">
        <v>6</v>
      </c>
      <c r="E289" s="15">
        <f t="shared" si="16"/>
        <v>3.3955857385398981E-3</v>
      </c>
      <c r="F289" s="15">
        <f t="shared" si="17"/>
        <v>2.0839121978327314E-4</v>
      </c>
      <c r="G289" s="14">
        <f t="shared" si="18"/>
        <v>-0.94444444444444442</v>
      </c>
      <c r="H289" s="17">
        <f t="shared" si="19"/>
        <v>-3.2069420863987926E-3</v>
      </c>
    </row>
    <row r="290" spans="1:8" s="47" customFormat="1" ht="20.100000000000001" customHeight="1" x14ac:dyDescent="0.25">
      <c r="A290" s="50"/>
      <c r="B290" s="52" t="s">
        <v>270</v>
      </c>
      <c r="C290" s="43">
        <v>39</v>
      </c>
      <c r="D290" s="43"/>
      <c r="E290" s="44">
        <f t="shared" si="16"/>
        <v>1.2261837389171855E-3</v>
      </c>
      <c r="F290" s="44" t="str">
        <f t="shared" si="17"/>
        <v/>
      </c>
      <c r="G290" s="45" t="str">
        <f t="shared" si="18"/>
        <v>0</v>
      </c>
      <c r="H290" s="46">
        <f t="shared" si="19"/>
        <v>0</v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3</v>
      </c>
      <c r="D292" s="9">
        <v>2</v>
      </c>
      <c r="E292" s="15">
        <f t="shared" si="16"/>
        <v>9.4321826070552722E-5</v>
      </c>
      <c r="F292" s="15">
        <f t="shared" si="17"/>
        <v>6.9463739927757705E-5</v>
      </c>
      <c r="G292" s="14">
        <f t="shared" si="18"/>
        <v>-0.33333333333333331</v>
      </c>
      <c r="H292" s="17">
        <f t="shared" si="19"/>
        <v>-3.1440608690184238E-5</v>
      </c>
    </row>
    <row r="293" spans="1:8" ht="20.100000000000001" customHeight="1" x14ac:dyDescent="0.25">
      <c r="B293" s="8" t="s">
        <v>506</v>
      </c>
      <c r="C293" s="9">
        <v>66</v>
      </c>
      <c r="D293" s="9">
        <v>66</v>
      </c>
      <c r="E293" s="15">
        <f t="shared" si="16"/>
        <v>2.07508017355216E-3</v>
      </c>
      <c r="F293" s="15">
        <f t="shared" si="17"/>
        <v>2.2923034176160046E-3</v>
      </c>
      <c r="G293" s="14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64</v>
      </c>
      <c r="D294" s="9">
        <v>5</v>
      </c>
      <c r="E294" s="15">
        <f t="shared" si="16"/>
        <v>2.0121989561717917E-3</v>
      </c>
      <c r="F294" s="15">
        <f t="shared" si="17"/>
        <v>1.7365934981939429E-4</v>
      </c>
      <c r="G294" s="14">
        <f t="shared" si="18"/>
        <v>-0.921875</v>
      </c>
      <c r="H294" s="17">
        <f t="shared" si="19"/>
        <v>-1.8549959127208704E-3</v>
      </c>
    </row>
    <row r="295" spans="1:8" ht="20.100000000000001" customHeight="1" x14ac:dyDescent="0.25">
      <c r="B295" s="8" t="s">
        <v>508</v>
      </c>
      <c r="C295" s="9">
        <v>6</v>
      </c>
      <c r="D295" s="9">
        <v>9</v>
      </c>
      <c r="E295" s="15">
        <f t="shared" si="16"/>
        <v>1.8864365214110544E-4</v>
      </c>
      <c r="F295" s="15">
        <f t="shared" si="17"/>
        <v>3.1258682967490967E-4</v>
      </c>
      <c r="G295" s="14">
        <f t="shared" si="18"/>
        <v>0.5</v>
      </c>
      <c r="H295" s="17">
        <f t="shared" si="19"/>
        <v>9.4321826070552722E-5</v>
      </c>
    </row>
    <row r="296" spans="1:8" ht="20.100000000000001" customHeight="1" x14ac:dyDescent="0.25">
      <c r="B296" s="8" t="s">
        <v>509</v>
      </c>
      <c r="C296" s="9">
        <v>1</v>
      </c>
      <c r="D296" s="9">
        <v>5</v>
      </c>
      <c r="E296" s="15">
        <f t="shared" si="16"/>
        <v>3.1440608690184245E-5</v>
      </c>
      <c r="F296" s="15">
        <f t="shared" si="17"/>
        <v>1.7365934981939429E-4</v>
      </c>
      <c r="G296" s="14">
        <f t="shared" si="18"/>
        <v>4</v>
      </c>
      <c r="H296" s="17">
        <f t="shared" si="19"/>
        <v>1.2576243476073698E-4</v>
      </c>
    </row>
    <row r="297" spans="1:8" ht="20.100000000000001" customHeight="1" x14ac:dyDescent="0.25">
      <c r="B297" s="8" t="s">
        <v>510</v>
      </c>
      <c r="C297" s="9">
        <v>110</v>
      </c>
      <c r="D297" s="9">
        <v>106</v>
      </c>
      <c r="E297" s="15">
        <f t="shared" si="16"/>
        <v>3.4584669559202664E-3</v>
      </c>
      <c r="F297" s="15">
        <f t="shared" si="17"/>
        <v>3.6815782161711587E-3</v>
      </c>
      <c r="G297" s="14">
        <f t="shared" si="18"/>
        <v>-3.6363636363636362E-2</v>
      </c>
      <c r="H297" s="17">
        <f t="shared" si="19"/>
        <v>-1.2576243476073695E-4</v>
      </c>
    </row>
    <row r="298" spans="1:8" ht="20.100000000000001" customHeight="1" x14ac:dyDescent="0.25">
      <c r="B298" s="8" t="s">
        <v>511</v>
      </c>
      <c r="C298" s="9">
        <v>6</v>
      </c>
      <c r="D298" s="9">
        <v>2</v>
      </c>
      <c r="E298" s="15">
        <f t="shared" si="16"/>
        <v>1.8864365214110544E-4</v>
      </c>
      <c r="F298" s="15">
        <f t="shared" si="17"/>
        <v>6.9463739927757705E-5</v>
      </c>
      <c r="G298" s="14">
        <f t="shared" si="18"/>
        <v>-0.66666666666666663</v>
      </c>
      <c r="H298" s="17">
        <f t="shared" si="19"/>
        <v>-1.2576243476073695E-4</v>
      </c>
    </row>
    <row r="299" spans="1:8" ht="20.100000000000001" customHeight="1" x14ac:dyDescent="0.25">
      <c r="B299" s="8" t="s">
        <v>512</v>
      </c>
      <c r="C299" s="9">
        <v>246</v>
      </c>
      <c r="D299" s="9">
        <v>405</v>
      </c>
      <c r="E299" s="15">
        <f t="shared" si="16"/>
        <v>7.7343897377853237E-3</v>
      </c>
      <c r="F299" s="15">
        <f t="shared" si="17"/>
        <v>1.4066407335370937E-2</v>
      </c>
      <c r="G299" s="14">
        <f t="shared" si="18"/>
        <v>0.64634146341463417</v>
      </c>
      <c r="H299" s="17">
        <f t="shared" si="19"/>
        <v>4.9990567817392948E-3</v>
      </c>
    </row>
    <row r="300" spans="1:8" ht="20.100000000000001" customHeight="1" x14ac:dyDescent="0.25">
      <c r="B300" s="8" t="s">
        <v>271</v>
      </c>
      <c r="C300" s="9">
        <v>1</v>
      </c>
      <c r="D300" s="9">
        <v>32</v>
      </c>
      <c r="E300" s="15">
        <f t="shared" si="16"/>
        <v>3.1440608690184245E-5</v>
      </c>
      <c r="F300" s="15">
        <f t="shared" si="17"/>
        <v>1.1114198388441233E-3</v>
      </c>
      <c r="G300" s="14">
        <f t="shared" si="18"/>
        <v>31</v>
      </c>
      <c r="H300" s="17">
        <f t="shared" si="19"/>
        <v>9.7465886939571156E-4</v>
      </c>
    </row>
    <row r="301" spans="1:8" ht="20.100000000000001" customHeight="1" x14ac:dyDescent="0.25">
      <c r="B301" s="8" t="s">
        <v>272</v>
      </c>
      <c r="C301" s="9">
        <v>34</v>
      </c>
      <c r="D301" s="9">
        <v>66</v>
      </c>
      <c r="E301" s="15">
        <f t="shared" si="16"/>
        <v>1.0689806954662642E-3</v>
      </c>
      <c r="F301" s="15">
        <f t="shared" si="17"/>
        <v>2.2923034176160046E-3</v>
      </c>
      <c r="G301" s="14">
        <f t="shared" si="18"/>
        <v>0.94117647058823528</v>
      </c>
      <c r="H301" s="17">
        <f t="shared" si="19"/>
        <v>1.0060994780858956E-3</v>
      </c>
    </row>
    <row r="302" spans="1:8" ht="20.100000000000001" customHeight="1" x14ac:dyDescent="0.25">
      <c r="B302" s="8" t="s">
        <v>513</v>
      </c>
      <c r="C302" s="9">
        <v>0</v>
      </c>
      <c r="D302" s="9">
        <v>8</v>
      </c>
      <c r="E302" s="15" t="str">
        <f t="shared" si="16"/>
        <v/>
      </c>
      <c r="F302" s="15">
        <f t="shared" si="17"/>
        <v>2.7785495971103082E-4</v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23</v>
      </c>
      <c r="D303" s="9">
        <v>27</v>
      </c>
      <c r="E303" s="15">
        <f t="shared" si="16"/>
        <v>7.231339998742376E-4</v>
      </c>
      <c r="F303" s="15">
        <f t="shared" si="17"/>
        <v>9.3776048902472907E-4</v>
      </c>
      <c r="G303" s="14">
        <f t="shared" si="18"/>
        <v>0.17391304347826086</v>
      </c>
      <c r="H303" s="17">
        <f t="shared" si="19"/>
        <v>1.2576243476073698E-4</v>
      </c>
    </row>
    <row r="304" spans="1:8" ht="20.100000000000001" customHeight="1" x14ac:dyDescent="0.25">
      <c r="B304" s="8" t="s">
        <v>515</v>
      </c>
      <c r="C304" s="9">
        <v>158</v>
      </c>
      <c r="D304" s="9">
        <v>72</v>
      </c>
      <c r="E304" s="15">
        <f t="shared" si="16"/>
        <v>4.96761617304911E-3</v>
      </c>
      <c r="F304" s="15">
        <f t="shared" si="17"/>
        <v>2.5006946373992774E-3</v>
      </c>
      <c r="G304" s="14">
        <f t="shared" si="18"/>
        <v>-0.54430379746835444</v>
      </c>
      <c r="H304" s="17">
        <f t="shared" si="19"/>
        <v>-2.7038923473558449E-3</v>
      </c>
    </row>
    <row r="305" spans="1:8" ht="20.100000000000001" customHeight="1" x14ac:dyDescent="0.25">
      <c r="B305" s="8" t="s">
        <v>516</v>
      </c>
      <c r="C305" s="9">
        <v>6</v>
      </c>
      <c r="D305" s="9">
        <v>2</v>
      </c>
      <c r="E305" s="15">
        <f t="shared" si="16"/>
        <v>1.8864365214110544E-4</v>
      </c>
      <c r="F305" s="15">
        <f t="shared" si="17"/>
        <v>6.9463739927757705E-5</v>
      </c>
      <c r="G305" s="14">
        <f t="shared" si="18"/>
        <v>-0.66666666666666663</v>
      </c>
      <c r="H305" s="17">
        <f t="shared" si="19"/>
        <v>-1.2576243476073695E-4</v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28</v>
      </c>
      <c r="D307" s="9">
        <v>2</v>
      </c>
      <c r="E307" s="15">
        <f t="shared" si="16"/>
        <v>8.8033704332515881E-4</v>
      </c>
      <c r="F307" s="15">
        <f t="shared" si="17"/>
        <v>6.9463739927757705E-5</v>
      </c>
      <c r="G307" s="14">
        <f t="shared" si="18"/>
        <v>-0.9285714285714286</v>
      </c>
      <c r="H307" s="17">
        <f t="shared" si="19"/>
        <v>-8.1745582594479034E-4</v>
      </c>
    </row>
    <row r="308" spans="1:8" s="47" customFormat="1" ht="27.75" customHeight="1" x14ac:dyDescent="0.25">
      <c r="A308" s="51" t="s">
        <v>614</v>
      </c>
      <c r="B308" s="53" t="s">
        <v>617</v>
      </c>
      <c r="C308" s="43"/>
      <c r="D308" s="43">
        <v>599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17</v>
      </c>
      <c r="E309" s="15" t="str">
        <f t="shared" si="16"/>
        <v/>
      </c>
      <c r="F309" s="15">
        <f t="shared" si="17"/>
        <v>5.9044178938594055E-4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8</v>
      </c>
      <c r="D310" s="9">
        <v>9</v>
      </c>
      <c r="E310" s="15">
        <f t="shared" si="16"/>
        <v>2.5152486952147396E-4</v>
      </c>
      <c r="F310" s="15">
        <f t="shared" si="17"/>
        <v>3.1258682967490967E-4</v>
      </c>
      <c r="G310" s="14">
        <f t="shared" si="18"/>
        <v>0.125</v>
      </c>
      <c r="H310" s="17">
        <f t="shared" si="19"/>
        <v>3.1440608690184245E-5</v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6</v>
      </c>
      <c r="D312" s="9">
        <v>2</v>
      </c>
      <c r="E312" s="15">
        <f t="shared" si="16"/>
        <v>1.8864365214110544E-4</v>
      </c>
      <c r="F312" s="15">
        <f t="shared" si="17"/>
        <v>6.9463739927757705E-5</v>
      </c>
      <c r="G312" s="14">
        <f t="shared" si="18"/>
        <v>-0.66666666666666663</v>
      </c>
      <c r="H312" s="17">
        <f t="shared" si="19"/>
        <v>-1.2576243476073695E-4</v>
      </c>
    </row>
    <row r="313" spans="1:8" ht="20.100000000000001" customHeight="1" x14ac:dyDescent="0.25">
      <c r="B313" s="8" t="s">
        <v>523</v>
      </c>
      <c r="C313" s="9">
        <v>34</v>
      </c>
      <c r="D313" s="9">
        <v>17</v>
      </c>
      <c r="E313" s="15">
        <f t="shared" ref="E313:E320" si="20">+IF(C313=0,"",C313/C$161)</f>
        <v>1.0689806954662642E-3</v>
      </c>
      <c r="F313" s="15">
        <f t="shared" ref="F313:F320" si="21">+IF(D313=0,"",D313/D$161)</f>
        <v>5.9044178938594055E-4</v>
      </c>
      <c r="G313" s="14">
        <f t="shared" ref="G313:G320" si="22">+IF(OR(AND(D313=0),(C313=0)),"0",((D313-C313)/C313))</f>
        <v>-0.5</v>
      </c>
      <c r="H313" s="17">
        <f t="shared" ref="H313:H320" si="23">+IF(OR(AND(E313=""),(G313="")),"",E313*G313)</f>
        <v>-5.344903477331321E-4</v>
      </c>
    </row>
    <row r="314" spans="1:8" ht="20.100000000000001" customHeight="1" x14ac:dyDescent="0.25">
      <c r="B314" s="8" t="s">
        <v>524</v>
      </c>
      <c r="C314" s="9">
        <v>29</v>
      </c>
      <c r="D314" s="9">
        <v>10</v>
      </c>
      <c r="E314" s="15">
        <f t="shared" si="20"/>
        <v>9.1177765201534298E-4</v>
      </c>
      <c r="F314" s="15">
        <f t="shared" si="21"/>
        <v>3.4731869963878858E-4</v>
      </c>
      <c r="G314" s="14">
        <f t="shared" si="22"/>
        <v>-0.65517241379310343</v>
      </c>
      <c r="H314" s="17">
        <f t="shared" si="23"/>
        <v>-5.9737156511350056E-4</v>
      </c>
    </row>
    <row r="315" spans="1:8" ht="20.100000000000001" customHeight="1" x14ac:dyDescent="0.25">
      <c r="B315" s="8" t="s">
        <v>525</v>
      </c>
      <c r="C315" s="9">
        <v>9</v>
      </c>
      <c r="D315" s="9">
        <v>9</v>
      </c>
      <c r="E315" s="15">
        <f t="shared" si="20"/>
        <v>2.8296547821165819E-4</v>
      </c>
      <c r="F315" s="15">
        <f t="shared" si="21"/>
        <v>3.1258682967490967E-4</v>
      </c>
      <c r="G315" s="14">
        <f t="shared" si="22"/>
        <v>0</v>
      </c>
      <c r="H315" s="17">
        <f t="shared" si="23"/>
        <v>0</v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2</v>
      </c>
      <c r="D317" s="9">
        <v>0</v>
      </c>
      <c r="E317" s="15">
        <f t="shared" si="20"/>
        <v>6.288121738036849E-5</v>
      </c>
      <c r="F317" s="15" t="str">
        <f t="shared" si="21"/>
        <v/>
      </c>
      <c r="G317" s="14" t="str">
        <f t="shared" si="22"/>
        <v>0</v>
      </c>
      <c r="H317" s="17">
        <f t="shared" si="23"/>
        <v>0</v>
      </c>
    </row>
    <row r="318" spans="1:8" ht="20.100000000000001" customHeight="1" x14ac:dyDescent="0.25">
      <c r="B318" s="8" t="s">
        <v>273</v>
      </c>
      <c r="C318" s="9">
        <v>88</v>
      </c>
      <c r="D318" s="9">
        <v>126</v>
      </c>
      <c r="E318" s="15">
        <f t="shared" si="20"/>
        <v>2.7667735647362132E-3</v>
      </c>
      <c r="F318" s="15">
        <f t="shared" si="21"/>
        <v>4.3762156154487355E-3</v>
      </c>
      <c r="G318" s="14">
        <f t="shared" si="22"/>
        <v>0.43181818181818182</v>
      </c>
      <c r="H318" s="17">
        <f t="shared" si="23"/>
        <v>1.1947431302270011E-3</v>
      </c>
    </row>
    <row r="319" spans="1:8" ht="20.100000000000001" customHeight="1" x14ac:dyDescent="0.25">
      <c r="B319" s="8" t="s">
        <v>274</v>
      </c>
      <c r="C319" s="9">
        <v>0</v>
      </c>
      <c r="D319" s="9">
        <v>4</v>
      </c>
      <c r="E319" s="15" t="str">
        <f t="shared" si="20"/>
        <v/>
      </c>
      <c r="F319" s="15">
        <f t="shared" si="21"/>
        <v>1.3892747985551541E-4</v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101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31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84</v>
      </c>
      <c r="E323" s="44"/>
      <c r="F323" s="44"/>
      <c r="G323" s="45"/>
      <c r="H323" s="46"/>
    </row>
    <row r="324" spans="1:8" ht="20.100000000000001" customHeight="1" x14ac:dyDescent="0.25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5">
      <c r="B325" s="22"/>
      <c r="C325" s="25"/>
      <c r="D325" s="25"/>
      <c r="E325" s="26"/>
      <c r="F325" s="26"/>
      <c r="G325" s="23"/>
      <c r="H325" s="24"/>
    </row>
    <row r="326" spans="1:8" s="3" customFormat="1" ht="26.25" customHeight="1" thickBot="1" x14ac:dyDescent="0.3">
      <c r="A326" s="49"/>
      <c r="B326" s="20"/>
      <c r="C326" s="20"/>
      <c r="D326" s="20"/>
      <c r="E326" s="20"/>
      <c r="F326" s="20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111582</v>
      </c>
      <c r="D329" s="38">
        <f>SUM(D330:D546)</f>
        <v>103835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-6.9428760911258089E-2</v>
      </c>
      <c r="H329" s="40">
        <f>+IF(OR(AND(E329=""),(G329="")),"",E329*G329)</f>
        <v>-6.9428760911258089E-2</v>
      </c>
    </row>
    <row r="330" spans="1:8" ht="14.4" x14ac:dyDescent="0.25">
      <c r="B330" s="5" t="s">
        <v>86</v>
      </c>
      <c r="C330" s="9">
        <v>838</v>
      </c>
      <c r="D330" s="9">
        <v>541</v>
      </c>
      <c r="E330" s="15">
        <f>+IF(C330=0,"",C330/C$329)</f>
        <v>7.5101718915237224E-3</v>
      </c>
      <c r="F330" s="15">
        <f>+IF(D330=0,"",D330/D$329)</f>
        <v>5.2101892425482736E-3</v>
      </c>
      <c r="G330" s="14">
        <f>+IF(OR(AND(D330=0),(C330=0)),"0",((D330-C330)/C330))</f>
        <v>-0.35441527446300713</v>
      </c>
      <c r="H330" s="17">
        <f>+IF(OR(AND(E330=""),(G330="")),"",E330*G330)</f>
        <v>-2.6617196321987416E-3</v>
      </c>
    </row>
    <row r="331" spans="1:8" ht="14.4" x14ac:dyDescent="0.25">
      <c r="B331" s="5" t="s">
        <v>98</v>
      </c>
      <c r="C331" s="9">
        <v>603</v>
      </c>
      <c r="D331" s="9">
        <v>328</v>
      </c>
      <c r="E331" s="15">
        <f t="shared" ref="E331:E395" si="24">+IF(C331=0,"",C331/C$329)</f>
        <v>5.4040974350701727E-3</v>
      </c>
      <c r="F331" s="15">
        <f t="shared" ref="F331:F395" si="25">+IF(D331=0,"",D331/D$329)</f>
        <v>3.1588578032455336E-3</v>
      </c>
      <c r="G331" s="14">
        <f t="shared" ref="G331:G395" si="26">+IF(OR(AND(D331=0),(C331=0)),"0",((D331-C331)/C331))</f>
        <v>-0.45605306799336648</v>
      </c>
      <c r="H331" s="17">
        <f t="shared" ref="H331:H395" si="27">+IF(OR(AND(E331=""),(G331="")),"",E331*G331)</f>
        <v>-2.4645552149988349E-3</v>
      </c>
    </row>
    <row r="332" spans="1:8" ht="14.4" x14ac:dyDescent="0.25">
      <c r="B332" s="5" t="s">
        <v>90</v>
      </c>
      <c r="C332" s="9">
        <v>288</v>
      </c>
      <c r="D332" s="9">
        <v>352</v>
      </c>
      <c r="E332" s="15">
        <f t="shared" si="24"/>
        <v>2.5810614615260526E-3</v>
      </c>
      <c r="F332" s="15">
        <f t="shared" si="25"/>
        <v>3.3899937400683777E-3</v>
      </c>
      <c r="G332" s="14">
        <f t="shared" si="26"/>
        <v>0.22222222222222221</v>
      </c>
      <c r="H332" s="17">
        <f t="shared" si="27"/>
        <v>5.7356921367245604E-4</v>
      </c>
    </row>
    <row r="333" spans="1:8" ht="14.4" x14ac:dyDescent="0.25">
      <c r="B333" s="5" t="s">
        <v>81</v>
      </c>
      <c r="C333" s="9">
        <v>259</v>
      </c>
      <c r="D333" s="9">
        <v>764</v>
      </c>
      <c r="E333" s="15">
        <f t="shared" si="24"/>
        <v>2.3211629115807209E-3</v>
      </c>
      <c r="F333" s="15">
        <f t="shared" si="25"/>
        <v>7.3578273221938653E-3</v>
      </c>
      <c r="G333" s="14">
        <f t="shared" si="26"/>
        <v>1.9498069498069499</v>
      </c>
      <c r="H333" s="17">
        <f t="shared" si="27"/>
        <v>4.5258195766342242E-3</v>
      </c>
    </row>
    <row r="334" spans="1:8" ht="14.4" x14ac:dyDescent="0.25">
      <c r="B334" s="5" t="s">
        <v>97</v>
      </c>
      <c r="C334" s="9">
        <v>2</v>
      </c>
      <c r="D334" s="9">
        <v>2</v>
      </c>
      <c r="E334" s="15">
        <f t="shared" si="24"/>
        <v>1.7924037927264255E-5</v>
      </c>
      <c r="F334" s="15">
        <f t="shared" si="25"/>
        <v>1.9261328068570327E-5</v>
      </c>
      <c r="G334" s="14">
        <f t="shared" si="26"/>
        <v>0</v>
      </c>
      <c r="H334" s="17">
        <f t="shared" si="27"/>
        <v>0</v>
      </c>
    </row>
    <row r="335" spans="1:8" ht="14.4" x14ac:dyDescent="0.25">
      <c r="B335" s="5" t="s">
        <v>96</v>
      </c>
      <c r="C335" s="9">
        <v>2</v>
      </c>
      <c r="D335" s="9">
        <v>5</v>
      </c>
      <c r="E335" s="15">
        <f t="shared" si="24"/>
        <v>1.7924037927264255E-5</v>
      </c>
      <c r="F335" s="15">
        <f t="shared" si="25"/>
        <v>4.8153320171425821E-5</v>
      </c>
      <c r="G335" s="14">
        <f t="shared" si="26"/>
        <v>1.5</v>
      </c>
      <c r="H335" s="17">
        <f t="shared" si="27"/>
        <v>2.6886056890896382E-5</v>
      </c>
    </row>
    <row r="336" spans="1:8" ht="14.4" x14ac:dyDescent="0.25">
      <c r="B336" s="5" t="s">
        <v>527</v>
      </c>
      <c r="C336" s="9">
        <v>3444</v>
      </c>
      <c r="D336" s="9">
        <v>3100</v>
      </c>
      <c r="E336" s="15">
        <f t="shared" si="24"/>
        <v>3.0865193310749047E-2</v>
      </c>
      <c r="F336" s="15">
        <f t="shared" si="25"/>
        <v>2.9855058506284008E-2</v>
      </c>
      <c r="G336" s="14">
        <f t="shared" si="26"/>
        <v>-9.9883855981416955E-2</v>
      </c>
      <c r="H336" s="17">
        <f t="shared" si="27"/>
        <v>-3.0829345234894517E-3</v>
      </c>
    </row>
    <row r="337" spans="2:8" ht="14.4" x14ac:dyDescent="0.25">
      <c r="B337" s="5" t="s">
        <v>94</v>
      </c>
      <c r="C337" s="9">
        <v>294</v>
      </c>
      <c r="D337" s="9">
        <v>310</v>
      </c>
      <c r="E337" s="15">
        <f t="shared" si="24"/>
        <v>2.6348335753078453E-3</v>
      </c>
      <c r="F337" s="15">
        <f t="shared" si="25"/>
        <v>2.9855058506284009E-3</v>
      </c>
      <c r="G337" s="14">
        <f t="shared" si="26"/>
        <v>5.4421768707482991E-2</v>
      </c>
      <c r="H337" s="17">
        <f t="shared" si="27"/>
        <v>1.4339230341811401E-4</v>
      </c>
    </row>
    <row r="338" spans="2:8" ht="14.4" x14ac:dyDescent="0.25">
      <c r="B338" s="5" t="s">
        <v>93</v>
      </c>
      <c r="C338" s="9">
        <v>673</v>
      </c>
      <c r="D338" s="9">
        <v>773</v>
      </c>
      <c r="E338" s="15">
        <f t="shared" si="24"/>
        <v>6.0314387625244213E-3</v>
      </c>
      <c r="F338" s="15">
        <f t="shared" si="25"/>
        <v>7.4445032985024319E-3</v>
      </c>
      <c r="G338" s="14">
        <f t="shared" si="26"/>
        <v>0.14858841010401189</v>
      </c>
      <c r="H338" s="17">
        <f t="shared" si="27"/>
        <v>8.9620189636321272E-4</v>
      </c>
    </row>
    <row r="339" spans="2:8" ht="14.4" x14ac:dyDescent="0.25">
      <c r="B339" s="5" t="s">
        <v>92</v>
      </c>
      <c r="C339" s="9">
        <v>675</v>
      </c>
      <c r="D339" s="9">
        <v>359</v>
      </c>
      <c r="E339" s="15">
        <f t="shared" si="24"/>
        <v>6.0493628004516858E-3</v>
      </c>
      <c r="F339" s="15">
        <f t="shared" si="25"/>
        <v>3.4574083883083737E-3</v>
      </c>
      <c r="G339" s="14">
        <f t="shared" si="26"/>
        <v>-0.46814814814814815</v>
      </c>
      <c r="H339" s="17">
        <f t="shared" si="27"/>
        <v>-2.8319979925077524E-3</v>
      </c>
    </row>
    <row r="340" spans="2:8" ht="14.4" x14ac:dyDescent="0.25">
      <c r="B340" s="5" t="s">
        <v>276</v>
      </c>
      <c r="C340" s="9">
        <v>199</v>
      </c>
      <c r="D340" s="9">
        <v>285</v>
      </c>
      <c r="E340" s="15">
        <f t="shared" si="24"/>
        <v>1.7834417737627932E-3</v>
      </c>
      <c r="F340" s="15">
        <f t="shared" si="25"/>
        <v>2.7447392497712718E-3</v>
      </c>
      <c r="G340" s="14">
        <f t="shared" si="26"/>
        <v>0.43216080402010049</v>
      </c>
      <c r="H340" s="17">
        <f t="shared" si="27"/>
        <v>7.7073363087236282E-4</v>
      </c>
    </row>
    <row r="341" spans="2:8" ht="14.4" x14ac:dyDescent="0.25">
      <c r="B341" s="5" t="s">
        <v>528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9.6306640342851635E-6</v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7676</v>
      </c>
      <c r="D342" s="9">
        <v>6465</v>
      </c>
      <c r="E342" s="15">
        <f t="shared" si="24"/>
        <v>6.8792457564840204E-2</v>
      </c>
      <c r="F342" s="15">
        <f t="shared" si="25"/>
        <v>6.2262242981653587E-2</v>
      </c>
      <c r="G342" s="14">
        <f t="shared" si="26"/>
        <v>-0.15776446065659197</v>
      </c>
      <c r="H342" s="17">
        <f t="shared" si="27"/>
        <v>-1.0853004964958505E-2</v>
      </c>
    </row>
    <row r="343" spans="2:8" ht="14.4" x14ac:dyDescent="0.25">
      <c r="B343" s="5" t="s">
        <v>85</v>
      </c>
      <c r="C343" s="9">
        <v>793</v>
      </c>
      <c r="D343" s="9">
        <v>1391</v>
      </c>
      <c r="E343" s="15">
        <f t="shared" si="24"/>
        <v>7.1068810381602768E-3</v>
      </c>
      <c r="F343" s="15">
        <f t="shared" si="25"/>
        <v>1.3396253671690663E-2</v>
      </c>
      <c r="G343" s="14">
        <f t="shared" si="26"/>
        <v>0.75409836065573765</v>
      </c>
      <c r="H343" s="17">
        <f t="shared" si="27"/>
        <v>5.3592873402520114E-3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1372</v>
      </c>
      <c r="D345" s="9">
        <v>981</v>
      </c>
      <c r="E345" s="15">
        <f t="shared" si="24"/>
        <v>1.2295890018103278E-2</v>
      </c>
      <c r="F345" s="15">
        <f t="shared" si="25"/>
        <v>9.4476814176337465E-3</v>
      </c>
      <c r="G345" s="14">
        <f t="shared" si="26"/>
        <v>-0.2849854227405248</v>
      </c>
      <c r="H345" s="17">
        <f t="shared" si="27"/>
        <v>-3.5041494147801618E-3</v>
      </c>
    </row>
    <row r="346" spans="2:8" ht="14.4" x14ac:dyDescent="0.25">
      <c r="B346" s="5" t="s">
        <v>88</v>
      </c>
      <c r="C346" s="9">
        <v>789</v>
      </c>
      <c r="D346" s="9">
        <v>1175</v>
      </c>
      <c r="E346" s="15">
        <f t="shared" si="24"/>
        <v>7.0710329623057486E-3</v>
      </c>
      <c r="F346" s="15">
        <f t="shared" si="25"/>
        <v>1.1316030240285067E-2</v>
      </c>
      <c r="G346" s="14">
        <f t="shared" si="26"/>
        <v>0.48922686945500632</v>
      </c>
      <c r="H346" s="17">
        <f t="shared" si="27"/>
        <v>3.459339319962001E-3</v>
      </c>
    </row>
    <row r="347" spans="2:8" ht="14.4" x14ac:dyDescent="0.25">
      <c r="B347" s="5" t="s">
        <v>83</v>
      </c>
      <c r="C347" s="9">
        <v>29</v>
      </c>
      <c r="D347" s="9">
        <v>32</v>
      </c>
      <c r="E347" s="15">
        <f t="shared" si="24"/>
        <v>2.5989854994533168E-4</v>
      </c>
      <c r="F347" s="15">
        <f t="shared" si="25"/>
        <v>3.0818124909712523E-4</v>
      </c>
      <c r="G347" s="14">
        <f t="shared" si="26"/>
        <v>0.10344827586206896</v>
      </c>
      <c r="H347" s="17">
        <f t="shared" si="27"/>
        <v>2.6886056890896379E-5</v>
      </c>
    </row>
    <row r="348" spans="2:8" ht="14.4" x14ac:dyDescent="0.25">
      <c r="B348" s="5" t="s">
        <v>277</v>
      </c>
      <c r="C348" s="9">
        <v>10</v>
      </c>
      <c r="D348" s="9">
        <v>1</v>
      </c>
      <c r="E348" s="15">
        <f t="shared" si="24"/>
        <v>8.9620189636321267E-5</v>
      </c>
      <c r="F348" s="15">
        <f t="shared" si="25"/>
        <v>9.6306640342851635E-6</v>
      </c>
      <c r="G348" s="14">
        <f t="shared" si="26"/>
        <v>-0.9</v>
      </c>
      <c r="H348" s="17">
        <f t="shared" si="27"/>
        <v>-8.0658170672689143E-5</v>
      </c>
    </row>
    <row r="349" spans="2:8" ht="14.4" x14ac:dyDescent="0.25">
      <c r="B349" s="5" t="s">
        <v>278</v>
      </c>
      <c r="C349" s="9">
        <v>12939</v>
      </c>
      <c r="D349" s="9">
        <v>10113</v>
      </c>
      <c r="E349" s="15">
        <f t="shared" si="24"/>
        <v>0.11595956337043609</v>
      </c>
      <c r="F349" s="15">
        <f t="shared" si="25"/>
        <v>9.739490537872586E-2</v>
      </c>
      <c r="G349" s="14">
        <f t="shared" si="26"/>
        <v>-0.21840945977277998</v>
      </c>
      <c r="H349" s="17">
        <f t="shared" si="27"/>
        <v>-2.5326665591224391E-2</v>
      </c>
    </row>
    <row r="350" spans="2:8" ht="14.4" x14ac:dyDescent="0.25">
      <c r="B350" s="5" t="s">
        <v>279</v>
      </c>
      <c r="C350" s="9">
        <v>393</v>
      </c>
      <c r="D350" s="9">
        <v>471</v>
      </c>
      <c r="E350" s="15">
        <f t="shared" si="24"/>
        <v>3.5220734527074259E-3</v>
      </c>
      <c r="F350" s="15">
        <f t="shared" si="25"/>
        <v>4.536042760148312E-3</v>
      </c>
      <c r="G350" s="14">
        <f t="shared" si="26"/>
        <v>0.19847328244274809</v>
      </c>
      <c r="H350" s="17">
        <f t="shared" si="27"/>
        <v>6.9903747916330594E-4</v>
      </c>
    </row>
    <row r="351" spans="2:8" ht="14.4" x14ac:dyDescent="0.25">
      <c r="B351" s="5" t="s">
        <v>87</v>
      </c>
      <c r="C351" s="9">
        <v>3</v>
      </c>
      <c r="D351" s="9">
        <v>0</v>
      </c>
      <c r="E351" s="15">
        <f t="shared" si="24"/>
        <v>2.6886056890896382E-5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4.4" x14ac:dyDescent="0.25">
      <c r="B352" s="5" t="s">
        <v>89</v>
      </c>
      <c r="C352" s="9">
        <v>591</v>
      </c>
      <c r="D352" s="9">
        <v>446</v>
      </c>
      <c r="E352" s="15">
        <f t="shared" si="24"/>
        <v>5.2965532075065873E-3</v>
      </c>
      <c r="F352" s="15">
        <f t="shared" si="25"/>
        <v>4.2952761592911833E-3</v>
      </c>
      <c r="G352" s="14">
        <f t="shared" si="26"/>
        <v>-0.24534686971235195</v>
      </c>
      <c r="H352" s="17">
        <f t="shared" si="27"/>
        <v>-1.2994927497266585E-3</v>
      </c>
    </row>
    <row r="353" spans="2:8" ht="14.4" x14ac:dyDescent="0.25">
      <c r="B353" s="5" t="s">
        <v>280</v>
      </c>
      <c r="C353" s="9">
        <v>5309</v>
      </c>
      <c r="D353" s="9">
        <v>4098</v>
      </c>
      <c r="E353" s="15">
        <f t="shared" si="24"/>
        <v>4.7579358677922963E-2</v>
      </c>
      <c r="F353" s="15">
        <f t="shared" si="25"/>
        <v>3.9466461212500602E-2</v>
      </c>
      <c r="G353" s="14">
        <f t="shared" si="26"/>
        <v>-0.22810322094556415</v>
      </c>
      <c r="H353" s="17">
        <f t="shared" si="27"/>
        <v>-1.0853004964958507E-2</v>
      </c>
    </row>
    <row r="354" spans="2:8" ht="14.4" x14ac:dyDescent="0.25">
      <c r="B354" s="5" t="s">
        <v>100</v>
      </c>
      <c r="C354" s="9">
        <v>536</v>
      </c>
      <c r="D354" s="9">
        <v>677</v>
      </c>
      <c r="E354" s="15">
        <f t="shared" si="24"/>
        <v>4.80364216450682E-3</v>
      </c>
      <c r="F354" s="15">
        <f t="shared" si="25"/>
        <v>6.5199595512110556E-3</v>
      </c>
      <c r="G354" s="14">
        <f t="shared" si="26"/>
        <v>0.26305970149253732</v>
      </c>
      <c r="H354" s="17">
        <f t="shared" si="27"/>
        <v>1.2636446738721299E-3</v>
      </c>
    </row>
    <row r="355" spans="2:8" ht="14.4" x14ac:dyDescent="0.25">
      <c r="B355" s="5" t="s">
        <v>99</v>
      </c>
      <c r="C355" s="9">
        <v>13</v>
      </c>
      <c r="D355" s="9">
        <v>16</v>
      </c>
      <c r="E355" s="15">
        <f t="shared" si="24"/>
        <v>1.1650624652721765E-4</v>
      </c>
      <c r="F355" s="15">
        <f t="shared" si="25"/>
        <v>1.5409062454856262E-4</v>
      </c>
      <c r="G355" s="14">
        <f t="shared" si="26"/>
        <v>0.23076923076923078</v>
      </c>
      <c r="H355" s="17">
        <f t="shared" si="27"/>
        <v>2.6886056890896382E-5</v>
      </c>
    </row>
    <row r="356" spans="2:8" ht="14.4" x14ac:dyDescent="0.25">
      <c r="B356" s="5" t="s">
        <v>84</v>
      </c>
      <c r="C356" s="9">
        <v>49</v>
      </c>
      <c r="D356" s="9">
        <v>31</v>
      </c>
      <c r="E356" s="15">
        <f t="shared" si="24"/>
        <v>4.3913892921797421E-4</v>
      </c>
      <c r="F356" s="15">
        <f t="shared" si="25"/>
        <v>2.985505850628401E-4</v>
      </c>
      <c r="G356" s="14">
        <f t="shared" si="26"/>
        <v>-0.36734693877551022</v>
      </c>
      <c r="H356" s="17">
        <f t="shared" si="27"/>
        <v>-1.6131634134537829E-4</v>
      </c>
    </row>
    <row r="357" spans="2:8" ht="14.4" x14ac:dyDescent="0.25">
      <c r="B357" s="5" t="s">
        <v>281</v>
      </c>
      <c r="C357" s="9">
        <v>3</v>
      </c>
      <c r="D357" s="9">
        <v>21</v>
      </c>
      <c r="E357" s="15">
        <f t="shared" si="24"/>
        <v>2.6886056890896382E-5</v>
      </c>
      <c r="F357" s="15">
        <f t="shared" si="25"/>
        <v>2.0224394471998844E-4</v>
      </c>
      <c r="G357" s="14">
        <f t="shared" si="26"/>
        <v>6</v>
      </c>
      <c r="H357" s="17">
        <f t="shared" si="27"/>
        <v>1.6131634134537829E-4</v>
      </c>
    </row>
    <row r="358" spans="2:8" ht="14.4" x14ac:dyDescent="0.25">
      <c r="B358" s="5" t="s">
        <v>371</v>
      </c>
      <c r="C358" s="9">
        <v>217</v>
      </c>
      <c r="D358" s="9">
        <v>67</v>
      </c>
      <c r="E358" s="15">
        <f t="shared" si="24"/>
        <v>1.9447581151081715E-3</v>
      </c>
      <c r="F358" s="15">
        <f t="shared" si="25"/>
        <v>6.4525449029710603E-4</v>
      </c>
      <c r="G358" s="14">
        <f t="shared" si="26"/>
        <v>-0.69124423963133641</v>
      </c>
      <c r="H358" s="17">
        <f t="shared" si="27"/>
        <v>-1.344302844544819E-3</v>
      </c>
    </row>
    <row r="359" spans="2:8" ht="14.4" x14ac:dyDescent="0.25">
      <c r="B359" s="5" t="s">
        <v>372</v>
      </c>
      <c r="C359" s="9">
        <v>78</v>
      </c>
      <c r="D359" s="9">
        <v>120</v>
      </c>
      <c r="E359" s="15">
        <f t="shared" si="24"/>
        <v>6.9903747916330594E-4</v>
      </c>
      <c r="F359" s="15">
        <f t="shared" si="25"/>
        <v>1.1556796841142197E-3</v>
      </c>
      <c r="G359" s="14">
        <f t="shared" si="26"/>
        <v>0.53846153846153844</v>
      </c>
      <c r="H359" s="17">
        <f t="shared" si="27"/>
        <v>3.7640479647254931E-4</v>
      </c>
    </row>
    <row r="360" spans="2:8" ht="14.4" x14ac:dyDescent="0.25">
      <c r="B360" s="5" t="s">
        <v>529</v>
      </c>
      <c r="C360" s="9">
        <v>77</v>
      </c>
      <c r="D360" s="9">
        <v>190</v>
      </c>
      <c r="E360" s="15">
        <f t="shared" si="24"/>
        <v>6.9007546019967379E-4</v>
      </c>
      <c r="F360" s="15">
        <f t="shared" si="25"/>
        <v>1.8298261665141812E-3</v>
      </c>
      <c r="G360" s="14">
        <f t="shared" si="26"/>
        <v>1.4675324675324675</v>
      </c>
      <c r="H360" s="17">
        <f t="shared" si="27"/>
        <v>1.0127081428904304E-3</v>
      </c>
    </row>
    <row r="361" spans="2:8" ht="14.4" x14ac:dyDescent="0.25">
      <c r="B361" s="5" t="s">
        <v>530</v>
      </c>
      <c r="C361" s="9">
        <v>2850</v>
      </c>
      <c r="D361" s="9">
        <v>1826</v>
      </c>
      <c r="E361" s="15">
        <f t="shared" si="24"/>
        <v>2.5541754046351561E-2</v>
      </c>
      <c r="F361" s="15">
        <f t="shared" si="25"/>
        <v>1.7585592526604708E-2</v>
      </c>
      <c r="G361" s="14">
        <f t="shared" si="26"/>
        <v>-0.35929824561403506</v>
      </c>
      <c r="H361" s="17">
        <f t="shared" si="27"/>
        <v>-9.1771074187592967E-3</v>
      </c>
    </row>
    <row r="362" spans="2:8" ht="14.4" x14ac:dyDescent="0.25">
      <c r="B362" s="5" t="s">
        <v>531</v>
      </c>
      <c r="C362" s="9">
        <v>127</v>
      </c>
      <c r="D362" s="9">
        <v>47</v>
      </c>
      <c r="E362" s="15">
        <f t="shared" si="24"/>
        <v>1.13817640838128E-3</v>
      </c>
      <c r="F362" s="15">
        <f t="shared" si="25"/>
        <v>4.5264120961140272E-4</v>
      </c>
      <c r="G362" s="14">
        <f t="shared" si="26"/>
        <v>-0.62992125984251968</v>
      </c>
      <c r="H362" s="17">
        <f t="shared" si="27"/>
        <v>-7.1696151709057013E-4</v>
      </c>
    </row>
    <row r="363" spans="2:8" ht="14.4" x14ac:dyDescent="0.25">
      <c r="B363" s="5" t="s">
        <v>532</v>
      </c>
      <c r="C363" s="9">
        <v>318</v>
      </c>
      <c r="D363" s="9">
        <v>112</v>
      </c>
      <c r="E363" s="15">
        <f t="shared" si="24"/>
        <v>2.8499220304350164E-3</v>
      </c>
      <c r="F363" s="15">
        <f t="shared" si="25"/>
        <v>1.0786343718399384E-3</v>
      </c>
      <c r="G363" s="14">
        <f t="shared" si="26"/>
        <v>-0.64779874213836475</v>
      </c>
      <c r="H363" s="17">
        <f t="shared" si="27"/>
        <v>-1.8461759065082181E-3</v>
      </c>
    </row>
    <row r="364" spans="2:8" ht="14.4" x14ac:dyDescent="0.25">
      <c r="B364" s="5" t="s">
        <v>282</v>
      </c>
      <c r="C364" s="9">
        <v>69</v>
      </c>
      <c r="D364" s="9">
        <v>39</v>
      </c>
      <c r="E364" s="15">
        <f t="shared" si="24"/>
        <v>6.183793084906168E-4</v>
      </c>
      <c r="F364" s="15">
        <f t="shared" si="25"/>
        <v>3.7559589733712138E-4</v>
      </c>
      <c r="G364" s="14">
        <f t="shared" si="26"/>
        <v>-0.43478260869565216</v>
      </c>
      <c r="H364" s="17">
        <f t="shared" si="27"/>
        <v>-2.6886056890896383E-4</v>
      </c>
    </row>
    <row r="365" spans="2:8" ht="14.4" x14ac:dyDescent="0.25">
      <c r="B365" s="5" t="s">
        <v>283</v>
      </c>
      <c r="C365" s="9">
        <v>588</v>
      </c>
      <c r="D365" s="9">
        <v>577</v>
      </c>
      <c r="E365" s="15">
        <f t="shared" si="24"/>
        <v>5.2696671506156905E-3</v>
      </c>
      <c r="F365" s="15">
        <f t="shared" si="25"/>
        <v>5.5568931477825399E-3</v>
      </c>
      <c r="G365" s="14">
        <f t="shared" si="26"/>
        <v>-1.8707482993197279E-2</v>
      </c>
      <c r="H365" s="17">
        <f t="shared" si="27"/>
        <v>-9.8582208599953391E-5</v>
      </c>
    </row>
    <row r="366" spans="2:8" ht="14.4" x14ac:dyDescent="0.25">
      <c r="B366" s="5" t="s">
        <v>533</v>
      </c>
      <c r="C366" s="9">
        <v>111</v>
      </c>
      <c r="D366" s="9">
        <v>16</v>
      </c>
      <c r="E366" s="15">
        <f t="shared" si="24"/>
        <v>9.9478410496316606E-4</v>
      </c>
      <c r="F366" s="15">
        <f t="shared" si="25"/>
        <v>1.5409062454856262E-4</v>
      </c>
      <c r="G366" s="14">
        <f t="shared" si="26"/>
        <v>-0.85585585585585588</v>
      </c>
      <c r="H366" s="17">
        <f t="shared" si="27"/>
        <v>-8.5139180154505207E-4</v>
      </c>
    </row>
    <row r="367" spans="2:8" ht="14.4" x14ac:dyDescent="0.25">
      <c r="B367" s="5" t="s">
        <v>534</v>
      </c>
      <c r="C367" s="9">
        <v>12743</v>
      </c>
      <c r="D367" s="9">
        <v>11923</v>
      </c>
      <c r="E367" s="15">
        <f t="shared" si="24"/>
        <v>0.1142030076535642</v>
      </c>
      <c r="F367" s="15">
        <f t="shared" si="25"/>
        <v>0.11482640728078201</v>
      </c>
      <c r="G367" s="14">
        <f t="shared" si="26"/>
        <v>-6.4349054382798393E-2</v>
      </c>
      <c r="H367" s="17">
        <f t="shared" si="27"/>
        <v>-7.3488555501783435E-3</v>
      </c>
    </row>
    <row r="368" spans="2:8" ht="14.4" x14ac:dyDescent="0.25">
      <c r="B368" s="5" t="s">
        <v>109</v>
      </c>
      <c r="C368" s="9">
        <v>1330</v>
      </c>
      <c r="D368" s="9">
        <v>2591</v>
      </c>
      <c r="E368" s="15">
        <f t="shared" si="24"/>
        <v>1.1919485221630728E-2</v>
      </c>
      <c r="F368" s="15">
        <f t="shared" si="25"/>
        <v>2.495305051283286E-2</v>
      </c>
      <c r="G368" s="14">
        <f t="shared" si="26"/>
        <v>0.9481203007518797</v>
      </c>
      <c r="H368" s="17">
        <f t="shared" si="27"/>
        <v>1.1301105913140111E-2</v>
      </c>
    </row>
    <row r="369" spans="1:8" ht="14.4" x14ac:dyDescent="0.25">
      <c r="B369" s="5" t="s">
        <v>102</v>
      </c>
      <c r="C369" s="9">
        <v>9709</v>
      </c>
      <c r="D369" s="9">
        <v>11545</v>
      </c>
      <c r="E369" s="15">
        <f t="shared" si="24"/>
        <v>8.7012242117904315E-2</v>
      </c>
      <c r="F369" s="15">
        <f t="shared" si="25"/>
        <v>0.11118601627582222</v>
      </c>
      <c r="G369" s="14">
        <f t="shared" si="26"/>
        <v>0.189102894221856</v>
      </c>
      <c r="H369" s="17">
        <f t="shared" si="27"/>
        <v>1.6454266817228582E-2</v>
      </c>
    </row>
    <row r="370" spans="1:8" ht="14.4" x14ac:dyDescent="0.25">
      <c r="B370" s="5" t="s">
        <v>108</v>
      </c>
      <c r="C370" s="9">
        <v>1531</v>
      </c>
      <c r="D370" s="9">
        <v>2222</v>
      </c>
      <c r="E370" s="15">
        <f t="shared" si="24"/>
        <v>1.3720851033320786E-2</v>
      </c>
      <c r="F370" s="15">
        <f t="shared" si="25"/>
        <v>2.1399335484181634E-2</v>
      </c>
      <c r="G370" s="14">
        <f t="shared" si="26"/>
        <v>0.4513389941214892</v>
      </c>
      <c r="H370" s="17">
        <f t="shared" si="27"/>
        <v>6.1927551038697994E-3</v>
      </c>
    </row>
    <row r="371" spans="1:8" ht="14.4" x14ac:dyDescent="0.25">
      <c r="B371" s="5" t="s">
        <v>111</v>
      </c>
      <c r="C371" s="9">
        <v>3</v>
      </c>
      <c r="D371" s="9">
        <v>5</v>
      </c>
      <c r="E371" s="15">
        <f t="shared" si="24"/>
        <v>2.6886056890896382E-5</v>
      </c>
      <c r="F371" s="15">
        <f t="shared" si="25"/>
        <v>4.8153320171425821E-5</v>
      </c>
      <c r="G371" s="14">
        <f t="shared" si="26"/>
        <v>0.66666666666666663</v>
      </c>
      <c r="H371" s="17">
        <f t="shared" si="27"/>
        <v>1.7924037927264255E-5</v>
      </c>
    </row>
    <row r="372" spans="1:8" ht="14.4" x14ac:dyDescent="0.25">
      <c r="B372" s="5" t="s">
        <v>112</v>
      </c>
      <c r="C372" s="9">
        <v>24</v>
      </c>
      <c r="D372" s="9">
        <v>92</v>
      </c>
      <c r="E372" s="15">
        <f t="shared" si="24"/>
        <v>2.1508845512717106E-4</v>
      </c>
      <c r="F372" s="15">
        <f t="shared" si="25"/>
        <v>8.8602109115423506E-4</v>
      </c>
      <c r="G372" s="14">
        <f t="shared" si="26"/>
        <v>2.8333333333333335</v>
      </c>
      <c r="H372" s="17">
        <f t="shared" si="27"/>
        <v>6.0941728952698465E-4</v>
      </c>
    </row>
    <row r="373" spans="1:8" ht="14.4" x14ac:dyDescent="0.25">
      <c r="B373" s="5" t="s">
        <v>284</v>
      </c>
      <c r="C373" s="9">
        <v>97</v>
      </c>
      <c r="D373" s="9">
        <v>75</v>
      </c>
      <c r="E373" s="15">
        <f t="shared" si="24"/>
        <v>8.6931583947231638E-4</v>
      </c>
      <c r="F373" s="15">
        <f t="shared" si="25"/>
        <v>7.2229980257138731E-4</v>
      </c>
      <c r="G373" s="14">
        <f t="shared" si="26"/>
        <v>-0.22680412371134021</v>
      </c>
      <c r="H373" s="17">
        <f t="shared" si="27"/>
        <v>-1.9716441719990681E-4</v>
      </c>
    </row>
    <row r="374" spans="1:8" ht="14.4" x14ac:dyDescent="0.25">
      <c r="B374" s="5" t="s">
        <v>285</v>
      </c>
      <c r="C374" s="9">
        <v>158</v>
      </c>
      <c r="D374" s="9">
        <v>233</v>
      </c>
      <c r="E374" s="15">
        <f t="shared" si="24"/>
        <v>1.4159989962538762E-3</v>
      </c>
      <c r="F374" s="15">
        <f t="shared" si="25"/>
        <v>2.2439447199884433E-3</v>
      </c>
      <c r="G374" s="14">
        <f t="shared" si="26"/>
        <v>0.47468354430379744</v>
      </c>
      <c r="H374" s="17">
        <f t="shared" si="27"/>
        <v>6.7215142227240959E-4</v>
      </c>
    </row>
    <row r="375" spans="1:8" ht="14.4" x14ac:dyDescent="0.25">
      <c r="B375" s="5" t="s">
        <v>286</v>
      </c>
      <c r="C375" s="9">
        <v>32</v>
      </c>
      <c r="D375" s="9">
        <v>101</v>
      </c>
      <c r="E375" s="15">
        <f t="shared" si="24"/>
        <v>2.8678460683622807E-4</v>
      </c>
      <c r="F375" s="15">
        <f t="shared" si="25"/>
        <v>9.7269706746280153E-4</v>
      </c>
      <c r="G375" s="14">
        <f t="shared" si="26"/>
        <v>2.15625</v>
      </c>
      <c r="H375" s="17">
        <f t="shared" si="27"/>
        <v>6.183793084906168E-4</v>
      </c>
    </row>
    <row r="376" spans="1:8" ht="14.4" x14ac:dyDescent="0.25">
      <c r="B376" s="5" t="s">
        <v>101</v>
      </c>
      <c r="C376" s="9">
        <v>43</v>
      </c>
      <c r="D376" s="9">
        <v>92</v>
      </c>
      <c r="E376" s="15">
        <f t="shared" si="24"/>
        <v>3.8536681543618147E-4</v>
      </c>
      <c r="F376" s="15">
        <f t="shared" si="25"/>
        <v>8.8602109115423506E-4</v>
      </c>
      <c r="G376" s="14">
        <f t="shared" si="26"/>
        <v>1.1395348837209303</v>
      </c>
      <c r="H376" s="17">
        <f t="shared" si="27"/>
        <v>4.3913892921797426E-4</v>
      </c>
    </row>
    <row r="377" spans="1:8" ht="14.4" x14ac:dyDescent="0.25">
      <c r="B377" s="5" t="s">
        <v>287</v>
      </c>
      <c r="C377" s="9">
        <v>11</v>
      </c>
      <c r="D377" s="9">
        <v>11</v>
      </c>
      <c r="E377" s="15">
        <f t="shared" si="24"/>
        <v>9.8582208599953404E-5</v>
      </c>
      <c r="F377" s="15">
        <f t="shared" si="25"/>
        <v>1.059373043771368E-4</v>
      </c>
      <c r="G377" s="14">
        <f t="shared" si="26"/>
        <v>0</v>
      </c>
      <c r="H377" s="17">
        <f t="shared" si="27"/>
        <v>0</v>
      </c>
    </row>
    <row r="378" spans="1:8" ht="14.4" x14ac:dyDescent="0.25">
      <c r="B378" s="5" t="s">
        <v>535</v>
      </c>
      <c r="C378" s="9">
        <v>248</v>
      </c>
      <c r="D378" s="9">
        <v>241</v>
      </c>
      <c r="E378" s="15">
        <f t="shared" si="24"/>
        <v>2.2225807029807674E-3</v>
      </c>
      <c r="F378" s="15">
        <f t="shared" si="25"/>
        <v>2.3209900322627244E-3</v>
      </c>
      <c r="G378" s="14">
        <f t="shared" si="26"/>
        <v>-2.8225806451612902E-2</v>
      </c>
      <c r="H378" s="17">
        <f t="shared" si="27"/>
        <v>-6.2734132745424881E-5</v>
      </c>
    </row>
    <row r="379" spans="1:8" ht="14.4" x14ac:dyDescent="0.25">
      <c r="B379" s="5" t="s">
        <v>110</v>
      </c>
      <c r="C379" s="9">
        <v>228</v>
      </c>
      <c r="D379" s="9">
        <v>254</v>
      </c>
      <c r="E379" s="15">
        <f t="shared" si="24"/>
        <v>2.0433403237081248E-3</v>
      </c>
      <c r="F379" s="15">
        <f t="shared" si="25"/>
        <v>2.4461886647084317E-3</v>
      </c>
      <c r="G379" s="14">
        <f t="shared" si="26"/>
        <v>0.11403508771929824</v>
      </c>
      <c r="H379" s="17">
        <f t="shared" si="27"/>
        <v>2.3301249305443528E-4</v>
      </c>
    </row>
    <row r="380" spans="1:8" ht="14.4" x14ac:dyDescent="0.25">
      <c r="B380" s="5" t="s">
        <v>288</v>
      </c>
      <c r="C380" s="9">
        <v>1654</v>
      </c>
      <c r="D380" s="9">
        <v>1457</v>
      </c>
      <c r="E380" s="15">
        <f t="shared" si="24"/>
        <v>1.4823179365847539E-2</v>
      </c>
      <c r="F380" s="15">
        <f t="shared" si="25"/>
        <v>1.4031877497953484E-2</v>
      </c>
      <c r="G380" s="14">
        <f t="shared" si="26"/>
        <v>-0.11910519951632406</v>
      </c>
      <c r="H380" s="17">
        <f t="shared" si="27"/>
        <v>-1.7655177358355291E-3</v>
      </c>
    </row>
    <row r="381" spans="1:8" ht="14.4" x14ac:dyDescent="0.25">
      <c r="B381" s="5" t="s">
        <v>536</v>
      </c>
      <c r="C381" s="9">
        <v>45</v>
      </c>
      <c r="D381" s="9">
        <v>118</v>
      </c>
      <c r="E381" s="15">
        <f t="shared" si="24"/>
        <v>4.0329085336344571E-4</v>
      </c>
      <c r="F381" s="15">
        <f t="shared" si="25"/>
        <v>1.1364183560456493E-3</v>
      </c>
      <c r="G381" s="14">
        <f t="shared" si="26"/>
        <v>1.6222222222222222</v>
      </c>
      <c r="H381" s="17">
        <f t="shared" si="27"/>
        <v>6.5422738434514529E-4</v>
      </c>
    </row>
    <row r="382" spans="1:8" ht="14.4" x14ac:dyDescent="0.25">
      <c r="B382" s="5" t="s">
        <v>104</v>
      </c>
      <c r="C382" s="9">
        <v>573</v>
      </c>
      <c r="D382" s="9">
        <v>320</v>
      </c>
      <c r="E382" s="15">
        <f t="shared" si="24"/>
        <v>5.1352368661612092E-3</v>
      </c>
      <c r="F382" s="15">
        <f t="shared" si="25"/>
        <v>3.0818124909712525E-3</v>
      </c>
      <c r="G382" s="14">
        <f t="shared" si="26"/>
        <v>-0.44153577661431065</v>
      </c>
      <c r="H382" s="17">
        <f t="shared" si="27"/>
        <v>-2.2673907977989283E-3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68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4</v>
      </c>
      <c r="D384" s="9">
        <v>0</v>
      </c>
      <c r="E384" s="15">
        <f t="shared" si="24"/>
        <v>3.5848075854528509E-5</v>
      </c>
      <c r="F384" s="15" t="str">
        <f t="shared" si="25"/>
        <v/>
      </c>
      <c r="G384" s="14" t="str">
        <f t="shared" si="26"/>
        <v>0</v>
      </c>
      <c r="H384" s="17">
        <f t="shared" si="27"/>
        <v>0</v>
      </c>
    </row>
    <row r="385" spans="1:8" ht="14.4" x14ac:dyDescent="0.25">
      <c r="B385" s="5" t="s">
        <v>290</v>
      </c>
      <c r="C385" s="9">
        <v>18</v>
      </c>
      <c r="D385" s="9">
        <v>8</v>
      </c>
      <c r="E385" s="15">
        <f t="shared" si="24"/>
        <v>1.6131634134537829E-4</v>
      </c>
      <c r="F385" s="15">
        <f t="shared" si="25"/>
        <v>7.7045312274281308E-5</v>
      </c>
      <c r="G385" s="14">
        <f t="shared" si="26"/>
        <v>-0.55555555555555558</v>
      </c>
      <c r="H385" s="17">
        <f t="shared" si="27"/>
        <v>-8.962018963632128E-5</v>
      </c>
    </row>
    <row r="386" spans="1:8" ht="14.4" x14ac:dyDescent="0.25">
      <c r="B386" s="5" t="s">
        <v>537</v>
      </c>
      <c r="C386" s="9">
        <v>115</v>
      </c>
      <c r="D386" s="9">
        <v>48</v>
      </c>
      <c r="E386" s="15">
        <f t="shared" si="24"/>
        <v>1.0306321808176947E-3</v>
      </c>
      <c r="F386" s="15">
        <f t="shared" si="25"/>
        <v>4.6227187364568785E-4</v>
      </c>
      <c r="G386" s="14">
        <f t="shared" si="26"/>
        <v>-0.58260869565217388</v>
      </c>
      <c r="H386" s="17">
        <f t="shared" si="27"/>
        <v>-6.0045527056335249E-4</v>
      </c>
    </row>
    <row r="387" spans="1:8" ht="14.4" x14ac:dyDescent="0.25">
      <c r="B387" s="5" t="s">
        <v>103</v>
      </c>
      <c r="C387" s="9">
        <v>189</v>
      </c>
      <c r="D387" s="9">
        <v>17</v>
      </c>
      <c r="E387" s="15">
        <f t="shared" si="24"/>
        <v>1.6938215841264721E-3</v>
      </c>
      <c r="F387" s="15">
        <f t="shared" si="25"/>
        <v>1.6372128858284778E-4</v>
      </c>
      <c r="G387" s="14">
        <f t="shared" si="26"/>
        <v>-0.91005291005291</v>
      </c>
      <c r="H387" s="17">
        <f t="shared" si="27"/>
        <v>-1.5414672617447259E-3</v>
      </c>
    </row>
    <row r="388" spans="1:8" ht="14.4" x14ac:dyDescent="0.25">
      <c r="B388" s="5" t="s">
        <v>291</v>
      </c>
      <c r="C388" s="9">
        <v>4</v>
      </c>
      <c r="D388" s="9">
        <v>0</v>
      </c>
      <c r="E388" s="15">
        <f t="shared" si="24"/>
        <v>3.5848075854528509E-5</v>
      </c>
      <c r="F388" s="15" t="str">
        <f t="shared" si="25"/>
        <v/>
      </c>
      <c r="G388" s="14" t="str">
        <f t="shared" si="26"/>
        <v>0</v>
      </c>
      <c r="H388" s="17">
        <f t="shared" si="27"/>
        <v>0</v>
      </c>
    </row>
    <row r="389" spans="1:8" ht="14.4" x14ac:dyDescent="0.25">
      <c r="B389" s="5" t="s">
        <v>107</v>
      </c>
      <c r="C389" s="9">
        <v>24</v>
      </c>
      <c r="D389" s="9">
        <v>2</v>
      </c>
      <c r="E389" s="15">
        <f t="shared" si="24"/>
        <v>2.1508845512717106E-4</v>
      </c>
      <c r="F389" s="15">
        <f t="shared" si="25"/>
        <v>1.9261328068570327E-5</v>
      </c>
      <c r="G389" s="14">
        <f t="shared" si="26"/>
        <v>-0.91666666666666663</v>
      </c>
      <c r="H389" s="17">
        <f t="shared" si="27"/>
        <v>-1.9716441719990678E-4</v>
      </c>
    </row>
    <row r="390" spans="1:8" ht="14.4" x14ac:dyDescent="0.25">
      <c r="B390" s="5" t="s">
        <v>106</v>
      </c>
      <c r="C390" s="9">
        <v>3543</v>
      </c>
      <c r="D390" s="9">
        <v>4057</v>
      </c>
      <c r="E390" s="15">
        <f t="shared" si="24"/>
        <v>3.1752433188148625E-2</v>
      </c>
      <c r="F390" s="15">
        <f t="shared" si="25"/>
        <v>3.9071603987094909E-2</v>
      </c>
      <c r="G390" s="14">
        <f t="shared" si="26"/>
        <v>0.14507479537115439</v>
      </c>
      <c r="H390" s="17">
        <f t="shared" si="27"/>
        <v>4.6064777473069128E-3</v>
      </c>
    </row>
    <row r="391" spans="1:8" ht="14.4" x14ac:dyDescent="0.25">
      <c r="B391" s="5" t="s">
        <v>538</v>
      </c>
      <c r="C391" s="9">
        <v>3</v>
      </c>
      <c r="D391" s="9">
        <v>1</v>
      </c>
      <c r="E391" s="15">
        <f t="shared" si="24"/>
        <v>2.6886056890896382E-5</v>
      </c>
      <c r="F391" s="15">
        <f t="shared" si="25"/>
        <v>9.6306640342851635E-6</v>
      </c>
      <c r="G391" s="14">
        <f t="shared" si="26"/>
        <v>-0.66666666666666663</v>
      </c>
      <c r="H391" s="17">
        <f t="shared" si="27"/>
        <v>-1.7924037927264255E-5</v>
      </c>
    </row>
    <row r="392" spans="1:8" ht="14.4" x14ac:dyDescent="0.25">
      <c r="B392" s="5" t="s">
        <v>292</v>
      </c>
      <c r="C392" s="9">
        <v>4</v>
      </c>
      <c r="D392" s="9">
        <v>11</v>
      </c>
      <c r="E392" s="15">
        <f t="shared" si="24"/>
        <v>3.5848075854528509E-5</v>
      </c>
      <c r="F392" s="15">
        <f t="shared" si="25"/>
        <v>1.059373043771368E-4</v>
      </c>
      <c r="G392" s="14">
        <f t="shared" si="26"/>
        <v>1.75</v>
      </c>
      <c r="H392" s="17">
        <f t="shared" si="27"/>
        <v>6.2734132745424895E-5</v>
      </c>
    </row>
    <row r="393" spans="1:8" ht="14.4" x14ac:dyDescent="0.25">
      <c r="B393" s="5" t="s">
        <v>293</v>
      </c>
      <c r="C393" s="9">
        <v>1499</v>
      </c>
      <c r="D393" s="9">
        <v>808</v>
      </c>
      <c r="E393" s="15">
        <f t="shared" si="24"/>
        <v>1.3434066426484559E-2</v>
      </c>
      <c r="F393" s="15">
        <f t="shared" si="25"/>
        <v>7.7815765397024122E-3</v>
      </c>
      <c r="G393" s="14">
        <f t="shared" si="26"/>
        <v>-0.46097398265510342</v>
      </c>
      <c r="H393" s="17">
        <f t="shared" si="27"/>
        <v>-6.1927551038698002E-3</v>
      </c>
    </row>
    <row r="394" spans="1:8" ht="14.4" x14ac:dyDescent="0.25">
      <c r="B394" s="5" t="s">
        <v>539</v>
      </c>
      <c r="C394" s="9">
        <v>378</v>
      </c>
      <c r="D394" s="9">
        <v>118</v>
      </c>
      <c r="E394" s="15">
        <f t="shared" si="24"/>
        <v>3.3876431682529442E-3</v>
      </c>
      <c r="F394" s="15">
        <f t="shared" si="25"/>
        <v>1.1364183560456493E-3</v>
      </c>
      <c r="G394" s="14">
        <f t="shared" si="26"/>
        <v>-0.68783068783068779</v>
      </c>
      <c r="H394" s="17">
        <f t="shared" si="27"/>
        <v>-2.3301249305443532E-3</v>
      </c>
    </row>
    <row r="395" spans="1:8" ht="14.4" x14ac:dyDescent="0.25">
      <c r="B395" s="5" t="s">
        <v>105</v>
      </c>
      <c r="C395" s="9">
        <v>50</v>
      </c>
      <c r="D395" s="9">
        <v>47</v>
      </c>
      <c r="E395" s="15">
        <f t="shared" si="24"/>
        <v>4.4810094818160636E-4</v>
      </c>
      <c r="F395" s="15">
        <f t="shared" si="25"/>
        <v>4.5264120961140272E-4</v>
      </c>
      <c r="G395" s="14">
        <f t="shared" si="26"/>
        <v>-0.06</v>
      </c>
      <c r="H395" s="17">
        <f t="shared" si="27"/>
        <v>-2.6886056890896382E-5</v>
      </c>
    </row>
    <row r="396" spans="1:8" ht="14.4" x14ac:dyDescent="0.25">
      <c r="B396" s="5" t="s">
        <v>540</v>
      </c>
      <c r="C396" s="9">
        <v>7</v>
      </c>
      <c r="D396" s="9">
        <v>1</v>
      </c>
      <c r="E396" s="15">
        <f t="shared" ref="E396:E468" si="28">+IF(C396=0,"",C396/C$329)</f>
        <v>6.2734132745424895E-5</v>
      </c>
      <c r="F396" s="15">
        <f t="shared" ref="F396:F468" si="29">+IF(D396=0,"",D396/D$329)</f>
        <v>9.6306640342851635E-6</v>
      </c>
      <c r="G396" s="14">
        <f t="shared" ref="G396:G468" si="30">+IF(OR(AND(D396=0),(C396=0)),"0",((D396-C396)/C396))</f>
        <v>-0.8571428571428571</v>
      </c>
      <c r="H396" s="17">
        <f t="shared" ref="H396:H468" si="31">+IF(OR(AND(E396=""),(G396="")),"",E396*G396)</f>
        <v>-5.3772113781792764E-5</v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36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149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3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8</v>
      </c>
      <c r="D401" s="43">
        <v>19</v>
      </c>
      <c r="E401" s="44">
        <f t="shared" si="28"/>
        <v>7.1696151709057019E-5</v>
      </c>
      <c r="F401" s="44">
        <f t="shared" si="29"/>
        <v>1.8298261665141812E-4</v>
      </c>
      <c r="G401" s="45">
        <f t="shared" si="30"/>
        <v>1.375</v>
      </c>
      <c r="H401" s="46">
        <f t="shared" si="31"/>
        <v>9.8582208599953404E-5</v>
      </c>
    </row>
    <row r="402" spans="1:8" s="47" customFormat="1" ht="14.4" x14ac:dyDescent="0.25">
      <c r="A402" s="50"/>
      <c r="B402" s="42" t="s">
        <v>296</v>
      </c>
      <c r="C402" s="43">
        <v>465</v>
      </c>
      <c r="D402" s="43">
        <v>407</v>
      </c>
      <c r="E402" s="44">
        <f t="shared" si="28"/>
        <v>4.1673388180889391E-3</v>
      </c>
      <c r="F402" s="44">
        <f t="shared" si="29"/>
        <v>3.9196802619540618E-3</v>
      </c>
      <c r="G402" s="45">
        <f t="shared" si="30"/>
        <v>-0.12473118279569892</v>
      </c>
      <c r="H402" s="46">
        <f t="shared" si="31"/>
        <v>-5.1979709989066335E-4</v>
      </c>
    </row>
    <row r="403" spans="1:8" s="47" customFormat="1" ht="14.4" x14ac:dyDescent="0.25">
      <c r="A403" s="50"/>
      <c r="B403" s="42" t="s">
        <v>541</v>
      </c>
      <c r="C403" s="43">
        <v>71</v>
      </c>
      <c r="D403" s="43">
        <v>142</v>
      </c>
      <c r="E403" s="44">
        <f t="shared" si="28"/>
        <v>6.3630334641788099E-4</v>
      </c>
      <c r="F403" s="44">
        <f t="shared" si="29"/>
        <v>1.3675542928684933E-3</v>
      </c>
      <c r="G403" s="45">
        <f t="shared" si="30"/>
        <v>1</v>
      </c>
      <c r="H403" s="46">
        <f t="shared" si="31"/>
        <v>6.3630334641788099E-4</v>
      </c>
    </row>
    <row r="404" spans="1:8" s="47" customFormat="1" ht="14.4" x14ac:dyDescent="0.25">
      <c r="A404" s="50"/>
      <c r="B404" s="42" t="s">
        <v>297</v>
      </c>
      <c r="C404" s="43">
        <v>91</v>
      </c>
      <c r="D404" s="43">
        <v>173</v>
      </c>
      <c r="E404" s="44">
        <f t="shared" si="28"/>
        <v>8.1554372569052358E-4</v>
      </c>
      <c r="F404" s="44">
        <f t="shared" si="29"/>
        <v>1.6661048779313334E-3</v>
      </c>
      <c r="G404" s="45">
        <f t="shared" si="30"/>
        <v>0.90109890109890112</v>
      </c>
      <c r="H404" s="46">
        <f t="shared" si="31"/>
        <v>7.3488555501783443E-4</v>
      </c>
    </row>
    <row r="405" spans="1:8" s="47" customFormat="1" ht="14.4" x14ac:dyDescent="0.25">
      <c r="A405" s="50"/>
      <c r="B405" s="42" t="s">
        <v>542</v>
      </c>
      <c r="C405" s="43">
        <v>5</v>
      </c>
      <c r="D405" s="43">
        <v>77</v>
      </c>
      <c r="E405" s="44">
        <f t="shared" si="28"/>
        <v>4.4810094818160633E-5</v>
      </c>
      <c r="F405" s="44">
        <f t="shared" si="29"/>
        <v>7.4156113063995758E-4</v>
      </c>
      <c r="G405" s="45">
        <f t="shared" si="30"/>
        <v>14.4</v>
      </c>
      <c r="H405" s="46">
        <f t="shared" si="31"/>
        <v>6.4526536538151314E-4</v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104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15</v>
      </c>
      <c r="D407" s="43">
        <v>19</v>
      </c>
      <c r="E407" s="44">
        <f t="shared" si="28"/>
        <v>1.3443028445448191E-4</v>
      </c>
      <c r="F407" s="44">
        <f t="shared" si="29"/>
        <v>1.8298261665141812E-4</v>
      </c>
      <c r="G407" s="45">
        <f t="shared" si="30"/>
        <v>0.26666666666666666</v>
      </c>
      <c r="H407" s="46">
        <f t="shared" si="31"/>
        <v>3.5848075854528509E-5</v>
      </c>
    </row>
    <row r="408" spans="1:8" s="47" customFormat="1" ht="14.4" x14ac:dyDescent="0.25">
      <c r="A408" s="50"/>
      <c r="B408" s="42" t="s">
        <v>299</v>
      </c>
      <c r="C408" s="43">
        <v>134</v>
      </c>
      <c r="D408" s="43">
        <v>68</v>
      </c>
      <c r="E408" s="44">
        <f t="shared" si="28"/>
        <v>1.200910541126705E-3</v>
      </c>
      <c r="F408" s="44">
        <f t="shared" si="29"/>
        <v>6.5488515433139111E-4</v>
      </c>
      <c r="G408" s="45">
        <f t="shared" si="30"/>
        <v>-0.4925373134328358</v>
      </c>
      <c r="H408" s="46">
        <f t="shared" si="31"/>
        <v>-5.9149325159972034E-4</v>
      </c>
    </row>
    <row r="409" spans="1:8" s="47" customFormat="1" ht="14.4" x14ac:dyDescent="0.25">
      <c r="A409" s="50"/>
      <c r="B409" s="42" t="s">
        <v>300</v>
      </c>
      <c r="C409" s="43">
        <v>1670</v>
      </c>
      <c r="D409" s="43">
        <v>1952</v>
      </c>
      <c r="E409" s="44">
        <f t="shared" si="28"/>
        <v>1.4966571669265653E-2</v>
      </c>
      <c r="F409" s="44">
        <f t="shared" si="29"/>
        <v>1.879905619492464E-2</v>
      </c>
      <c r="G409" s="45">
        <f t="shared" si="30"/>
        <v>0.16886227544910179</v>
      </c>
      <c r="H409" s="46">
        <f t="shared" si="31"/>
        <v>2.5272893477442599E-3</v>
      </c>
    </row>
    <row r="410" spans="1:8" s="47" customFormat="1" ht="14.4" x14ac:dyDescent="0.25">
      <c r="A410" s="50"/>
      <c r="B410" s="42" t="s">
        <v>114</v>
      </c>
      <c r="C410" s="43">
        <v>1658</v>
      </c>
      <c r="D410" s="43">
        <v>1242</v>
      </c>
      <c r="E410" s="44">
        <f t="shared" si="28"/>
        <v>1.4859027441702066E-2</v>
      </c>
      <c r="F410" s="44">
        <f t="shared" si="29"/>
        <v>1.1961284730582174E-2</v>
      </c>
      <c r="G410" s="45">
        <f t="shared" si="30"/>
        <v>-0.25090470446320867</v>
      </c>
      <c r="H410" s="46">
        <f t="shared" si="31"/>
        <v>-3.7281998888709644E-3</v>
      </c>
    </row>
    <row r="411" spans="1:8" s="47" customFormat="1" ht="14.4" x14ac:dyDescent="0.25">
      <c r="A411" s="50"/>
      <c r="B411" s="42" t="s">
        <v>115</v>
      </c>
      <c r="C411" s="43">
        <v>56</v>
      </c>
      <c r="D411" s="43">
        <v>27</v>
      </c>
      <c r="E411" s="44">
        <f t="shared" si="28"/>
        <v>5.0187306196339916E-4</v>
      </c>
      <c r="F411" s="44">
        <f t="shared" si="29"/>
        <v>2.6002792892569941E-4</v>
      </c>
      <c r="G411" s="45">
        <f t="shared" si="30"/>
        <v>-0.5178571428571429</v>
      </c>
      <c r="H411" s="46">
        <f t="shared" si="31"/>
        <v>-2.5989854994533173E-4</v>
      </c>
    </row>
    <row r="412" spans="1:8" s="47" customFormat="1" ht="14.4" x14ac:dyDescent="0.25">
      <c r="A412" s="50"/>
      <c r="B412" s="42" t="s">
        <v>116</v>
      </c>
      <c r="C412" s="43">
        <v>665</v>
      </c>
      <c r="D412" s="43">
        <v>913</v>
      </c>
      <c r="E412" s="44">
        <f t="shared" si="28"/>
        <v>5.9597426108153641E-3</v>
      </c>
      <c r="F412" s="44">
        <f t="shared" si="29"/>
        <v>8.7927962633023542E-3</v>
      </c>
      <c r="G412" s="45">
        <f t="shared" si="30"/>
        <v>0.37293233082706767</v>
      </c>
      <c r="H412" s="46">
        <f t="shared" si="31"/>
        <v>2.2225807029807674E-3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53</v>
      </c>
      <c r="E413" s="44" t="str">
        <f t="shared" si="28"/>
        <v/>
      </c>
      <c r="F413" s="44">
        <f t="shared" si="29"/>
        <v>5.1042519381711373E-4</v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40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94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1</v>
      </c>
      <c r="D416" s="43">
        <v>115</v>
      </c>
      <c r="E416" s="44">
        <f t="shared" si="28"/>
        <v>8.9620189636321273E-6</v>
      </c>
      <c r="F416" s="44">
        <f t="shared" si="29"/>
        <v>1.1075263639427938E-3</v>
      </c>
      <c r="G416" s="45">
        <f t="shared" si="30"/>
        <v>114</v>
      </c>
      <c r="H416" s="46">
        <f t="shared" si="31"/>
        <v>1.0216701618540626E-3</v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76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1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83</v>
      </c>
      <c r="D420" s="43">
        <v>85</v>
      </c>
      <c r="E420" s="44">
        <f t="shared" si="28"/>
        <v>7.4384757398146659E-4</v>
      </c>
      <c r="F420" s="44">
        <f t="shared" si="29"/>
        <v>8.1860644291423897E-4</v>
      </c>
      <c r="G420" s="45">
        <f t="shared" si="30"/>
        <v>2.4096385542168676E-2</v>
      </c>
      <c r="H420" s="46">
        <f t="shared" si="31"/>
        <v>1.7924037927264255E-5</v>
      </c>
    </row>
    <row r="421" spans="1:8" ht="14.4" x14ac:dyDescent="0.25">
      <c r="B421" s="5" t="s">
        <v>120</v>
      </c>
      <c r="C421" s="9">
        <v>9</v>
      </c>
      <c r="D421" s="9">
        <v>24</v>
      </c>
      <c r="E421" s="15">
        <f t="shared" si="28"/>
        <v>8.0658170672689143E-5</v>
      </c>
      <c r="F421" s="15">
        <f t="shared" si="29"/>
        <v>2.3113593682284392E-4</v>
      </c>
      <c r="G421" s="14">
        <f t="shared" si="30"/>
        <v>1.6666666666666667</v>
      </c>
      <c r="H421" s="17">
        <f t="shared" si="31"/>
        <v>1.3443028445448191E-4</v>
      </c>
    </row>
    <row r="422" spans="1:8" ht="14.4" x14ac:dyDescent="0.25">
      <c r="B422" s="5" t="s">
        <v>129</v>
      </c>
      <c r="C422" s="9">
        <v>687</v>
      </c>
      <c r="D422" s="9">
        <v>223</v>
      </c>
      <c r="E422" s="15">
        <f t="shared" si="28"/>
        <v>6.1569070280152712E-3</v>
      </c>
      <c r="F422" s="15">
        <f t="shared" si="29"/>
        <v>2.1476380796455917E-3</v>
      </c>
      <c r="G422" s="14">
        <f t="shared" si="30"/>
        <v>-0.67540029112081512</v>
      </c>
      <c r="H422" s="17">
        <f t="shared" si="31"/>
        <v>-4.1583767991253068E-3</v>
      </c>
    </row>
    <row r="423" spans="1:8" ht="14.4" x14ac:dyDescent="0.25">
      <c r="B423" s="5" t="s">
        <v>128</v>
      </c>
      <c r="C423" s="9">
        <v>916</v>
      </c>
      <c r="D423" s="9">
        <v>447</v>
      </c>
      <c r="E423" s="15">
        <f t="shared" si="28"/>
        <v>8.2092093706870282E-3</v>
      </c>
      <c r="F423" s="15">
        <f t="shared" si="29"/>
        <v>4.3049068233254684E-3</v>
      </c>
      <c r="G423" s="14">
        <f t="shared" si="30"/>
        <v>-0.51200873362445409</v>
      </c>
      <c r="H423" s="17">
        <f t="shared" si="31"/>
        <v>-4.2031868939434672E-3</v>
      </c>
    </row>
    <row r="424" spans="1:8" ht="14.4" x14ac:dyDescent="0.25">
      <c r="B424" s="5" t="s">
        <v>302</v>
      </c>
      <c r="C424" s="9">
        <v>469</v>
      </c>
      <c r="D424" s="9">
        <v>189</v>
      </c>
      <c r="E424" s="15">
        <f t="shared" si="28"/>
        <v>4.2031868939434672E-3</v>
      </c>
      <c r="F424" s="15">
        <f t="shared" si="29"/>
        <v>1.8201955024798959E-3</v>
      </c>
      <c r="G424" s="14">
        <f t="shared" si="30"/>
        <v>-0.59701492537313428</v>
      </c>
      <c r="H424" s="17">
        <f t="shared" si="31"/>
        <v>-2.5093653098169954E-3</v>
      </c>
    </row>
    <row r="425" spans="1:8" ht="14.4" x14ac:dyDescent="0.25">
      <c r="B425" s="5" t="s">
        <v>544</v>
      </c>
      <c r="C425" s="9">
        <v>104</v>
      </c>
      <c r="D425" s="9">
        <v>107</v>
      </c>
      <c r="E425" s="15">
        <f t="shared" si="28"/>
        <v>9.3204997221774122E-4</v>
      </c>
      <c r="F425" s="15">
        <f t="shared" si="29"/>
        <v>1.0304810516685125E-3</v>
      </c>
      <c r="G425" s="14">
        <f t="shared" si="30"/>
        <v>2.8846153846153848E-2</v>
      </c>
      <c r="H425" s="17">
        <f t="shared" si="31"/>
        <v>2.6886056890896382E-5</v>
      </c>
    </row>
    <row r="426" spans="1:8" ht="28.8" x14ac:dyDescent="0.25">
      <c r="B426" s="5" t="s">
        <v>545</v>
      </c>
      <c r="C426" s="9">
        <v>3</v>
      </c>
      <c r="D426" s="9">
        <v>117</v>
      </c>
      <c r="E426" s="15">
        <f t="shared" si="28"/>
        <v>2.6886056890896382E-5</v>
      </c>
      <c r="F426" s="15">
        <f t="shared" si="29"/>
        <v>1.1267876920113642E-3</v>
      </c>
      <c r="G426" s="14">
        <f t="shared" si="30"/>
        <v>38</v>
      </c>
      <c r="H426" s="17">
        <f t="shared" si="31"/>
        <v>1.0216701618540626E-3</v>
      </c>
    </row>
    <row r="427" spans="1:8" ht="14.4" x14ac:dyDescent="0.25">
      <c r="B427" s="5" t="s">
        <v>546</v>
      </c>
      <c r="C427" s="9">
        <v>35</v>
      </c>
      <c r="D427" s="9">
        <v>0</v>
      </c>
      <c r="E427" s="15">
        <f t="shared" si="28"/>
        <v>3.1367066372712447E-4</v>
      </c>
      <c r="F427" s="15" t="str">
        <f t="shared" si="29"/>
        <v/>
      </c>
      <c r="G427" s="14" t="str">
        <f t="shared" si="30"/>
        <v>0</v>
      </c>
      <c r="H427" s="17">
        <f t="shared" si="31"/>
        <v>0</v>
      </c>
    </row>
    <row r="428" spans="1:8" ht="14.4" x14ac:dyDescent="0.25">
      <c r="B428" s="5" t="s">
        <v>124</v>
      </c>
      <c r="C428" s="9">
        <v>167</v>
      </c>
      <c r="D428" s="9">
        <v>61</v>
      </c>
      <c r="E428" s="15">
        <f t="shared" si="28"/>
        <v>1.4966571669265652E-3</v>
      </c>
      <c r="F428" s="15">
        <f t="shared" si="29"/>
        <v>5.8747050609139501E-4</v>
      </c>
      <c r="G428" s="14">
        <f t="shared" si="30"/>
        <v>-0.6347305389221557</v>
      </c>
      <c r="H428" s="17">
        <f t="shared" si="31"/>
        <v>-9.4997401014500552E-4</v>
      </c>
    </row>
    <row r="429" spans="1:8" ht="14.4" x14ac:dyDescent="0.25">
      <c r="B429" s="5" t="s">
        <v>303</v>
      </c>
      <c r="C429" s="9">
        <v>4</v>
      </c>
      <c r="D429" s="9">
        <v>51</v>
      </c>
      <c r="E429" s="15">
        <f t="shared" si="28"/>
        <v>3.5848075854528509E-5</v>
      </c>
      <c r="F429" s="15">
        <f t="shared" si="29"/>
        <v>4.9116386574854336E-4</v>
      </c>
      <c r="G429" s="14">
        <f t="shared" si="30"/>
        <v>11.75</v>
      </c>
      <c r="H429" s="17">
        <f t="shared" si="31"/>
        <v>4.2121489129070996E-4</v>
      </c>
    </row>
    <row r="430" spans="1:8" ht="14.4" x14ac:dyDescent="0.25">
      <c r="B430" s="5" t="s">
        <v>125</v>
      </c>
      <c r="C430" s="9">
        <v>980</v>
      </c>
      <c r="D430" s="9">
        <v>308</v>
      </c>
      <c r="E430" s="15">
        <f t="shared" si="28"/>
        <v>8.7827785843594842E-3</v>
      </c>
      <c r="F430" s="15">
        <f t="shared" si="29"/>
        <v>2.9662445225598303E-3</v>
      </c>
      <c r="G430" s="14">
        <f t="shared" si="30"/>
        <v>-0.68571428571428572</v>
      </c>
      <c r="H430" s="17">
        <f t="shared" si="31"/>
        <v>-6.022476743560789E-3</v>
      </c>
    </row>
    <row r="431" spans="1:8" ht="14.4" x14ac:dyDescent="0.25">
      <c r="B431" s="5" t="s">
        <v>456</v>
      </c>
      <c r="C431" s="9">
        <v>206</v>
      </c>
      <c r="D431" s="9">
        <v>162</v>
      </c>
      <c r="E431" s="15">
        <f t="shared" si="28"/>
        <v>1.8461759065082181E-3</v>
      </c>
      <c r="F431" s="15">
        <f t="shared" si="29"/>
        <v>1.5601675735541966E-3</v>
      </c>
      <c r="G431" s="14">
        <f t="shared" si="30"/>
        <v>-0.21359223300970873</v>
      </c>
      <c r="H431" s="17">
        <f t="shared" si="31"/>
        <v>-3.9432883439981356E-4</v>
      </c>
    </row>
    <row r="432" spans="1:8" ht="14.4" x14ac:dyDescent="0.25">
      <c r="B432" s="5" t="s">
        <v>123</v>
      </c>
      <c r="C432" s="9">
        <v>1352</v>
      </c>
      <c r="D432" s="9">
        <v>907</v>
      </c>
      <c r="E432" s="15">
        <f t="shared" si="28"/>
        <v>1.2116649638830636E-2</v>
      </c>
      <c r="F432" s="15">
        <f t="shared" si="29"/>
        <v>8.7350122790966437E-3</v>
      </c>
      <c r="G432" s="14">
        <f t="shared" si="30"/>
        <v>-0.32914201183431951</v>
      </c>
      <c r="H432" s="17">
        <f t="shared" si="31"/>
        <v>-3.9880984388162965E-3</v>
      </c>
    </row>
    <row r="433" spans="2:8" ht="14.4" x14ac:dyDescent="0.25">
      <c r="B433" s="5" t="s">
        <v>304</v>
      </c>
      <c r="C433" s="9">
        <v>414</v>
      </c>
      <c r="D433" s="9">
        <v>283</v>
      </c>
      <c r="E433" s="15">
        <f t="shared" si="28"/>
        <v>3.7102758509437008E-3</v>
      </c>
      <c r="F433" s="15">
        <f t="shared" si="29"/>
        <v>2.7254779217027016E-3</v>
      </c>
      <c r="G433" s="14">
        <f t="shared" si="30"/>
        <v>-0.31642512077294688</v>
      </c>
      <c r="H433" s="17">
        <f t="shared" si="31"/>
        <v>-1.1740244842358089E-3</v>
      </c>
    </row>
    <row r="434" spans="2:8" ht="14.4" x14ac:dyDescent="0.25">
      <c r="B434" s="5" t="s">
        <v>122</v>
      </c>
      <c r="C434" s="9">
        <v>114</v>
      </c>
      <c r="D434" s="9">
        <v>33</v>
      </c>
      <c r="E434" s="15">
        <f t="shared" si="28"/>
        <v>1.0216701618540624E-3</v>
      </c>
      <c r="F434" s="15">
        <f t="shared" si="29"/>
        <v>3.1781191313141042E-4</v>
      </c>
      <c r="G434" s="14">
        <f t="shared" si="30"/>
        <v>-0.71052631578947367</v>
      </c>
      <c r="H434" s="17">
        <f t="shared" si="31"/>
        <v>-7.2592353605420218E-4</v>
      </c>
    </row>
    <row r="435" spans="2:8" ht="14.4" x14ac:dyDescent="0.25">
      <c r="B435" s="5" t="s">
        <v>373</v>
      </c>
      <c r="C435" s="9">
        <v>283</v>
      </c>
      <c r="D435" s="9">
        <v>136</v>
      </c>
      <c r="E435" s="15">
        <f t="shared" si="28"/>
        <v>2.5362513667078921E-3</v>
      </c>
      <c r="F435" s="15">
        <f t="shared" si="29"/>
        <v>1.3097703086627822E-3</v>
      </c>
      <c r="G435" s="14">
        <f t="shared" si="30"/>
        <v>-0.51943462897526504</v>
      </c>
      <c r="H435" s="17">
        <f t="shared" si="31"/>
        <v>-1.3174167876539228E-3</v>
      </c>
    </row>
    <row r="436" spans="2:8" ht="14.4" x14ac:dyDescent="0.25">
      <c r="B436" s="5" t="s">
        <v>132</v>
      </c>
      <c r="C436" s="9">
        <v>165</v>
      </c>
      <c r="D436" s="9">
        <v>66</v>
      </c>
      <c r="E436" s="15">
        <f t="shared" si="28"/>
        <v>1.4787331289993009E-3</v>
      </c>
      <c r="F436" s="15">
        <f t="shared" si="29"/>
        <v>6.3562382626282084E-4</v>
      </c>
      <c r="G436" s="14">
        <f t="shared" si="30"/>
        <v>-0.6</v>
      </c>
      <c r="H436" s="17">
        <f t="shared" si="31"/>
        <v>-8.8723987739958046E-4</v>
      </c>
    </row>
    <row r="437" spans="2:8" ht="14.4" x14ac:dyDescent="0.25">
      <c r="B437" s="5" t="s">
        <v>119</v>
      </c>
      <c r="C437" s="9">
        <v>19</v>
      </c>
      <c r="D437" s="9">
        <v>23</v>
      </c>
      <c r="E437" s="15">
        <f t="shared" si="28"/>
        <v>1.7027836030901041E-4</v>
      </c>
      <c r="F437" s="15">
        <f t="shared" si="29"/>
        <v>2.2150527278855876E-4</v>
      </c>
      <c r="G437" s="14">
        <f t="shared" si="30"/>
        <v>0.21052631578947367</v>
      </c>
      <c r="H437" s="17">
        <f t="shared" si="31"/>
        <v>3.5848075854528503E-5</v>
      </c>
    </row>
    <row r="438" spans="2:8" ht="14.4" x14ac:dyDescent="0.25">
      <c r="B438" s="5" t="s">
        <v>305</v>
      </c>
      <c r="C438" s="9">
        <v>2112</v>
      </c>
      <c r="D438" s="9">
        <v>1918</v>
      </c>
      <c r="E438" s="15">
        <f t="shared" si="28"/>
        <v>1.8927784051191051E-2</v>
      </c>
      <c r="F438" s="15">
        <f t="shared" si="29"/>
        <v>1.8471613617758946E-2</v>
      </c>
      <c r="G438" s="14">
        <f t="shared" si="30"/>
        <v>-9.1856060606060608E-2</v>
      </c>
      <c r="H438" s="17">
        <f t="shared" si="31"/>
        <v>-1.7386316789446325E-3</v>
      </c>
    </row>
    <row r="439" spans="2:8" ht="14.4" x14ac:dyDescent="0.25">
      <c r="B439" s="5" t="s">
        <v>547</v>
      </c>
      <c r="C439" s="9">
        <v>2</v>
      </c>
      <c r="D439" s="9">
        <v>5</v>
      </c>
      <c r="E439" s="15">
        <f t="shared" si="28"/>
        <v>1.7924037927264255E-5</v>
      </c>
      <c r="F439" s="15">
        <f t="shared" si="29"/>
        <v>4.8153320171425821E-5</v>
      </c>
      <c r="G439" s="14">
        <f t="shared" si="30"/>
        <v>1.5</v>
      </c>
      <c r="H439" s="17">
        <f t="shared" si="31"/>
        <v>2.6886056890896382E-5</v>
      </c>
    </row>
    <row r="440" spans="2:8" ht="14.4" x14ac:dyDescent="0.25">
      <c r="B440" s="5" t="s">
        <v>126</v>
      </c>
      <c r="C440" s="9">
        <v>7</v>
      </c>
      <c r="D440" s="9">
        <v>24</v>
      </c>
      <c r="E440" s="15">
        <f t="shared" si="28"/>
        <v>6.2734132745424895E-5</v>
      </c>
      <c r="F440" s="15">
        <f t="shared" si="29"/>
        <v>2.3113593682284392E-4</v>
      </c>
      <c r="G440" s="14">
        <f t="shared" si="30"/>
        <v>2.4285714285714284</v>
      </c>
      <c r="H440" s="17">
        <f t="shared" si="31"/>
        <v>1.5235432238174616E-4</v>
      </c>
    </row>
    <row r="441" spans="2:8" ht="14.4" x14ac:dyDescent="0.25">
      <c r="B441" s="5" t="s">
        <v>130</v>
      </c>
      <c r="C441" s="9">
        <v>3</v>
      </c>
      <c r="D441" s="9">
        <v>3</v>
      </c>
      <c r="E441" s="15">
        <f t="shared" si="28"/>
        <v>2.6886056890896382E-5</v>
      </c>
      <c r="F441" s="15">
        <f t="shared" si="29"/>
        <v>2.8891992102855491E-5</v>
      </c>
      <c r="G441" s="14">
        <f t="shared" si="30"/>
        <v>0</v>
      </c>
      <c r="H441" s="17">
        <f t="shared" si="31"/>
        <v>0</v>
      </c>
    </row>
    <row r="442" spans="2:8" ht="14.4" x14ac:dyDescent="0.25">
      <c r="B442" s="5" t="s">
        <v>117</v>
      </c>
      <c r="C442" s="9">
        <v>184</v>
      </c>
      <c r="D442" s="9">
        <v>139</v>
      </c>
      <c r="E442" s="15">
        <f t="shared" si="28"/>
        <v>1.6490114893083115E-3</v>
      </c>
      <c r="F442" s="15">
        <f t="shared" si="29"/>
        <v>1.3386623007656379E-3</v>
      </c>
      <c r="G442" s="14">
        <f t="shared" si="30"/>
        <v>-0.24456521739130435</v>
      </c>
      <c r="H442" s="17">
        <f t="shared" si="31"/>
        <v>-4.0329085336344577E-4</v>
      </c>
    </row>
    <row r="443" spans="2:8" ht="14.4" x14ac:dyDescent="0.25">
      <c r="B443" s="5" t="s">
        <v>121</v>
      </c>
      <c r="C443" s="9">
        <v>50</v>
      </c>
      <c r="D443" s="9">
        <v>20</v>
      </c>
      <c r="E443" s="15">
        <f t="shared" si="28"/>
        <v>4.4810094818160636E-4</v>
      </c>
      <c r="F443" s="15">
        <f t="shared" si="29"/>
        <v>1.9261328068570328E-4</v>
      </c>
      <c r="G443" s="14">
        <f t="shared" si="30"/>
        <v>-0.6</v>
      </c>
      <c r="H443" s="17">
        <f t="shared" si="31"/>
        <v>-2.6886056890896383E-4</v>
      </c>
    </row>
    <row r="444" spans="2:8" ht="14.4" x14ac:dyDescent="0.25">
      <c r="B444" s="5" t="s">
        <v>127</v>
      </c>
      <c r="C444" s="9">
        <v>9</v>
      </c>
      <c r="D444" s="9">
        <v>10</v>
      </c>
      <c r="E444" s="15">
        <f t="shared" si="28"/>
        <v>8.0658170672689143E-5</v>
      </c>
      <c r="F444" s="15">
        <f t="shared" si="29"/>
        <v>9.6306640342851642E-5</v>
      </c>
      <c r="G444" s="14">
        <f t="shared" si="30"/>
        <v>0.1111111111111111</v>
      </c>
      <c r="H444" s="17">
        <f t="shared" si="31"/>
        <v>8.9620189636321256E-6</v>
      </c>
    </row>
    <row r="445" spans="2:8" ht="14.4" x14ac:dyDescent="0.25">
      <c r="B445" s="5" t="s">
        <v>131</v>
      </c>
      <c r="C445" s="9">
        <v>11</v>
      </c>
      <c r="D445" s="9">
        <v>0</v>
      </c>
      <c r="E445" s="15">
        <f t="shared" si="28"/>
        <v>9.8582208599953404E-5</v>
      </c>
      <c r="F445" s="15" t="str">
        <f t="shared" si="29"/>
        <v/>
      </c>
      <c r="G445" s="14" t="str">
        <f t="shared" si="30"/>
        <v>0</v>
      </c>
      <c r="H445" s="17">
        <f t="shared" si="31"/>
        <v>0</v>
      </c>
    </row>
    <row r="446" spans="2:8" ht="14.4" x14ac:dyDescent="0.25">
      <c r="B446" s="5" t="s">
        <v>306</v>
      </c>
      <c r="C446" s="9">
        <v>1000</v>
      </c>
      <c r="D446" s="9">
        <v>878</v>
      </c>
      <c r="E446" s="15">
        <f t="shared" si="28"/>
        <v>8.9620189636321276E-3</v>
      </c>
      <c r="F446" s="15">
        <f t="shared" si="29"/>
        <v>8.4557230221023738E-3</v>
      </c>
      <c r="G446" s="14">
        <f t="shared" si="30"/>
        <v>-0.122</v>
      </c>
      <c r="H446" s="17">
        <f t="shared" si="31"/>
        <v>-1.0933663135631196E-3</v>
      </c>
    </row>
    <row r="447" spans="2:8" ht="14.4" x14ac:dyDescent="0.25">
      <c r="B447" s="5" t="s">
        <v>548</v>
      </c>
      <c r="C447" s="9">
        <v>25</v>
      </c>
      <c r="D447" s="9">
        <v>73</v>
      </c>
      <c r="E447" s="15">
        <f t="shared" si="28"/>
        <v>2.2405047409080318E-4</v>
      </c>
      <c r="F447" s="15">
        <f t="shared" si="29"/>
        <v>7.0303847450281693E-4</v>
      </c>
      <c r="G447" s="14">
        <f t="shared" si="30"/>
        <v>1.92</v>
      </c>
      <c r="H447" s="17">
        <f t="shared" si="31"/>
        <v>4.3017691025434211E-4</v>
      </c>
    </row>
    <row r="448" spans="2:8" ht="14.4" x14ac:dyDescent="0.25">
      <c r="B448" s="5" t="s">
        <v>307</v>
      </c>
      <c r="C448" s="9">
        <v>267</v>
      </c>
      <c r="D448" s="9">
        <v>132</v>
      </c>
      <c r="E448" s="15">
        <f t="shared" si="28"/>
        <v>2.3928590632897777E-3</v>
      </c>
      <c r="F448" s="15">
        <f t="shared" si="29"/>
        <v>1.2712476525256417E-3</v>
      </c>
      <c r="G448" s="14">
        <f t="shared" si="30"/>
        <v>-0.5056179775280899</v>
      </c>
      <c r="H448" s="17">
        <f t="shared" si="31"/>
        <v>-1.209872560090337E-3</v>
      </c>
    </row>
    <row r="449" spans="2:8" ht="14.4" x14ac:dyDescent="0.25">
      <c r="B449" s="5" t="s">
        <v>308</v>
      </c>
      <c r="C449" s="9">
        <v>87</v>
      </c>
      <c r="D449" s="9">
        <v>77</v>
      </c>
      <c r="E449" s="15">
        <f t="shared" si="28"/>
        <v>7.7969564983599508E-4</v>
      </c>
      <c r="F449" s="15">
        <f t="shared" si="29"/>
        <v>7.4156113063995758E-4</v>
      </c>
      <c r="G449" s="14">
        <f t="shared" si="30"/>
        <v>-0.11494252873563218</v>
      </c>
      <c r="H449" s="17">
        <f t="shared" si="31"/>
        <v>-8.9620189636321267E-5</v>
      </c>
    </row>
    <row r="450" spans="2:8" ht="14.4" x14ac:dyDescent="0.25">
      <c r="B450" s="5" t="s">
        <v>549</v>
      </c>
      <c r="C450" s="9">
        <v>137</v>
      </c>
      <c r="D450" s="9">
        <v>97</v>
      </c>
      <c r="E450" s="15">
        <f t="shared" si="28"/>
        <v>1.2277965980176013E-3</v>
      </c>
      <c r="F450" s="15">
        <f t="shared" si="29"/>
        <v>9.3417441132566089E-4</v>
      </c>
      <c r="G450" s="14">
        <f t="shared" si="30"/>
        <v>-0.29197080291970801</v>
      </c>
      <c r="H450" s="17">
        <f t="shared" si="31"/>
        <v>-3.5848075854528501E-4</v>
      </c>
    </row>
    <row r="451" spans="2:8" ht="14.4" x14ac:dyDescent="0.25">
      <c r="B451" s="5" t="s">
        <v>309</v>
      </c>
      <c r="C451" s="9">
        <v>748</v>
      </c>
      <c r="D451" s="9">
        <v>907</v>
      </c>
      <c r="E451" s="15">
        <f t="shared" si="28"/>
        <v>6.7035901847968312E-3</v>
      </c>
      <c r="F451" s="15">
        <f t="shared" si="29"/>
        <v>8.7350122790966437E-3</v>
      </c>
      <c r="G451" s="14">
        <f t="shared" si="30"/>
        <v>0.21256684491978609</v>
      </c>
      <c r="H451" s="17">
        <f t="shared" si="31"/>
        <v>1.4249610152175082E-3</v>
      </c>
    </row>
    <row r="452" spans="2:8" ht="14.4" x14ac:dyDescent="0.25">
      <c r="B452" s="5" t="s">
        <v>310</v>
      </c>
      <c r="C452" s="9">
        <v>43</v>
      </c>
      <c r="D452" s="9">
        <v>62</v>
      </c>
      <c r="E452" s="15">
        <f t="shared" si="28"/>
        <v>3.8536681543618147E-4</v>
      </c>
      <c r="F452" s="15">
        <f t="shared" si="29"/>
        <v>5.971011701256802E-4</v>
      </c>
      <c r="G452" s="14">
        <f t="shared" si="30"/>
        <v>0.44186046511627908</v>
      </c>
      <c r="H452" s="17">
        <f t="shared" si="31"/>
        <v>1.7027836030901041E-4</v>
      </c>
    </row>
    <row r="453" spans="2:8" ht="14.4" x14ac:dyDescent="0.25">
      <c r="B453" s="5" t="s">
        <v>311</v>
      </c>
      <c r="C453" s="9">
        <v>130</v>
      </c>
      <c r="D453" s="9">
        <v>317</v>
      </c>
      <c r="E453" s="15">
        <f t="shared" si="28"/>
        <v>1.1650624652721766E-3</v>
      </c>
      <c r="F453" s="15">
        <f t="shared" si="29"/>
        <v>3.0529204988683969E-3</v>
      </c>
      <c r="G453" s="14">
        <f t="shared" si="30"/>
        <v>1.4384615384615385</v>
      </c>
      <c r="H453" s="17">
        <f t="shared" si="31"/>
        <v>1.6758975461992078E-3</v>
      </c>
    </row>
    <row r="454" spans="2:8" ht="14.4" x14ac:dyDescent="0.25">
      <c r="B454" s="5" t="s">
        <v>118</v>
      </c>
      <c r="C454" s="9">
        <v>27</v>
      </c>
      <c r="D454" s="9">
        <v>12</v>
      </c>
      <c r="E454" s="15">
        <f t="shared" si="28"/>
        <v>2.4197451201806743E-4</v>
      </c>
      <c r="F454" s="15">
        <f t="shared" si="29"/>
        <v>1.1556796841142196E-4</v>
      </c>
      <c r="G454" s="14">
        <f t="shared" si="30"/>
        <v>-0.55555555555555558</v>
      </c>
      <c r="H454" s="17">
        <f t="shared" si="31"/>
        <v>-1.3443028445448191E-4</v>
      </c>
    </row>
    <row r="455" spans="2:8" ht="14.4" x14ac:dyDescent="0.25">
      <c r="B455" s="5" t="s">
        <v>312</v>
      </c>
      <c r="C455" s="9">
        <v>13</v>
      </c>
      <c r="D455" s="9">
        <v>12</v>
      </c>
      <c r="E455" s="15">
        <f t="shared" si="28"/>
        <v>1.1650624652721765E-4</v>
      </c>
      <c r="F455" s="15">
        <f t="shared" si="29"/>
        <v>1.1556796841142196E-4</v>
      </c>
      <c r="G455" s="14">
        <f t="shared" si="30"/>
        <v>-7.6923076923076927E-2</v>
      </c>
      <c r="H455" s="17">
        <f t="shared" si="31"/>
        <v>-8.9620189636321273E-6</v>
      </c>
    </row>
    <row r="456" spans="2:8" ht="14.4" x14ac:dyDescent="0.25">
      <c r="B456" s="5" t="s">
        <v>313</v>
      </c>
      <c r="C456" s="9">
        <v>437</v>
      </c>
      <c r="D456" s="9">
        <v>314</v>
      </c>
      <c r="E456" s="15">
        <f t="shared" si="28"/>
        <v>3.9164022871072393E-3</v>
      </c>
      <c r="F456" s="15">
        <f t="shared" si="29"/>
        <v>3.0240285067655416E-3</v>
      </c>
      <c r="G456" s="14">
        <f t="shared" si="30"/>
        <v>-0.28146453089244849</v>
      </c>
      <c r="H456" s="17">
        <f t="shared" si="31"/>
        <v>-1.1023283325267514E-3</v>
      </c>
    </row>
    <row r="457" spans="2:8" ht="14.4" x14ac:dyDescent="0.25">
      <c r="B457" s="5" t="s">
        <v>550</v>
      </c>
      <c r="C457" s="9">
        <v>387</v>
      </c>
      <c r="D457" s="9">
        <v>437</v>
      </c>
      <c r="E457" s="15">
        <f t="shared" si="28"/>
        <v>3.4683013389256332E-3</v>
      </c>
      <c r="F457" s="15">
        <f t="shared" si="29"/>
        <v>4.2086001829826167E-3</v>
      </c>
      <c r="G457" s="14">
        <f t="shared" si="30"/>
        <v>0.12919896640826872</v>
      </c>
      <c r="H457" s="17">
        <f t="shared" si="31"/>
        <v>4.4810094818160631E-4</v>
      </c>
    </row>
    <row r="458" spans="2:8" ht="14.4" x14ac:dyDescent="0.25">
      <c r="B458" s="5" t="s">
        <v>314</v>
      </c>
      <c r="C458" s="9">
        <v>15</v>
      </c>
      <c r="D458" s="9">
        <v>10</v>
      </c>
      <c r="E458" s="15">
        <f t="shared" si="28"/>
        <v>1.3443028445448191E-4</v>
      </c>
      <c r="F458" s="15">
        <f t="shared" si="29"/>
        <v>9.6306640342851642E-5</v>
      </c>
      <c r="G458" s="14">
        <f t="shared" si="30"/>
        <v>-0.33333333333333331</v>
      </c>
      <c r="H458" s="17">
        <f t="shared" si="31"/>
        <v>-4.4810094818160633E-5</v>
      </c>
    </row>
    <row r="459" spans="2:8" ht="14.4" x14ac:dyDescent="0.25">
      <c r="B459" s="5" t="s">
        <v>315</v>
      </c>
      <c r="C459" s="9">
        <v>11</v>
      </c>
      <c r="D459" s="9">
        <v>17</v>
      </c>
      <c r="E459" s="15">
        <f t="shared" si="28"/>
        <v>9.8582208599953404E-5</v>
      </c>
      <c r="F459" s="15">
        <f t="shared" si="29"/>
        <v>1.6372128858284778E-4</v>
      </c>
      <c r="G459" s="14">
        <f t="shared" si="30"/>
        <v>0.54545454545454541</v>
      </c>
      <c r="H459" s="17">
        <f t="shared" si="31"/>
        <v>5.3772113781792764E-5</v>
      </c>
    </row>
    <row r="460" spans="2:8" ht="14.4" x14ac:dyDescent="0.25">
      <c r="B460" s="5" t="s">
        <v>316</v>
      </c>
      <c r="C460" s="9">
        <v>2</v>
      </c>
      <c r="D460" s="9">
        <v>9</v>
      </c>
      <c r="E460" s="15">
        <f t="shared" si="28"/>
        <v>1.7924037927264255E-5</v>
      </c>
      <c r="F460" s="15">
        <f t="shared" si="29"/>
        <v>8.6675976308566482E-5</v>
      </c>
      <c r="G460" s="14">
        <f t="shared" si="30"/>
        <v>3.5</v>
      </c>
      <c r="H460" s="17">
        <f t="shared" si="31"/>
        <v>6.2734132745424895E-5</v>
      </c>
    </row>
    <row r="461" spans="2:8" ht="14.4" x14ac:dyDescent="0.25">
      <c r="B461" s="5" t="s">
        <v>317</v>
      </c>
      <c r="C461" s="9">
        <v>3</v>
      </c>
      <c r="D461" s="9">
        <v>0</v>
      </c>
      <c r="E461" s="15">
        <f t="shared" si="28"/>
        <v>2.6886056890896382E-5</v>
      </c>
      <c r="F461" s="15" t="str">
        <f t="shared" si="29"/>
        <v/>
      </c>
      <c r="G461" s="14" t="str">
        <f t="shared" si="30"/>
        <v>0</v>
      </c>
      <c r="H461" s="17">
        <f t="shared" si="31"/>
        <v>0</v>
      </c>
    </row>
    <row r="462" spans="2:8" ht="14.4" x14ac:dyDescent="0.25">
      <c r="B462" s="5" t="s">
        <v>141</v>
      </c>
      <c r="C462" s="9">
        <v>108</v>
      </c>
      <c r="D462" s="9">
        <v>17</v>
      </c>
      <c r="E462" s="15">
        <f t="shared" si="28"/>
        <v>9.6789804807226971E-4</v>
      </c>
      <c r="F462" s="15">
        <f t="shared" si="29"/>
        <v>1.6372128858284778E-4</v>
      </c>
      <c r="G462" s="14">
        <f t="shared" si="30"/>
        <v>-0.84259259259259256</v>
      </c>
      <c r="H462" s="17">
        <f t="shared" si="31"/>
        <v>-8.1554372569052347E-4</v>
      </c>
    </row>
    <row r="463" spans="2:8" ht="14.4" x14ac:dyDescent="0.25">
      <c r="B463" s="5" t="s">
        <v>142</v>
      </c>
      <c r="C463" s="9">
        <v>35</v>
      </c>
      <c r="D463" s="9">
        <v>33</v>
      </c>
      <c r="E463" s="15">
        <f t="shared" si="28"/>
        <v>3.1367066372712447E-4</v>
      </c>
      <c r="F463" s="15">
        <f t="shared" si="29"/>
        <v>3.1781191313141042E-4</v>
      </c>
      <c r="G463" s="14">
        <f t="shared" si="30"/>
        <v>-5.7142857142857141E-2</v>
      </c>
      <c r="H463" s="17">
        <f t="shared" si="31"/>
        <v>-1.7924037927264255E-5</v>
      </c>
    </row>
    <row r="464" spans="2:8" ht="14.4" x14ac:dyDescent="0.25">
      <c r="B464" s="5" t="s">
        <v>318</v>
      </c>
      <c r="C464" s="9">
        <v>54</v>
      </c>
      <c r="D464" s="9">
        <v>34</v>
      </c>
      <c r="E464" s="15">
        <f t="shared" si="28"/>
        <v>4.8394902403613486E-4</v>
      </c>
      <c r="F464" s="15">
        <f t="shared" si="29"/>
        <v>3.2744257716569555E-4</v>
      </c>
      <c r="G464" s="14">
        <f t="shared" si="30"/>
        <v>-0.37037037037037035</v>
      </c>
      <c r="H464" s="17">
        <f t="shared" si="31"/>
        <v>-1.7924037927264253E-4</v>
      </c>
    </row>
    <row r="465" spans="2:8" ht="14.4" x14ac:dyDescent="0.25">
      <c r="B465" s="5" t="s">
        <v>319</v>
      </c>
      <c r="C465" s="9">
        <v>99</v>
      </c>
      <c r="D465" s="9">
        <v>107</v>
      </c>
      <c r="E465" s="15">
        <f t="shared" si="28"/>
        <v>8.8723987739958057E-4</v>
      </c>
      <c r="F465" s="15">
        <f t="shared" si="29"/>
        <v>1.0304810516685125E-3</v>
      </c>
      <c r="G465" s="14">
        <f t="shared" si="30"/>
        <v>8.0808080808080815E-2</v>
      </c>
      <c r="H465" s="17">
        <f t="shared" si="31"/>
        <v>7.1696151709057019E-5</v>
      </c>
    </row>
    <row r="466" spans="2:8" ht="28.8" x14ac:dyDescent="0.25">
      <c r="B466" s="5" t="s">
        <v>320</v>
      </c>
      <c r="C466" s="9">
        <v>0</v>
      </c>
      <c r="D466" s="9">
        <v>22</v>
      </c>
      <c r="E466" s="15" t="str">
        <f t="shared" si="28"/>
        <v/>
      </c>
      <c r="F466" s="15">
        <f t="shared" si="29"/>
        <v>2.118746087542736E-4</v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560</v>
      </c>
      <c r="D467" s="9">
        <v>365</v>
      </c>
      <c r="E467" s="15">
        <f t="shared" si="28"/>
        <v>5.0187306196339916E-3</v>
      </c>
      <c r="F467" s="15">
        <f t="shared" si="29"/>
        <v>3.515192372514085E-3</v>
      </c>
      <c r="G467" s="14">
        <f t="shared" si="30"/>
        <v>-0.3482142857142857</v>
      </c>
      <c r="H467" s="17">
        <f t="shared" si="31"/>
        <v>-1.7475936979082648E-3</v>
      </c>
    </row>
    <row r="468" spans="2:8" ht="14.4" x14ac:dyDescent="0.25">
      <c r="B468" s="5" t="s">
        <v>321</v>
      </c>
      <c r="C468" s="9">
        <v>332</v>
      </c>
      <c r="D468" s="9">
        <v>28</v>
      </c>
      <c r="E468" s="15">
        <f t="shared" si="28"/>
        <v>2.9753902959258663E-3</v>
      </c>
      <c r="F468" s="15">
        <f t="shared" si="29"/>
        <v>2.6965859295998459E-4</v>
      </c>
      <c r="G468" s="14">
        <f t="shared" si="30"/>
        <v>-0.91566265060240959</v>
      </c>
      <c r="H468" s="17">
        <f t="shared" si="31"/>
        <v>-2.7244537649441665E-3</v>
      </c>
    </row>
    <row r="469" spans="2:8" ht="14.4" x14ac:dyDescent="0.25">
      <c r="B469" s="5" t="s">
        <v>322</v>
      </c>
      <c r="C469" s="9">
        <v>2</v>
      </c>
      <c r="D469" s="9">
        <v>0</v>
      </c>
      <c r="E469" s="15">
        <f t="shared" ref="E469:E534" si="32">+IF(C469=0,"",C469/C$329)</f>
        <v>1.7924037927264255E-5</v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>
        <f t="shared" ref="H469:H534" si="35">+IF(OR(AND(E469=""),(G469="")),"",E469*G469)</f>
        <v>0</v>
      </c>
    </row>
    <row r="470" spans="2:8" ht="14.4" x14ac:dyDescent="0.25">
      <c r="B470" s="5" t="s">
        <v>323</v>
      </c>
      <c r="C470" s="9">
        <v>1</v>
      </c>
      <c r="D470" s="9">
        <v>67</v>
      </c>
      <c r="E470" s="15">
        <f t="shared" si="32"/>
        <v>8.9620189636321273E-6</v>
      </c>
      <c r="F470" s="15">
        <f t="shared" si="33"/>
        <v>6.4525449029710603E-4</v>
      </c>
      <c r="G470" s="14">
        <f t="shared" si="34"/>
        <v>66</v>
      </c>
      <c r="H470" s="17">
        <f t="shared" si="35"/>
        <v>5.9149325159972045E-4</v>
      </c>
    </row>
    <row r="471" spans="2:8" ht="14.4" x14ac:dyDescent="0.25">
      <c r="B471" s="5" t="s">
        <v>324</v>
      </c>
      <c r="C471" s="9">
        <v>2</v>
      </c>
      <c r="D471" s="9">
        <v>0</v>
      </c>
      <c r="E471" s="15">
        <f t="shared" si="32"/>
        <v>1.7924037927264255E-5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4.4" x14ac:dyDescent="0.25">
      <c r="B472" s="5" t="s">
        <v>137</v>
      </c>
      <c r="C472" s="9">
        <v>1</v>
      </c>
      <c r="D472" s="9">
        <v>0</v>
      </c>
      <c r="E472" s="15">
        <f t="shared" si="32"/>
        <v>8.9620189636321273E-6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14.4" x14ac:dyDescent="0.25">
      <c r="B473" s="5" t="s">
        <v>325</v>
      </c>
      <c r="C473" s="9">
        <v>74</v>
      </c>
      <c r="D473" s="9">
        <v>52</v>
      </c>
      <c r="E473" s="15">
        <f t="shared" si="32"/>
        <v>6.6318940330877744E-4</v>
      </c>
      <c r="F473" s="15">
        <f t="shared" si="33"/>
        <v>5.0079452978282854E-4</v>
      </c>
      <c r="G473" s="14">
        <f t="shared" si="34"/>
        <v>-0.29729729729729731</v>
      </c>
      <c r="H473" s="17">
        <f t="shared" si="35"/>
        <v>-1.9716441719990681E-4</v>
      </c>
    </row>
    <row r="474" spans="2:8" ht="14.4" x14ac:dyDescent="0.25">
      <c r="B474" s="5" t="s">
        <v>326</v>
      </c>
      <c r="C474" s="9">
        <v>45</v>
      </c>
      <c r="D474" s="9">
        <v>177</v>
      </c>
      <c r="E474" s="15">
        <f t="shared" si="32"/>
        <v>4.0329085336344571E-4</v>
      </c>
      <c r="F474" s="15">
        <f t="shared" si="33"/>
        <v>1.7046275340684739E-3</v>
      </c>
      <c r="G474" s="14">
        <f t="shared" si="34"/>
        <v>2.9333333333333331</v>
      </c>
      <c r="H474" s="17">
        <f t="shared" si="35"/>
        <v>1.1829865031994407E-3</v>
      </c>
    </row>
    <row r="475" spans="2:8" ht="14.4" x14ac:dyDescent="0.25">
      <c r="B475" s="5" t="s">
        <v>551</v>
      </c>
      <c r="C475" s="9">
        <v>108</v>
      </c>
      <c r="D475" s="9">
        <v>241</v>
      </c>
      <c r="E475" s="15">
        <f t="shared" si="32"/>
        <v>9.6789804807226971E-4</v>
      </c>
      <c r="F475" s="15">
        <f t="shared" si="33"/>
        <v>2.3209900322627244E-3</v>
      </c>
      <c r="G475" s="14">
        <f t="shared" si="34"/>
        <v>1.2314814814814814</v>
      </c>
      <c r="H475" s="17">
        <f t="shared" si="35"/>
        <v>1.1919485221630727E-3</v>
      </c>
    </row>
    <row r="476" spans="2:8" ht="14.4" x14ac:dyDescent="0.25">
      <c r="B476" s="5" t="s">
        <v>145</v>
      </c>
      <c r="C476" s="9">
        <v>106</v>
      </c>
      <c r="D476" s="9">
        <v>62</v>
      </c>
      <c r="E476" s="15">
        <f t="shared" si="32"/>
        <v>9.4997401014500552E-4</v>
      </c>
      <c r="F476" s="15">
        <f t="shared" si="33"/>
        <v>5.971011701256802E-4</v>
      </c>
      <c r="G476" s="14">
        <f t="shared" si="34"/>
        <v>-0.41509433962264153</v>
      </c>
      <c r="H476" s="17">
        <f t="shared" si="35"/>
        <v>-3.9432883439981362E-4</v>
      </c>
    </row>
    <row r="477" spans="2:8" ht="14.4" x14ac:dyDescent="0.25">
      <c r="B477" s="5" t="s">
        <v>552</v>
      </c>
      <c r="C477" s="9">
        <v>2000</v>
      </c>
      <c r="D477" s="9">
        <v>2091</v>
      </c>
      <c r="E477" s="15">
        <f t="shared" si="32"/>
        <v>1.7924037927264255E-2</v>
      </c>
      <c r="F477" s="15">
        <f t="shared" si="33"/>
        <v>2.0137718495690279E-2</v>
      </c>
      <c r="G477" s="14">
        <f t="shared" si="34"/>
        <v>4.5499999999999999E-2</v>
      </c>
      <c r="H477" s="17">
        <f t="shared" si="35"/>
        <v>8.1554372569052358E-4</v>
      </c>
    </row>
    <row r="478" spans="2:8" ht="14.4" x14ac:dyDescent="0.25">
      <c r="B478" s="5" t="s">
        <v>138</v>
      </c>
      <c r="C478" s="9">
        <v>508</v>
      </c>
      <c r="D478" s="9">
        <v>246</v>
      </c>
      <c r="E478" s="15">
        <f t="shared" si="32"/>
        <v>4.5527056335251202E-3</v>
      </c>
      <c r="F478" s="15">
        <f t="shared" si="33"/>
        <v>2.3691433524341502E-3</v>
      </c>
      <c r="G478" s="14">
        <f t="shared" si="34"/>
        <v>-0.51574803149606296</v>
      </c>
      <c r="H478" s="17">
        <f t="shared" si="35"/>
        <v>-2.3480489684716169E-3</v>
      </c>
    </row>
    <row r="479" spans="2:8" ht="28.8" x14ac:dyDescent="0.25">
      <c r="B479" s="5" t="s">
        <v>327</v>
      </c>
      <c r="C479" s="9">
        <v>96</v>
      </c>
      <c r="D479" s="9">
        <v>113</v>
      </c>
      <c r="E479" s="15">
        <f t="shared" si="32"/>
        <v>8.6035382050868422E-4</v>
      </c>
      <c r="F479" s="15">
        <f t="shared" si="33"/>
        <v>1.0882650358742234E-3</v>
      </c>
      <c r="G479" s="14">
        <f t="shared" si="34"/>
        <v>0.17708333333333334</v>
      </c>
      <c r="H479" s="17">
        <f t="shared" si="35"/>
        <v>1.5235432238174616E-4</v>
      </c>
    </row>
    <row r="480" spans="2:8" ht="14.4" x14ac:dyDescent="0.25">
      <c r="B480" s="5" t="s">
        <v>140</v>
      </c>
      <c r="C480" s="9">
        <v>10</v>
      </c>
      <c r="D480" s="9">
        <v>0</v>
      </c>
      <c r="E480" s="15">
        <f t="shared" si="32"/>
        <v>8.9620189636321267E-5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1:8" ht="28.8" x14ac:dyDescent="0.25">
      <c r="B481" s="5" t="s">
        <v>328</v>
      </c>
      <c r="C481" s="9">
        <v>24</v>
      </c>
      <c r="D481" s="9">
        <v>30</v>
      </c>
      <c r="E481" s="15">
        <f t="shared" si="32"/>
        <v>2.1508845512717106E-4</v>
      </c>
      <c r="F481" s="15">
        <f t="shared" si="33"/>
        <v>2.8891992102855491E-4</v>
      </c>
      <c r="G481" s="14">
        <f t="shared" si="34"/>
        <v>0.25</v>
      </c>
      <c r="H481" s="17">
        <f t="shared" si="35"/>
        <v>5.3772113781792764E-5</v>
      </c>
    </row>
    <row r="482" spans="1:8" ht="28.8" x14ac:dyDescent="0.25">
      <c r="B482" s="5" t="s">
        <v>329</v>
      </c>
      <c r="C482" s="9">
        <v>514</v>
      </c>
      <c r="D482" s="9">
        <v>673</v>
      </c>
      <c r="E482" s="15">
        <f t="shared" si="32"/>
        <v>4.6064777473069137E-3</v>
      </c>
      <c r="F482" s="15">
        <f t="shared" si="33"/>
        <v>6.4814368950739153E-3</v>
      </c>
      <c r="G482" s="14">
        <f t="shared" si="34"/>
        <v>0.30933852140077822</v>
      </c>
      <c r="H482" s="17">
        <f t="shared" si="35"/>
        <v>1.4249610152175084E-3</v>
      </c>
    </row>
    <row r="483" spans="1:8" ht="14.4" x14ac:dyDescent="0.25">
      <c r="B483" s="5" t="s">
        <v>133</v>
      </c>
      <c r="C483" s="9">
        <v>382</v>
      </c>
      <c r="D483" s="9">
        <v>522</v>
      </c>
      <c r="E483" s="15">
        <f t="shared" si="32"/>
        <v>3.4234912441074724E-3</v>
      </c>
      <c r="F483" s="15">
        <f t="shared" si="33"/>
        <v>5.0272066258968554E-3</v>
      </c>
      <c r="G483" s="14">
        <f t="shared" si="34"/>
        <v>0.36649214659685864</v>
      </c>
      <c r="H483" s="17">
        <f t="shared" si="35"/>
        <v>1.2546826549084977E-3</v>
      </c>
    </row>
    <row r="484" spans="1:8" ht="14.4" x14ac:dyDescent="0.25">
      <c r="B484" s="5" t="s">
        <v>553</v>
      </c>
      <c r="C484" s="9">
        <v>8</v>
      </c>
      <c r="D484" s="9">
        <v>319</v>
      </c>
      <c r="E484" s="15">
        <f t="shared" si="32"/>
        <v>7.1696151709057019E-5</v>
      </c>
      <c r="F484" s="15">
        <f t="shared" si="33"/>
        <v>3.0721818269369675E-3</v>
      </c>
      <c r="G484" s="14">
        <f t="shared" si="34"/>
        <v>38.875</v>
      </c>
      <c r="H484" s="17">
        <f t="shared" si="35"/>
        <v>2.7871878976895915E-3</v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177</v>
      </c>
      <c r="D486" s="43"/>
      <c r="E486" s="44">
        <f t="shared" si="32"/>
        <v>1.5862773565628865E-3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172</v>
      </c>
      <c r="D487" s="43"/>
      <c r="E487" s="44">
        <f t="shared" si="32"/>
        <v>1.5414672617447259E-3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10</v>
      </c>
      <c r="D488" s="43"/>
      <c r="E488" s="44">
        <f t="shared" si="32"/>
        <v>8.9620189636321267E-5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20</v>
      </c>
      <c r="D489" s="43"/>
      <c r="E489" s="44">
        <f t="shared" si="32"/>
        <v>1.7924037927264253E-4</v>
      </c>
      <c r="F489" s="44" t="str">
        <f t="shared" si="33"/>
        <v/>
      </c>
      <c r="G489" s="45" t="str">
        <f t="shared" si="34"/>
        <v>0</v>
      </c>
      <c r="H489" s="46">
        <f t="shared" si="35"/>
        <v>0</v>
      </c>
    </row>
    <row r="490" spans="1:8" s="47" customFormat="1" ht="14.4" x14ac:dyDescent="0.25">
      <c r="A490" s="50"/>
      <c r="B490" s="42" t="s">
        <v>334</v>
      </c>
      <c r="C490" s="43">
        <v>1</v>
      </c>
      <c r="D490" s="43">
        <v>0</v>
      </c>
      <c r="E490" s="44">
        <f t="shared" si="32"/>
        <v>8.9620189636321273E-6</v>
      </c>
      <c r="F490" s="44" t="str">
        <f t="shared" si="33"/>
        <v/>
      </c>
      <c r="G490" s="45" t="str">
        <f t="shared" si="34"/>
        <v>0</v>
      </c>
      <c r="H490" s="46">
        <f t="shared" si="35"/>
        <v>0</v>
      </c>
    </row>
    <row r="491" spans="1:8" ht="14.4" x14ac:dyDescent="0.25">
      <c r="B491" s="5" t="s">
        <v>554</v>
      </c>
      <c r="C491" s="9">
        <v>41</v>
      </c>
      <c r="D491" s="9">
        <v>41</v>
      </c>
      <c r="E491" s="15">
        <f t="shared" si="32"/>
        <v>3.6744277750891722E-4</v>
      </c>
      <c r="F491" s="15">
        <f t="shared" si="33"/>
        <v>3.948572254056917E-4</v>
      </c>
      <c r="G491" s="14">
        <f t="shared" si="34"/>
        <v>0</v>
      </c>
      <c r="H491" s="17">
        <f t="shared" si="35"/>
        <v>0</v>
      </c>
    </row>
    <row r="492" spans="1:8" ht="14.4" x14ac:dyDescent="0.25">
      <c r="B492" s="5" t="s">
        <v>555</v>
      </c>
      <c r="C492" s="9">
        <v>7</v>
      </c>
      <c r="D492" s="9">
        <v>2</v>
      </c>
      <c r="E492" s="15">
        <f t="shared" si="32"/>
        <v>6.2734132745424895E-5</v>
      </c>
      <c r="F492" s="15">
        <f t="shared" si="33"/>
        <v>1.9261328068570327E-5</v>
      </c>
      <c r="G492" s="14">
        <f t="shared" si="34"/>
        <v>-0.7142857142857143</v>
      </c>
      <c r="H492" s="17">
        <f t="shared" si="35"/>
        <v>-4.481009481816064E-5</v>
      </c>
    </row>
    <row r="493" spans="1:8" ht="14.4" x14ac:dyDescent="0.25">
      <c r="B493" s="5" t="s">
        <v>335</v>
      </c>
      <c r="C493" s="9">
        <v>26</v>
      </c>
      <c r="D493" s="9">
        <v>1</v>
      </c>
      <c r="E493" s="15">
        <f t="shared" si="32"/>
        <v>2.330124930544353E-4</v>
      </c>
      <c r="F493" s="15">
        <f t="shared" si="33"/>
        <v>9.6306640342851635E-6</v>
      </c>
      <c r="G493" s="14">
        <f t="shared" si="34"/>
        <v>-0.96153846153846156</v>
      </c>
      <c r="H493" s="17">
        <f t="shared" si="35"/>
        <v>-2.2405047409080318E-4</v>
      </c>
    </row>
    <row r="494" spans="1:8" ht="28.8" x14ac:dyDescent="0.25">
      <c r="B494" s="5" t="s">
        <v>336</v>
      </c>
      <c r="C494" s="9">
        <v>7</v>
      </c>
      <c r="D494" s="9">
        <v>5</v>
      </c>
      <c r="E494" s="15">
        <f t="shared" si="32"/>
        <v>6.2734132745424895E-5</v>
      </c>
      <c r="F494" s="15">
        <f t="shared" si="33"/>
        <v>4.8153320171425821E-5</v>
      </c>
      <c r="G494" s="14">
        <f t="shared" si="34"/>
        <v>-0.2857142857142857</v>
      </c>
      <c r="H494" s="17">
        <f t="shared" si="35"/>
        <v>-1.7924037927264255E-5</v>
      </c>
    </row>
    <row r="495" spans="1:8" ht="14.4" x14ac:dyDescent="0.25">
      <c r="B495" s="5" t="s">
        <v>337</v>
      </c>
      <c r="C495" s="9">
        <v>25</v>
      </c>
      <c r="D495" s="9">
        <v>23</v>
      </c>
      <c r="E495" s="15">
        <f t="shared" si="32"/>
        <v>2.2405047409080318E-4</v>
      </c>
      <c r="F495" s="15">
        <f t="shared" si="33"/>
        <v>2.2150527278855876E-4</v>
      </c>
      <c r="G495" s="14">
        <f t="shared" si="34"/>
        <v>-0.08</v>
      </c>
      <c r="H495" s="17">
        <f t="shared" si="35"/>
        <v>-1.7924037927264255E-5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3</v>
      </c>
      <c r="D497" s="9">
        <v>0</v>
      </c>
      <c r="E497" s="15">
        <f t="shared" si="32"/>
        <v>2.6886056890896382E-5</v>
      </c>
      <c r="F497" s="15" t="str">
        <f t="shared" si="33"/>
        <v/>
      </c>
      <c r="G497" s="14" t="str">
        <f t="shared" si="34"/>
        <v>0</v>
      </c>
      <c r="H497" s="17">
        <f t="shared" si="35"/>
        <v>0</v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18</v>
      </c>
      <c r="D499" s="9">
        <v>16</v>
      </c>
      <c r="E499" s="15">
        <f t="shared" si="32"/>
        <v>1.6131634134537829E-4</v>
      </c>
      <c r="F499" s="15">
        <f t="shared" si="33"/>
        <v>1.5409062454856262E-4</v>
      </c>
      <c r="G499" s="14">
        <f t="shared" si="34"/>
        <v>-0.1111111111111111</v>
      </c>
      <c r="H499" s="17">
        <f t="shared" si="35"/>
        <v>-1.7924037927264251E-5</v>
      </c>
    </row>
    <row r="500" spans="1:8" ht="14.4" x14ac:dyDescent="0.25">
      <c r="B500" s="5" t="s">
        <v>136</v>
      </c>
      <c r="C500" s="9">
        <v>49</v>
      </c>
      <c r="D500" s="9">
        <v>10</v>
      </c>
      <c r="E500" s="15">
        <f t="shared" si="32"/>
        <v>4.3913892921797421E-4</v>
      </c>
      <c r="F500" s="15">
        <f t="shared" si="33"/>
        <v>9.6306640342851642E-5</v>
      </c>
      <c r="G500" s="14">
        <f t="shared" si="34"/>
        <v>-0.79591836734693877</v>
      </c>
      <c r="H500" s="17">
        <f t="shared" si="35"/>
        <v>-3.4951873958165292E-4</v>
      </c>
    </row>
    <row r="501" spans="1:8" ht="14.4" x14ac:dyDescent="0.25">
      <c r="B501" s="5" t="s">
        <v>339</v>
      </c>
      <c r="C501" s="9">
        <v>72</v>
      </c>
      <c r="D501" s="9">
        <v>9</v>
      </c>
      <c r="E501" s="15">
        <f t="shared" si="32"/>
        <v>6.4526536538151314E-4</v>
      </c>
      <c r="F501" s="15">
        <f t="shared" si="33"/>
        <v>8.6675976308566482E-5</v>
      </c>
      <c r="G501" s="14">
        <f t="shared" si="34"/>
        <v>-0.875</v>
      </c>
      <c r="H501" s="17">
        <f t="shared" si="35"/>
        <v>-5.64607194708824E-4</v>
      </c>
    </row>
    <row r="502" spans="1:8" ht="14.4" x14ac:dyDescent="0.25">
      <c r="B502" s="5" t="s">
        <v>340</v>
      </c>
      <c r="C502" s="9">
        <v>1</v>
      </c>
      <c r="D502" s="9">
        <v>6</v>
      </c>
      <c r="E502" s="15">
        <f t="shared" si="32"/>
        <v>8.9620189636321273E-6</v>
      </c>
      <c r="F502" s="15">
        <f t="shared" si="33"/>
        <v>5.7783984205710981E-5</v>
      </c>
      <c r="G502" s="14">
        <f t="shared" si="34"/>
        <v>5</v>
      </c>
      <c r="H502" s="17">
        <f t="shared" si="35"/>
        <v>4.4810094818160633E-5</v>
      </c>
    </row>
    <row r="503" spans="1:8" ht="14.4" x14ac:dyDescent="0.25">
      <c r="B503" s="5" t="s">
        <v>144</v>
      </c>
      <c r="C503" s="9">
        <v>173</v>
      </c>
      <c r="D503" s="9">
        <v>110</v>
      </c>
      <c r="E503" s="15">
        <f t="shared" si="32"/>
        <v>1.5504292807083579E-3</v>
      </c>
      <c r="F503" s="15">
        <f t="shared" si="33"/>
        <v>1.059373043771368E-3</v>
      </c>
      <c r="G503" s="14">
        <f t="shared" si="34"/>
        <v>-0.36416184971098264</v>
      </c>
      <c r="H503" s="17">
        <f t="shared" si="35"/>
        <v>-5.64607194708824E-4</v>
      </c>
    </row>
    <row r="504" spans="1:8" ht="14.4" x14ac:dyDescent="0.25">
      <c r="B504" s="5" t="s">
        <v>556</v>
      </c>
      <c r="C504" s="9">
        <v>1</v>
      </c>
      <c r="D504" s="9">
        <v>2</v>
      </c>
      <c r="E504" s="15">
        <f t="shared" si="32"/>
        <v>8.9620189636321273E-6</v>
      </c>
      <c r="F504" s="15">
        <f t="shared" si="33"/>
        <v>1.9261328068570327E-5</v>
      </c>
      <c r="G504" s="14">
        <f t="shared" si="34"/>
        <v>1</v>
      </c>
      <c r="H504" s="17">
        <f t="shared" si="35"/>
        <v>8.9620189636321273E-6</v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587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658</v>
      </c>
      <c r="D506" s="9">
        <v>789</v>
      </c>
      <c r="E506" s="15">
        <f t="shared" si="32"/>
        <v>5.89700847806994E-3</v>
      </c>
      <c r="F506" s="15">
        <f t="shared" si="33"/>
        <v>7.598593923050994E-3</v>
      </c>
      <c r="G506" s="14">
        <f t="shared" si="34"/>
        <v>0.19908814589665655</v>
      </c>
      <c r="H506" s="17">
        <f t="shared" si="35"/>
        <v>1.1740244842358089E-3</v>
      </c>
    </row>
    <row r="507" spans="1:8" ht="14.4" x14ac:dyDescent="0.25">
      <c r="B507" s="5" t="s">
        <v>557</v>
      </c>
      <c r="C507" s="9">
        <v>170</v>
      </c>
      <c r="D507" s="9">
        <v>364</v>
      </c>
      <c r="E507" s="15">
        <f t="shared" si="32"/>
        <v>1.5235432238174616E-3</v>
      </c>
      <c r="F507" s="15">
        <f t="shared" si="33"/>
        <v>3.5055617084797995E-3</v>
      </c>
      <c r="G507" s="14">
        <f t="shared" si="34"/>
        <v>1.1411764705882352</v>
      </c>
      <c r="H507" s="17">
        <f t="shared" si="35"/>
        <v>1.7386316789446325E-3</v>
      </c>
    </row>
    <row r="508" spans="1:8" ht="14.4" x14ac:dyDescent="0.25">
      <c r="B508" s="5" t="s">
        <v>149</v>
      </c>
      <c r="C508" s="9">
        <v>1</v>
      </c>
      <c r="D508" s="9">
        <v>1</v>
      </c>
      <c r="E508" s="15">
        <f t="shared" si="32"/>
        <v>8.9620189636321273E-6</v>
      </c>
      <c r="F508" s="15">
        <f t="shared" si="33"/>
        <v>9.6306640342851635E-6</v>
      </c>
      <c r="G508" s="14">
        <f t="shared" si="34"/>
        <v>0</v>
      </c>
      <c r="H508" s="17">
        <f t="shared" si="35"/>
        <v>0</v>
      </c>
    </row>
    <row r="509" spans="1:8" ht="14.4" x14ac:dyDescent="0.25">
      <c r="B509" s="5" t="s">
        <v>374</v>
      </c>
      <c r="C509" s="9">
        <v>706</v>
      </c>
      <c r="D509" s="9">
        <v>557</v>
      </c>
      <c r="E509" s="15">
        <f t="shared" si="32"/>
        <v>6.3271853883242815E-3</v>
      </c>
      <c r="F509" s="15">
        <f t="shared" si="33"/>
        <v>5.3642798670968366E-3</v>
      </c>
      <c r="G509" s="14">
        <f t="shared" si="34"/>
        <v>-0.21104815864022664</v>
      </c>
      <c r="H509" s="17">
        <f t="shared" si="35"/>
        <v>-1.3353408255811869E-3</v>
      </c>
    </row>
    <row r="510" spans="1:8" ht="14.4" x14ac:dyDescent="0.25">
      <c r="B510" s="5" t="s">
        <v>375</v>
      </c>
      <c r="C510" s="9">
        <v>395</v>
      </c>
      <c r="D510" s="9">
        <v>278</v>
      </c>
      <c r="E510" s="15">
        <f t="shared" si="32"/>
        <v>3.53999749063469E-3</v>
      </c>
      <c r="F510" s="15">
        <f t="shared" si="33"/>
        <v>2.6773246015312758E-3</v>
      </c>
      <c r="G510" s="14">
        <f t="shared" si="34"/>
        <v>-0.29620253164556964</v>
      </c>
      <c r="H510" s="17">
        <f t="shared" si="35"/>
        <v>-1.048556218744959E-3</v>
      </c>
    </row>
    <row r="511" spans="1:8" ht="14.4" x14ac:dyDescent="0.25">
      <c r="B511" s="5" t="s">
        <v>558</v>
      </c>
      <c r="C511" s="9">
        <v>9</v>
      </c>
      <c r="D511" s="9">
        <v>0</v>
      </c>
      <c r="E511" s="15">
        <f t="shared" si="32"/>
        <v>8.0658170672689143E-5</v>
      </c>
      <c r="F511" s="15" t="str">
        <f t="shared" si="33"/>
        <v/>
      </c>
      <c r="G511" s="14" t="str">
        <f t="shared" si="34"/>
        <v>0</v>
      </c>
      <c r="H511" s="17">
        <f t="shared" si="35"/>
        <v>0</v>
      </c>
    </row>
    <row r="512" spans="1:8" ht="14.4" x14ac:dyDescent="0.25">
      <c r="B512" s="5" t="s">
        <v>153</v>
      </c>
      <c r="C512" s="9">
        <v>6</v>
      </c>
      <c r="D512" s="9">
        <v>11</v>
      </c>
      <c r="E512" s="15">
        <f t="shared" si="32"/>
        <v>5.3772113781792764E-5</v>
      </c>
      <c r="F512" s="15">
        <f t="shared" si="33"/>
        <v>1.059373043771368E-4</v>
      </c>
      <c r="G512" s="14">
        <f t="shared" si="34"/>
        <v>0.83333333333333337</v>
      </c>
      <c r="H512" s="17">
        <f t="shared" si="35"/>
        <v>4.481009481816064E-5</v>
      </c>
    </row>
    <row r="513" spans="2:8" ht="14.4" x14ac:dyDescent="0.25">
      <c r="B513" s="5" t="s">
        <v>376</v>
      </c>
      <c r="C513" s="9">
        <v>70</v>
      </c>
      <c r="D513" s="9">
        <v>17</v>
      </c>
      <c r="E513" s="15">
        <f t="shared" si="32"/>
        <v>6.2734132745424895E-4</v>
      </c>
      <c r="F513" s="15">
        <f t="shared" si="33"/>
        <v>1.6372128858284778E-4</v>
      </c>
      <c r="G513" s="14">
        <f t="shared" si="34"/>
        <v>-0.75714285714285712</v>
      </c>
      <c r="H513" s="17">
        <f t="shared" si="35"/>
        <v>-4.7498700507250276E-4</v>
      </c>
    </row>
    <row r="514" spans="2:8" ht="14.4" x14ac:dyDescent="0.25">
      <c r="B514" s="5" t="s">
        <v>157</v>
      </c>
      <c r="C514" s="9">
        <v>4</v>
      </c>
      <c r="D514" s="9">
        <v>3</v>
      </c>
      <c r="E514" s="15">
        <f t="shared" si="32"/>
        <v>3.5848075854528509E-5</v>
      </c>
      <c r="F514" s="15">
        <f t="shared" si="33"/>
        <v>2.8891992102855491E-5</v>
      </c>
      <c r="G514" s="14">
        <f t="shared" si="34"/>
        <v>-0.25</v>
      </c>
      <c r="H514" s="17">
        <f t="shared" si="35"/>
        <v>-8.9620189636321273E-6</v>
      </c>
    </row>
    <row r="515" spans="2:8" ht="14.4" x14ac:dyDescent="0.25">
      <c r="B515" s="5" t="s">
        <v>150</v>
      </c>
      <c r="C515" s="9">
        <v>7</v>
      </c>
      <c r="D515" s="9">
        <v>9</v>
      </c>
      <c r="E515" s="15">
        <f t="shared" si="32"/>
        <v>6.2734132745424895E-5</v>
      </c>
      <c r="F515" s="15">
        <f t="shared" si="33"/>
        <v>8.6675976308566482E-5</v>
      </c>
      <c r="G515" s="14">
        <f t="shared" si="34"/>
        <v>0.2857142857142857</v>
      </c>
      <c r="H515" s="17">
        <f t="shared" si="35"/>
        <v>1.7924037927264255E-5</v>
      </c>
    </row>
    <row r="516" spans="2:8" ht="14.4" x14ac:dyDescent="0.25">
      <c r="B516" s="5" t="s">
        <v>341</v>
      </c>
      <c r="C516" s="9">
        <v>3</v>
      </c>
      <c r="D516" s="9">
        <v>14</v>
      </c>
      <c r="E516" s="15">
        <f t="shared" si="32"/>
        <v>2.6886056890896382E-5</v>
      </c>
      <c r="F516" s="15">
        <f t="shared" si="33"/>
        <v>1.348292964799923E-4</v>
      </c>
      <c r="G516" s="14">
        <f t="shared" si="34"/>
        <v>3.6666666666666665</v>
      </c>
      <c r="H516" s="17">
        <f t="shared" si="35"/>
        <v>9.8582208599953391E-5</v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4</v>
      </c>
      <c r="D518" s="9">
        <v>0</v>
      </c>
      <c r="E518" s="15">
        <f t="shared" si="32"/>
        <v>3.5848075854528509E-5</v>
      </c>
      <c r="F518" s="15" t="str">
        <f t="shared" si="33"/>
        <v/>
      </c>
      <c r="G518" s="14" t="str">
        <f t="shared" si="34"/>
        <v>0</v>
      </c>
      <c r="H518" s="17">
        <f t="shared" si="35"/>
        <v>0</v>
      </c>
    </row>
    <row r="519" spans="2:8" ht="14.4" x14ac:dyDescent="0.25">
      <c r="B519" s="5" t="s">
        <v>342</v>
      </c>
      <c r="C519" s="9">
        <v>314</v>
      </c>
      <c r="D519" s="9">
        <v>1003</v>
      </c>
      <c r="E519" s="15">
        <f t="shared" si="32"/>
        <v>2.8140739545804878E-3</v>
      </c>
      <c r="F519" s="15">
        <f t="shared" si="33"/>
        <v>9.6595560263880199E-3</v>
      </c>
      <c r="G519" s="14">
        <f t="shared" si="34"/>
        <v>2.1942675159235669</v>
      </c>
      <c r="H519" s="17">
        <f t="shared" si="35"/>
        <v>6.1748310659425357E-3</v>
      </c>
    </row>
    <row r="520" spans="2:8" ht="14.4" x14ac:dyDescent="0.25">
      <c r="B520" s="5" t="s">
        <v>343</v>
      </c>
      <c r="C520" s="9">
        <v>5</v>
      </c>
      <c r="D520" s="9">
        <v>46</v>
      </c>
      <c r="E520" s="15">
        <f t="shared" si="32"/>
        <v>4.4810094818160633E-5</v>
      </c>
      <c r="F520" s="15">
        <f t="shared" si="33"/>
        <v>4.4301054557711753E-4</v>
      </c>
      <c r="G520" s="14">
        <f t="shared" si="34"/>
        <v>8.1999999999999993</v>
      </c>
      <c r="H520" s="17">
        <f t="shared" si="35"/>
        <v>3.6744277750891716E-4</v>
      </c>
    </row>
    <row r="521" spans="2:8" ht="14.4" x14ac:dyDescent="0.25">
      <c r="B521" s="5" t="s">
        <v>344</v>
      </c>
      <c r="C521" s="9">
        <v>233</v>
      </c>
      <c r="D521" s="9">
        <v>207</v>
      </c>
      <c r="E521" s="15">
        <f t="shared" si="32"/>
        <v>2.0881504185262857E-3</v>
      </c>
      <c r="F521" s="15">
        <f t="shared" si="33"/>
        <v>1.9935474550970291E-3</v>
      </c>
      <c r="G521" s="14">
        <f t="shared" si="34"/>
        <v>-0.11158798283261803</v>
      </c>
      <c r="H521" s="17">
        <f t="shared" si="35"/>
        <v>-2.3301249305443533E-4</v>
      </c>
    </row>
    <row r="522" spans="2:8" ht="28.8" x14ac:dyDescent="0.25">
      <c r="B522" s="5" t="s">
        <v>559</v>
      </c>
      <c r="C522" s="9">
        <v>25</v>
      </c>
      <c r="D522" s="9">
        <v>30</v>
      </c>
      <c r="E522" s="15">
        <f t="shared" si="32"/>
        <v>2.2405047409080318E-4</v>
      </c>
      <c r="F522" s="15">
        <f t="shared" si="33"/>
        <v>2.8891992102855491E-4</v>
      </c>
      <c r="G522" s="14">
        <f t="shared" si="34"/>
        <v>0.2</v>
      </c>
      <c r="H522" s="17">
        <f t="shared" si="35"/>
        <v>4.481009481816064E-5</v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681</v>
      </c>
      <c r="D524" s="9">
        <v>848</v>
      </c>
      <c r="E524" s="15">
        <f t="shared" si="32"/>
        <v>6.1031349142334785E-3</v>
      </c>
      <c r="F524" s="15">
        <f t="shared" si="33"/>
        <v>8.1668031010738197E-3</v>
      </c>
      <c r="G524" s="14">
        <f t="shared" si="34"/>
        <v>0.24522760646108663</v>
      </c>
      <c r="H524" s="17">
        <f t="shared" si="35"/>
        <v>1.4966571669265652E-3</v>
      </c>
    </row>
    <row r="525" spans="2:8" ht="14.4" x14ac:dyDescent="0.25">
      <c r="B525" s="5" t="s">
        <v>346</v>
      </c>
      <c r="C525" s="9">
        <v>26</v>
      </c>
      <c r="D525" s="9">
        <v>5</v>
      </c>
      <c r="E525" s="15">
        <f t="shared" si="32"/>
        <v>2.330124930544353E-4</v>
      </c>
      <c r="F525" s="15">
        <f t="shared" si="33"/>
        <v>4.8153320171425821E-5</v>
      </c>
      <c r="G525" s="14">
        <f t="shared" si="34"/>
        <v>-0.80769230769230771</v>
      </c>
      <c r="H525" s="17">
        <f t="shared" si="35"/>
        <v>-1.8820239823627468E-4</v>
      </c>
    </row>
    <row r="526" spans="2:8" ht="14.4" x14ac:dyDescent="0.25">
      <c r="B526" s="5" t="s">
        <v>347</v>
      </c>
      <c r="C526" s="9">
        <v>213</v>
      </c>
      <c r="D526" s="9">
        <v>101</v>
      </c>
      <c r="E526" s="15">
        <f t="shared" si="32"/>
        <v>1.9089100392536431E-3</v>
      </c>
      <c r="F526" s="15">
        <f t="shared" si="33"/>
        <v>9.7269706746280153E-4</v>
      </c>
      <c r="G526" s="14">
        <f t="shared" si="34"/>
        <v>-0.5258215962441315</v>
      </c>
      <c r="H526" s="17">
        <f t="shared" si="35"/>
        <v>-1.0037461239267983E-3</v>
      </c>
    </row>
    <row r="527" spans="2:8" ht="14.4" x14ac:dyDescent="0.25">
      <c r="B527" s="5" t="s">
        <v>152</v>
      </c>
      <c r="C527" s="9">
        <v>33</v>
      </c>
      <c r="D527" s="9">
        <v>0</v>
      </c>
      <c r="E527" s="15">
        <f t="shared" si="32"/>
        <v>2.9574662579986017E-4</v>
      </c>
      <c r="F527" s="15" t="str">
        <f t="shared" si="33"/>
        <v/>
      </c>
      <c r="G527" s="14" t="str">
        <f t="shared" si="34"/>
        <v>0</v>
      </c>
      <c r="H527" s="17">
        <f t="shared" si="35"/>
        <v>0</v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1971</v>
      </c>
      <c r="D529" s="9">
        <v>1118</v>
      </c>
      <c r="E529" s="15">
        <f t="shared" si="32"/>
        <v>1.7664139377318921E-2</v>
      </c>
      <c r="F529" s="15">
        <f t="shared" si="33"/>
        <v>1.0767082390330814E-2</v>
      </c>
      <c r="G529" s="14">
        <f t="shared" si="34"/>
        <v>-0.43277524099441905</v>
      </c>
      <c r="H529" s="17">
        <f t="shared" si="35"/>
        <v>-7.6446021759782037E-3</v>
      </c>
    </row>
    <row r="530" spans="1:8" ht="28.8" x14ac:dyDescent="0.25">
      <c r="B530" s="5" t="s">
        <v>158</v>
      </c>
      <c r="C530" s="9">
        <v>3194</v>
      </c>
      <c r="D530" s="9">
        <v>1737</v>
      </c>
      <c r="E530" s="15">
        <f t="shared" si="32"/>
        <v>2.8624688569841013E-2</v>
      </c>
      <c r="F530" s="15">
        <f t="shared" si="33"/>
        <v>1.6728463427553329E-2</v>
      </c>
      <c r="G530" s="14">
        <f t="shared" si="34"/>
        <v>-0.45616781465247341</v>
      </c>
      <c r="H530" s="17">
        <f t="shared" si="35"/>
        <v>-1.3057661630012009E-2</v>
      </c>
    </row>
    <row r="531" spans="1:8" ht="14.4" x14ac:dyDescent="0.25">
      <c r="B531" s="5" t="s">
        <v>349</v>
      </c>
      <c r="C531" s="9">
        <v>1627</v>
      </c>
      <c r="D531" s="9">
        <v>1738</v>
      </c>
      <c r="E531" s="15">
        <f t="shared" si="32"/>
        <v>1.4581204853829471E-2</v>
      </c>
      <c r="F531" s="15">
        <f t="shared" si="33"/>
        <v>1.6738094091587614E-2</v>
      </c>
      <c r="G531" s="14">
        <f t="shared" si="34"/>
        <v>6.822372464658881E-2</v>
      </c>
      <c r="H531" s="17">
        <f t="shared" si="35"/>
        <v>9.9478410496316606E-4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21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81</v>
      </c>
      <c r="D533" s="9">
        <v>40</v>
      </c>
      <c r="E533" s="15">
        <f t="shared" si="32"/>
        <v>7.2592353605420228E-4</v>
      </c>
      <c r="F533" s="15">
        <f t="shared" si="33"/>
        <v>3.8522656137140657E-4</v>
      </c>
      <c r="G533" s="14">
        <f t="shared" si="34"/>
        <v>-0.50617283950617287</v>
      </c>
      <c r="H533" s="17">
        <f t="shared" si="35"/>
        <v>-3.6744277750891722E-4</v>
      </c>
    </row>
    <row r="534" spans="1:8" ht="14.4" x14ac:dyDescent="0.25">
      <c r="B534" s="5" t="s">
        <v>350</v>
      </c>
      <c r="C534" s="9">
        <v>5</v>
      </c>
      <c r="D534" s="9">
        <v>2</v>
      </c>
      <c r="E534" s="15">
        <f t="shared" si="32"/>
        <v>4.4810094818160633E-5</v>
      </c>
      <c r="F534" s="15">
        <f t="shared" si="33"/>
        <v>1.9261328068570327E-5</v>
      </c>
      <c r="G534" s="14">
        <f t="shared" si="34"/>
        <v>-0.6</v>
      </c>
      <c r="H534" s="17">
        <f t="shared" si="35"/>
        <v>-2.6886056890896379E-5</v>
      </c>
    </row>
    <row r="535" spans="1:8" ht="13.5" customHeight="1" x14ac:dyDescent="0.25">
      <c r="B535" s="5" t="s">
        <v>351</v>
      </c>
      <c r="C535" s="9">
        <v>91</v>
      </c>
      <c r="D535" s="9">
        <v>68</v>
      </c>
      <c r="E535" s="15">
        <f t="shared" ref="E535:E546" si="36">+IF(C535=0,"",C535/C$329)</f>
        <v>8.1554372569052358E-4</v>
      </c>
      <c r="F535" s="15">
        <f t="shared" ref="F535:F546" si="37">+IF(D535=0,"",D535/D$329)</f>
        <v>6.5488515433139111E-4</v>
      </c>
      <c r="G535" s="14">
        <f t="shared" ref="G535:G546" si="38">+IF(OR(AND(D535=0),(C535=0)),"0",((D535-C535)/C535))</f>
        <v>-0.25274725274725274</v>
      </c>
      <c r="H535" s="17">
        <f t="shared" ref="H535:H546" si="39">+IF(OR(AND(E535=""),(G535="")),"",E535*G535)</f>
        <v>-2.061264361635389E-4</v>
      </c>
    </row>
    <row r="536" spans="1:8" ht="13.5" customHeight="1" x14ac:dyDescent="0.25">
      <c r="B536" s="5" t="s">
        <v>560</v>
      </c>
      <c r="C536" s="9">
        <v>81</v>
      </c>
      <c r="D536" s="9">
        <v>72</v>
      </c>
      <c r="E536" s="15">
        <f t="shared" si="36"/>
        <v>7.2592353605420228E-4</v>
      </c>
      <c r="F536" s="15">
        <f t="shared" si="37"/>
        <v>6.9340781046853186E-4</v>
      </c>
      <c r="G536" s="14">
        <f t="shared" si="38"/>
        <v>-0.1111111111111111</v>
      </c>
      <c r="H536" s="17">
        <f t="shared" si="39"/>
        <v>-8.0658170672689143E-5</v>
      </c>
    </row>
    <row r="537" spans="1:8" ht="25.5" customHeight="1" x14ac:dyDescent="0.25">
      <c r="B537" s="5" t="s">
        <v>148</v>
      </c>
      <c r="C537" s="9">
        <v>78</v>
      </c>
      <c r="D537" s="9">
        <v>114</v>
      </c>
      <c r="E537" s="15">
        <f t="shared" si="36"/>
        <v>6.9903747916330594E-4</v>
      </c>
      <c r="F537" s="15">
        <f t="shared" si="37"/>
        <v>1.0978956999085087E-3</v>
      </c>
      <c r="G537" s="14">
        <f t="shared" si="38"/>
        <v>0.46153846153846156</v>
      </c>
      <c r="H537" s="17">
        <f t="shared" si="39"/>
        <v>3.2263268269075662E-4</v>
      </c>
    </row>
    <row r="538" spans="1:8" ht="13.5" customHeight="1" x14ac:dyDescent="0.25">
      <c r="B538" s="5" t="s">
        <v>155</v>
      </c>
      <c r="C538" s="9">
        <v>1347</v>
      </c>
      <c r="D538" s="9">
        <v>1670</v>
      </c>
      <c r="E538" s="15">
        <f t="shared" si="36"/>
        <v>1.2071839544012475E-2</v>
      </c>
      <c r="F538" s="15">
        <f t="shared" si="37"/>
        <v>1.6083208937256222E-2</v>
      </c>
      <c r="G538" s="14">
        <f t="shared" si="38"/>
        <v>0.23979213066072755</v>
      </c>
      <c r="H538" s="17">
        <f t="shared" si="39"/>
        <v>2.8947321252531769E-3</v>
      </c>
    </row>
    <row r="539" spans="1:8" ht="14.4" x14ac:dyDescent="0.25">
      <c r="B539" s="5" t="s">
        <v>561</v>
      </c>
      <c r="C539" s="9">
        <v>43</v>
      </c>
      <c r="D539" s="9">
        <v>57</v>
      </c>
      <c r="E539" s="15">
        <f t="shared" si="36"/>
        <v>3.8536681543618147E-4</v>
      </c>
      <c r="F539" s="15">
        <f t="shared" si="37"/>
        <v>5.4894784995425437E-4</v>
      </c>
      <c r="G539" s="14">
        <f t="shared" si="38"/>
        <v>0.32558139534883723</v>
      </c>
      <c r="H539" s="17">
        <f t="shared" si="39"/>
        <v>1.2546826549084979E-4</v>
      </c>
    </row>
    <row r="540" spans="1:8" ht="14.4" x14ac:dyDescent="0.25">
      <c r="B540" s="5" t="s">
        <v>352</v>
      </c>
      <c r="C540" s="9">
        <v>521</v>
      </c>
      <c r="D540" s="9">
        <v>206</v>
      </c>
      <c r="E540" s="15">
        <f t="shared" si="36"/>
        <v>4.6692118800523378E-3</v>
      </c>
      <c r="F540" s="15">
        <f t="shared" si="37"/>
        <v>1.9839167910627436E-3</v>
      </c>
      <c r="G540" s="14">
        <f t="shared" si="38"/>
        <v>-0.60460652591170827</v>
      </c>
      <c r="H540" s="17">
        <f t="shared" si="39"/>
        <v>-2.8230359735441197E-3</v>
      </c>
    </row>
    <row r="541" spans="1:8" ht="14.4" x14ac:dyDescent="0.25">
      <c r="B541" s="5" t="s">
        <v>353</v>
      </c>
      <c r="C541" s="9">
        <v>9</v>
      </c>
      <c r="D541" s="9">
        <v>1</v>
      </c>
      <c r="E541" s="15">
        <f t="shared" si="36"/>
        <v>8.0658170672689143E-5</v>
      </c>
      <c r="F541" s="15">
        <f t="shared" si="37"/>
        <v>9.6306640342851635E-6</v>
      </c>
      <c r="G541" s="14">
        <f t="shared" si="38"/>
        <v>-0.88888888888888884</v>
      </c>
      <c r="H541" s="17">
        <f t="shared" si="39"/>
        <v>-7.1696151709057005E-5</v>
      </c>
    </row>
    <row r="542" spans="1:8" ht="13.5" customHeight="1" x14ac:dyDescent="0.25">
      <c r="B542" s="5" t="s">
        <v>354</v>
      </c>
      <c r="C542" s="9">
        <v>26</v>
      </c>
      <c r="D542" s="9">
        <v>17</v>
      </c>
      <c r="E542" s="15">
        <f t="shared" si="36"/>
        <v>2.330124930544353E-4</v>
      </c>
      <c r="F542" s="15">
        <f t="shared" si="37"/>
        <v>1.6372128858284778E-4</v>
      </c>
      <c r="G542" s="14">
        <f t="shared" si="38"/>
        <v>-0.34615384615384615</v>
      </c>
      <c r="H542" s="17">
        <f t="shared" si="39"/>
        <v>-8.0658170672689143E-5</v>
      </c>
    </row>
    <row r="543" spans="1:8" s="3" customFormat="1" ht="26.25" customHeight="1" x14ac:dyDescent="0.25">
      <c r="A543" s="49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27</v>
      </c>
      <c r="D544" s="9">
        <v>57</v>
      </c>
      <c r="E544" s="15">
        <f t="shared" si="36"/>
        <v>2.4197451201806743E-4</v>
      </c>
      <c r="F544" s="15">
        <f t="shared" si="37"/>
        <v>5.4894784995425437E-4</v>
      </c>
      <c r="G544" s="14">
        <f t="shared" si="38"/>
        <v>1.1111111111111112</v>
      </c>
      <c r="H544" s="17">
        <f t="shared" si="39"/>
        <v>2.6886056890896383E-4</v>
      </c>
    </row>
    <row r="545" spans="1:8" ht="28.8" x14ac:dyDescent="0.25">
      <c r="B545" s="5" t="s">
        <v>562</v>
      </c>
      <c r="C545" s="9">
        <v>3</v>
      </c>
      <c r="D545" s="9">
        <v>3</v>
      </c>
      <c r="E545" s="15">
        <f t="shared" si="36"/>
        <v>2.6886056890896382E-5</v>
      </c>
      <c r="F545" s="15">
        <f t="shared" si="37"/>
        <v>2.8891992102855491E-5</v>
      </c>
      <c r="G545" s="14">
        <f t="shared" si="38"/>
        <v>0</v>
      </c>
      <c r="H545" s="17">
        <f t="shared" si="39"/>
        <v>0</v>
      </c>
    </row>
    <row r="546" spans="1:8" ht="14.4" x14ac:dyDescent="0.25">
      <c r="B546" s="5" t="s">
        <v>563</v>
      </c>
      <c r="C546" s="9">
        <v>0</v>
      </c>
      <c r="D546" s="9">
        <v>17</v>
      </c>
      <c r="E546" s="15" t="str">
        <f t="shared" si="36"/>
        <v/>
      </c>
      <c r="F546" s="15">
        <f t="shared" si="37"/>
        <v>1.6372128858284778E-4</v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34536</v>
      </c>
      <c r="D552" s="38">
        <f>SUM(D553:D579)</f>
        <v>33897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-1.8502432244614314E-2</v>
      </c>
      <c r="H552" s="40">
        <f>+IF(OR(AND(E552=""),(G552="")),"",E552*G552)</f>
        <v>-1.8502432244614314E-2</v>
      </c>
    </row>
    <row r="553" spans="1:8" ht="14.4" x14ac:dyDescent="0.25">
      <c r="B553" s="5" t="s">
        <v>357</v>
      </c>
      <c r="C553" s="9">
        <v>582</v>
      </c>
      <c r="D553" s="9">
        <v>313</v>
      </c>
      <c r="E553" s="15">
        <f>+IF(C553=0,"",C553/C$552)</f>
        <v>1.6851980542043087E-2</v>
      </c>
      <c r="F553" s="15">
        <f>+IF(D553=0,"",D553/D$552)</f>
        <v>9.2338555034368816E-3</v>
      </c>
      <c r="G553" s="14">
        <f>+IF(OR(AND(D553=0),(C553=0)),"0",((D553-C553)/C553))</f>
        <v>-0.46219931271477666</v>
      </c>
      <c r="H553" s="17">
        <f>+IF(OR(AND(E553=""),(G553="")),"",E553*G553)</f>
        <v>-7.7889738244151041E-3</v>
      </c>
    </row>
    <row r="554" spans="1:8" ht="14.4" x14ac:dyDescent="0.25">
      <c r="B554" s="5" t="s">
        <v>161</v>
      </c>
      <c r="C554" s="9">
        <v>760</v>
      </c>
      <c r="D554" s="9">
        <v>1038</v>
      </c>
      <c r="E554" s="15">
        <f t="shared" ref="E554:E579" si="40">+IF(C554=0,"",C554/C$552)</f>
        <v>2.2006022700949732E-2</v>
      </c>
      <c r="F554" s="15">
        <f t="shared" ref="F554:F579" si="41">+IF(D554=0,"",D554/D$552)</f>
        <v>3.0622178953889724E-2</v>
      </c>
      <c r="G554" s="14">
        <f t="shared" ref="G554:G579" si="42">+IF(OR(AND(D554=0),(C554=0)),"0",((D554-C554)/C554))</f>
        <v>0.36578947368421055</v>
      </c>
      <c r="H554" s="17">
        <f t="shared" ref="H554:H579" si="43">+IF(OR(AND(E554=""),(G554="")),"",E554*G554)</f>
        <v>8.0495714616631922E-3</v>
      </c>
    </row>
    <row r="555" spans="1:8" ht="14.4" x14ac:dyDescent="0.25">
      <c r="B555" s="5" t="s">
        <v>358</v>
      </c>
      <c r="C555" s="9">
        <v>2880</v>
      </c>
      <c r="D555" s="9">
        <v>3780</v>
      </c>
      <c r="E555" s="15">
        <f t="shared" si="40"/>
        <v>8.3391243919388458E-2</v>
      </c>
      <c r="F555" s="15">
        <f t="shared" si="41"/>
        <v>0.11151429330029206</v>
      </c>
      <c r="G555" s="14">
        <f t="shared" si="42"/>
        <v>0.3125</v>
      </c>
      <c r="H555" s="17">
        <f t="shared" si="43"/>
        <v>2.6059763724808893E-2</v>
      </c>
    </row>
    <row r="556" spans="1:8" ht="14.4" x14ac:dyDescent="0.25">
      <c r="B556" s="5" t="s">
        <v>359</v>
      </c>
      <c r="C556" s="9">
        <v>3917</v>
      </c>
      <c r="D556" s="9">
        <v>3946</v>
      </c>
      <c r="E556" s="15">
        <f t="shared" si="40"/>
        <v>0.11341788278897383</v>
      </c>
      <c r="F556" s="15">
        <f t="shared" si="41"/>
        <v>0.11641148184205091</v>
      </c>
      <c r="G556" s="14">
        <f t="shared" si="42"/>
        <v>7.4036252233852439E-3</v>
      </c>
      <c r="H556" s="17">
        <f t="shared" si="43"/>
        <v>8.3970349779939775E-4</v>
      </c>
    </row>
    <row r="557" spans="1:8" ht="14.4" x14ac:dyDescent="0.25">
      <c r="B557" s="5" t="s">
        <v>162</v>
      </c>
      <c r="C557" s="9">
        <v>325</v>
      </c>
      <c r="D557" s="9">
        <v>295</v>
      </c>
      <c r="E557" s="15">
        <f t="shared" si="40"/>
        <v>9.4104702339587679E-3</v>
      </c>
      <c r="F557" s="15">
        <f t="shared" si="41"/>
        <v>8.7028350591497779E-3</v>
      </c>
      <c r="G557" s="14">
        <f t="shared" si="42"/>
        <v>-9.2307692307692313E-2</v>
      </c>
      <c r="H557" s="17">
        <f t="shared" si="43"/>
        <v>-8.6865879082696329E-4</v>
      </c>
    </row>
    <row r="558" spans="1:8" ht="14.4" x14ac:dyDescent="0.25">
      <c r="B558" s="5" t="s">
        <v>160</v>
      </c>
      <c r="C558" s="9">
        <v>203</v>
      </c>
      <c r="D558" s="9">
        <v>42</v>
      </c>
      <c r="E558" s="15">
        <f t="shared" si="40"/>
        <v>5.8779244845957842E-3</v>
      </c>
      <c r="F558" s="15">
        <f t="shared" si="41"/>
        <v>1.2390477033365785E-3</v>
      </c>
      <c r="G558" s="14">
        <f t="shared" si="42"/>
        <v>-0.7931034482758621</v>
      </c>
      <c r="H558" s="17">
        <f t="shared" si="43"/>
        <v>-4.6618021774380361E-3</v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47</v>
      </c>
      <c r="D560" s="43">
        <v>84</v>
      </c>
      <c r="E560" s="44">
        <f t="shared" si="40"/>
        <v>1.3608987722955757E-3</v>
      </c>
      <c r="F560" s="44">
        <f t="shared" si="41"/>
        <v>2.478095406673157E-3</v>
      </c>
      <c r="G560" s="45">
        <f t="shared" si="42"/>
        <v>0.78723404255319152</v>
      </c>
      <c r="H560" s="46">
        <f t="shared" si="43"/>
        <v>1.0713458420199213E-3</v>
      </c>
    </row>
    <row r="561" spans="1:8" s="47" customFormat="1" ht="14.4" x14ac:dyDescent="0.25">
      <c r="A561" s="50"/>
      <c r="B561" s="42" t="s">
        <v>360</v>
      </c>
      <c r="C561" s="43">
        <v>146</v>
      </c>
      <c r="D561" s="43">
        <v>94</v>
      </c>
      <c r="E561" s="44">
        <f t="shared" si="40"/>
        <v>4.227472782024554E-3</v>
      </c>
      <c r="F561" s="44">
        <f t="shared" si="41"/>
        <v>2.7731067646104375E-3</v>
      </c>
      <c r="G561" s="45">
        <f t="shared" si="42"/>
        <v>-0.35616438356164382</v>
      </c>
      <c r="H561" s="46">
        <f t="shared" si="43"/>
        <v>-1.5056752374334027E-3</v>
      </c>
    </row>
    <row r="562" spans="1:8" s="47" customFormat="1" ht="14.4" x14ac:dyDescent="0.25">
      <c r="A562" s="50"/>
      <c r="B562" s="42" t="s">
        <v>361</v>
      </c>
      <c r="C562" s="43">
        <v>38</v>
      </c>
      <c r="D562" s="43">
        <v>31</v>
      </c>
      <c r="E562" s="44">
        <f t="shared" si="40"/>
        <v>1.1003011350474866E-3</v>
      </c>
      <c r="F562" s="44">
        <f t="shared" si="41"/>
        <v>9.1453520960556984E-4</v>
      </c>
      <c r="G562" s="45">
        <f t="shared" si="42"/>
        <v>-0.18421052631578946</v>
      </c>
      <c r="H562" s="46">
        <f t="shared" si="43"/>
        <v>-2.0268705119295805E-4</v>
      </c>
    </row>
    <row r="563" spans="1:8" s="47" customFormat="1" ht="14.4" x14ac:dyDescent="0.25">
      <c r="A563" s="50"/>
      <c r="B563" s="42" t="s">
        <v>564</v>
      </c>
      <c r="C563" s="43">
        <v>157</v>
      </c>
      <c r="D563" s="43">
        <v>226</v>
      </c>
      <c r="E563" s="44">
        <f t="shared" si="40"/>
        <v>4.545981005327774E-3</v>
      </c>
      <c r="F563" s="44">
        <f t="shared" si="41"/>
        <v>6.6672566893825414E-3</v>
      </c>
      <c r="G563" s="45">
        <f t="shared" si="42"/>
        <v>0.43949044585987262</v>
      </c>
      <c r="H563" s="46">
        <f t="shared" si="43"/>
        <v>1.9979152189020153E-3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454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140</v>
      </c>
      <c r="D565" s="43">
        <v>24</v>
      </c>
      <c r="E565" s="44">
        <f t="shared" si="40"/>
        <v>4.0537410238591616E-3</v>
      </c>
      <c r="F565" s="44">
        <f t="shared" si="41"/>
        <v>7.0802725904947346E-4</v>
      </c>
      <c r="G565" s="45">
        <f t="shared" si="42"/>
        <v>-0.82857142857142863</v>
      </c>
      <c r="H565" s="46">
        <f t="shared" si="43"/>
        <v>-3.3588139911975914E-3</v>
      </c>
    </row>
    <row r="566" spans="1:8" s="47" customFormat="1" ht="14.4" x14ac:dyDescent="0.25">
      <c r="A566" s="50"/>
      <c r="B566" s="42" t="s">
        <v>363</v>
      </c>
      <c r="C566" s="43">
        <v>2757</v>
      </c>
      <c r="D566" s="43">
        <v>2672</v>
      </c>
      <c r="E566" s="44">
        <f t="shared" si="40"/>
        <v>7.9829742876997914E-2</v>
      </c>
      <c r="F566" s="44">
        <f t="shared" si="41"/>
        <v>7.8827034840841373E-2</v>
      </c>
      <c r="G566" s="45">
        <f t="shared" si="42"/>
        <v>-3.0830612985128764E-2</v>
      </c>
      <c r="H566" s="46">
        <f t="shared" si="43"/>
        <v>-2.4611999073430625E-3</v>
      </c>
    </row>
    <row r="567" spans="1:8" s="47" customFormat="1" ht="14.4" x14ac:dyDescent="0.25">
      <c r="A567" s="50"/>
      <c r="B567" s="42" t="s">
        <v>164</v>
      </c>
      <c r="C567" s="43">
        <v>1353</v>
      </c>
      <c r="D567" s="43">
        <v>483</v>
      </c>
      <c r="E567" s="44">
        <f t="shared" si="40"/>
        <v>3.9176511466296041E-2</v>
      </c>
      <c r="F567" s="44">
        <f t="shared" si="41"/>
        <v>1.4249048588370653E-2</v>
      </c>
      <c r="G567" s="45">
        <f t="shared" si="42"/>
        <v>-0.6430155210643016</v>
      </c>
      <c r="H567" s="46">
        <f t="shared" si="43"/>
        <v>-2.5191104933981936E-2</v>
      </c>
    </row>
    <row r="568" spans="1:8" s="47" customFormat="1" ht="14.4" x14ac:dyDescent="0.25">
      <c r="A568" s="50"/>
      <c r="B568" s="42" t="s">
        <v>166</v>
      </c>
      <c r="C568" s="43">
        <v>284</v>
      </c>
      <c r="D568" s="43">
        <v>159</v>
      </c>
      <c r="E568" s="44">
        <f t="shared" si="40"/>
        <v>8.2233032198285854E-3</v>
      </c>
      <c r="F568" s="44">
        <f t="shared" si="41"/>
        <v>4.6906805912027612E-3</v>
      </c>
      <c r="G568" s="45">
        <f t="shared" si="42"/>
        <v>-0.44014084507042256</v>
      </c>
      <c r="H568" s="46">
        <f t="shared" si="43"/>
        <v>-3.6194116284456804E-3</v>
      </c>
    </row>
    <row r="569" spans="1:8" s="47" customFormat="1" ht="13.5" customHeight="1" x14ac:dyDescent="0.25">
      <c r="A569" s="50"/>
      <c r="B569" s="42" t="s">
        <v>165</v>
      </c>
      <c r="C569" s="43">
        <v>61</v>
      </c>
      <c r="D569" s="43"/>
      <c r="E569" s="44">
        <f t="shared" si="40"/>
        <v>1.7662728746814917E-3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7285</v>
      </c>
      <c r="D570" s="43">
        <v>10672</v>
      </c>
      <c r="E570" s="44">
        <f t="shared" si="40"/>
        <v>0.21093930970581423</v>
      </c>
      <c r="F570" s="44">
        <f t="shared" si="41"/>
        <v>0.31483612119066584</v>
      </c>
      <c r="G570" s="45">
        <f t="shared" si="42"/>
        <v>0.46492793411118738</v>
      </c>
      <c r="H570" s="46">
        <f t="shared" si="43"/>
        <v>9.8071577484364153E-2</v>
      </c>
    </row>
    <row r="571" spans="1:8" ht="25.5" customHeight="1" x14ac:dyDescent="0.25">
      <c r="B571" s="5" t="s">
        <v>167</v>
      </c>
      <c r="C571" s="9">
        <v>3588</v>
      </c>
      <c r="D571" s="9">
        <v>2167</v>
      </c>
      <c r="E571" s="15">
        <f t="shared" si="40"/>
        <v>0.1038915913829048</v>
      </c>
      <c r="F571" s="15">
        <f t="shared" si="41"/>
        <v>6.3928961265008702E-2</v>
      </c>
      <c r="G571" s="14">
        <f t="shared" si="42"/>
        <v>-0.39604236343366778</v>
      </c>
      <c r="H571" s="17">
        <f t="shared" si="43"/>
        <v>-4.1145471392170486E-2</v>
      </c>
    </row>
    <row r="572" spans="1:8" ht="13.5" customHeight="1" x14ac:dyDescent="0.25">
      <c r="B572" s="5" t="s">
        <v>365</v>
      </c>
      <c r="C572" s="9">
        <v>694</v>
      </c>
      <c r="D572" s="9">
        <v>268</v>
      </c>
      <c r="E572" s="15">
        <f t="shared" si="40"/>
        <v>2.0094973361130416E-2</v>
      </c>
      <c r="F572" s="15">
        <f t="shared" si="41"/>
        <v>7.9063043927191205E-3</v>
      </c>
      <c r="G572" s="14">
        <f t="shared" si="42"/>
        <v>-0.6138328530259366</v>
      </c>
      <c r="H572" s="17">
        <f t="shared" si="43"/>
        <v>-1.2334954829742877E-2</v>
      </c>
    </row>
    <row r="573" spans="1:8" ht="12" customHeight="1" x14ac:dyDescent="0.25">
      <c r="B573" s="5" t="s">
        <v>168</v>
      </c>
      <c r="C573" s="9">
        <v>233</v>
      </c>
      <c r="D573" s="9">
        <v>319</v>
      </c>
      <c r="E573" s="15">
        <f t="shared" si="40"/>
        <v>6.7465832754227475E-3</v>
      </c>
      <c r="F573" s="15">
        <f t="shared" si="41"/>
        <v>9.4108623181992507E-3</v>
      </c>
      <c r="G573" s="14">
        <f t="shared" si="42"/>
        <v>0.36909871244635195</v>
      </c>
      <c r="H573" s="17">
        <f t="shared" si="43"/>
        <v>2.490155200370628E-3</v>
      </c>
    </row>
    <row r="574" spans="1:8" ht="13.5" customHeight="1" x14ac:dyDescent="0.25">
      <c r="B574" s="5" t="s">
        <v>169</v>
      </c>
      <c r="C574" s="9">
        <v>52</v>
      </c>
      <c r="D574" s="9">
        <v>44</v>
      </c>
      <c r="E574" s="15">
        <f t="shared" si="40"/>
        <v>1.5056752374334027E-3</v>
      </c>
      <c r="F574" s="15">
        <f t="shared" si="41"/>
        <v>1.2980499749240346E-3</v>
      </c>
      <c r="G574" s="14">
        <f t="shared" si="42"/>
        <v>-0.15384615384615385</v>
      </c>
      <c r="H574" s="17">
        <f t="shared" si="43"/>
        <v>-2.3164234422052351E-4</v>
      </c>
    </row>
    <row r="575" spans="1:8" ht="13.5" customHeight="1" x14ac:dyDescent="0.25">
      <c r="B575" s="5" t="s">
        <v>366</v>
      </c>
      <c r="C575" s="9">
        <v>443</v>
      </c>
      <c r="D575" s="9">
        <v>409</v>
      </c>
      <c r="E575" s="15">
        <f t="shared" si="40"/>
        <v>1.2827194811211489E-2</v>
      </c>
      <c r="F575" s="15">
        <f t="shared" si="41"/>
        <v>1.2065964539634776E-2</v>
      </c>
      <c r="G575" s="14">
        <f t="shared" si="42"/>
        <v>-7.6749435665914217E-2</v>
      </c>
      <c r="H575" s="17">
        <f t="shared" si="43"/>
        <v>-9.8447996293722488E-4</v>
      </c>
    </row>
    <row r="576" spans="1:8" ht="14.4" x14ac:dyDescent="0.25">
      <c r="B576" s="5" t="s">
        <v>367</v>
      </c>
      <c r="C576" s="9">
        <v>125</v>
      </c>
      <c r="D576" s="9">
        <v>20</v>
      </c>
      <c r="E576" s="15">
        <f t="shared" si="40"/>
        <v>3.6194116284456799E-3</v>
      </c>
      <c r="F576" s="15">
        <f t="shared" si="41"/>
        <v>5.9002271587456118E-4</v>
      </c>
      <c r="G576" s="14">
        <f t="shared" si="42"/>
        <v>-0.84</v>
      </c>
      <c r="H576" s="17">
        <f t="shared" si="43"/>
        <v>-3.040305767894371E-3</v>
      </c>
    </row>
    <row r="577" spans="2:8" ht="28.8" x14ac:dyDescent="0.25">
      <c r="B577" s="5" t="s">
        <v>368</v>
      </c>
      <c r="C577" s="9">
        <v>2</v>
      </c>
      <c r="D577" s="9">
        <v>22</v>
      </c>
      <c r="E577" s="15">
        <f t="shared" si="40"/>
        <v>5.7910586055130877E-5</v>
      </c>
      <c r="F577" s="15">
        <f t="shared" si="41"/>
        <v>6.4902498746201732E-4</v>
      </c>
      <c r="G577" s="14">
        <f t="shared" si="42"/>
        <v>10</v>
      </c>
      <c r="H577" s="17">
        <f t="shared" si="43"/>
        <v>5.7910586055130871E-4</v>
      </c>
    </row>
    <row r="578" spans="2:8" ht="14.4" x14ac:dyDescent="0.25">
      <c r="B578" s="6" t="s">
        <v>369</v>
      </c>
      <c r="C578" s="9">
        <v>1839</v>
      </c>
      <c r="D578" s="9">
        <v>987</v>
      </c>
      <c r="E578" s="15">
        <f t="shared" si="40"/>
        <v>5.3248783877692843E-2</v>
      </c>
      <c r="F578" s="15">
        <f t="shared" si="41"/>
        <v>2.9117621028409594E-2</v>
      </c>
      <c r="G578" s="14">
        <f t="shared" si="42"/>
        <v>-0.4632952691680261</v>
      </c>
      <c r="H578" s="17">
        <f t="shared" si="43"/>
        <v>-2.4669909659485754E-2</v>
      </c>
    </row>
    <row r="579" spans="2:8" ht="14.4" x14ac:dyDescent="0.25">
      <c r="B579" s="5" t="s">
        <v>565</v>
      </c>
      <c r="C579" s="9">
        <v>6625</v>
      </c>
      <c r="D579" s="9">
        <v>5348</v>
      </c>
      <c r="E579" s="15">
        <f t="shared" si="40"/>
        <v>0.19182881630762103</v>
      </c>
      <c r="F579" s="15">
        <f t="shared" si="41"/>
        <v>0.15777207422485764</v>
      </c>
      <c r="G579" s="14">
        <f t="shared" si="42"/>
        <v>-0.19275471698113208</v>
      </c>
      <c r="H579" s="17">
        <f t="shared" si="43"/>
        <v>-3.6975909196201064E-2</v>
      </c>
    </row>
    <row r="580" spans="2:8" ht="13.8" x14ac:dyDescent="0.25">
      <c r="B580" s="21" t="s">
        <v>420</v>
      </c>
      <c r="C580" s="12"/>
      <c r="D580" s="12"/>
    </row>
    <row r="582" spans="2:8" x14ac:dyDescent="0.25">
      <c r="C582" s="12"/>
      <c r="D58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431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388</v>
      </c>
      <c r="C8" s="37">
        <f>+C18+C71+C161+C329+C552</f>
        <v>1072</v>
      </c>
      <c r="D8" s="38">
        <f>+D18+D71+D161+D329+D552</f>
        <v>1213</v>
      </c>
      <c r="E8" s="39">
        <f>SUM(E9:E13)</f>
        <v>1</v>
      </c>
      <c r="F8" s="39">
        <f>SUM(F9:F13)</f>
        <v>1</v>
      </c>
      <c r="G8" s="39">
        <f>+(D8-C8)/C8</f>
        <v>0.13152985074626866</v>
      </c>
      <c r="H8" s="40">
        <f>+E8*G8</f>
        <v>0.13152985074626866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17</v>
      </c>
      <c r="D9" s="33">
        <f>+D18</f>
        <v>17</v>
      </c>
      <c r="E9" s="29">
        <f>C9/$C$8</f>
        <v>1.5858208955223881E-2</v>
      </c>
      <c r="F9" s="29">
        <f>D9/$D$8</f>
        <v>1.4014839241549877E-2</v>
      </c>
      <c r="G9" s="14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136</v>
      </c>
      <c r="D10" s="33">
        <f>+D71</f>
        <v>274</v>
      </c>
      <c r="E10" s="29">
        <f>C10/$C$8</f>
        <v>0.12686567164179105</v>
      </c>
      <c r="F10" s="29">
        <f>D10/$D$8</f>
        <v>0.22588623248145095</v>
      </c>
      <c r="G10" s="14">
        <f>+IF(OR(AND(D10=0),(C10=0)),"0",((D10-C10)/C10))</f>
        <v>1.0147058823529411</v>
      </c>
      <c r="H10" s="13">
        <f>+IF(OR(AND(E10=""),(G10="")),"",E10*G10)</f>
        <v>0.1287313432835821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194</v>
      </c>
      <c r="D11" s="33">
        <f>+D161</f>
        <v>119</v>
      </c>
      <c r="E11" s="29">
        <f>C11/$C$8</f>
        <v>0.18097014925373134</v>
      </c>
      <c r="F11" s="29">
        <f>D11/$D$8</f>
        <v>9.8103874690849135E-2</v>
      </c>
      <c r="G11" s="14">
        <f>+IF(OR(AND(D11=0),(C11=0)),"0",((D11-C11)/C11))</f>
        <v>-0.38659793814432991</v>
      </c>
      <c r="H11" s="13">
        <f>+IF(OR(AND(E11=""),(G11="")),"",E11*G11)</f>
        <v>-6.9962686567164173E-2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471</v>
      </c>
      <c r="D12" s="33">
        <f>+D329</f>
        <v>620</v>
      </c>
      <c r="E12" s="29">
        <f>C12/$C$8</f>
        <v>0.43936567164179102</v>
      </c>
      <c r="F12" s="29">
        <f>D12/$D$8</f>
        <v>0.51112943116240728</v>
      </c>
      <c r="G12" s="14">
        <f>+IF(OR(AND(D12=0),(C12=0)),"0",((D12-C12)/C12))</f>
        <v>0.31634819532908703</v>
      </c>
      <c r="H12" s="13">
        <f>+IF(OR(AND(E12=""),(G12="")),"",E12*G12)</f>
        <v>0.13899253731343283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254</v>
      </c>
      <c r="D13" s="33">
        <f>+D552</f>
        <v>183</v>
      </c>
      <c r="E13" s="29">
        <f>C13/$C$8</f>
        <v>0.23694029850746268</v>
      </c>
      <c r="F13" s="29">
        <f>D13/$D$8</f>
        <v>0.1508656224237428</v>
      </c>
      <c r="G13" s="14">
        <f>+IF(OR(AND(D13=0),(C13=0)),"0",((D13-C13)/C13))</f>
        <v>-0.27952755905511811</v>
      </c>
      <c r="H13" s="13">
        <f>+IF(OR(AND(E13=""),(G13="")),"",E13*G13)</f>
        <v>-6.6231343283582086E-2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17</v>
      </c>
      <c r="D18" s="38">
        <f>SUM(D19:D65)</f>
        <v>17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2</v>
      </c>
      <c r="E26" s="13">
        <f t="shared" si="0"/>
        <v>0.11764705882352941</v>
      </c>
      <c r="F26" s="13">
        <f t="shared" si="1"/>
        <v>0.11764705882352941</v>
      </c>
      <c r="G26" s="14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1</v>
      </c>
      <c r="D27" s="9">
        <v>1</v>
      </c>
      <c r="E27" s="13">
        <f t="shared" si="0"/>
        <v>5.8823529411764705E-2</v>
      </c>
      <c r="F27" s="13">
        <f t="shared" si="1"/>
        <v>5.8823529411764705E-2</v>
      </c>
      <c r="G27" s="14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2</v>
      </c>
      <c r="D28" s="9">
        <v>0</v>
      </c>
      <c r="E28" s="13">
        <f t="shared" si="0"/>
        <v>0.11764705882352941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1:8" ht="14.4" x14ac:dyDescent="0.25">
      <c r="B29" s="5" t="s">
        <v>5</v>
      </c>
      <c r="C29" s="9">
        <v>2</v>
      </c>
      <c r="D29" s="9">
        <v>1</v>
      </c>
      <c r="E29" s="13">
        <f t="shared" si="0"/>
        <v>0.11764705882352941</v>
      </c>
      <c r="F29" s="13">
        <f t="shared" si="1"/>
        <v>5.8823529411764705E-2</v>
      </c>
      <c r="G29" s="14">
        <f t="shared" si="2"/>
        <v>-0.5</v>
      </c>
      <c r="H29" s="17">
        <f t="shared" si="3"/>
        <v>-5.8823529411764705E-2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1</v>
      </c>
      <c r="D31" s="9">
        <v>0</v>
      </c>
      <c r="E31" s="13">
        <f t="shared" si="0"/>
        <v>5.8823529411764705E-2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3</v>
      </c>
      <c r="E35" s="13">
        <f t="shared" si="0"/>
        <v>5.8823529411764705E-2</v>
      </c>
      <c r="F35" s="13">
        <f t="shared" si="1"/>
        <v>0.17647058823529413</v>
      </c>
      <c r="G35" s="14">
        <f t="shared" si="2"/>
        <v>2</v>
      </c>
      <c r="H35" s="17">
        <f t="shared" si="3"/>
        <v>0.11764705882352941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5</v>
      </c>
      <c r="E38" s="13" t="str">
        <f t="shared" si="0"/>
        <v/>
      </c>
      <c r="F38" s="13">
        <f t="shared" si="1"/>
        <v>0.29411764705882354</v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1</v>
      </c>
      <c r="D46" s="9">
        <v>0</v>
      </c>
      <c r="E46" s="13">
        <f t="shared" si="0"/>
        <v>5.8823529411764705E-2</v>
      </c>
      <c r="F46" s="13" t="str">
        <f t="shared" si="1"/>
        <v/>
      </c>
      <c r="G46" s="14" t="str">
        <f t="shared" si="2"/>
        <v>0</v>
      </c>
      <c r="H46" s="17">
        <f t="shared" si="3"/>
        <v>0</v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4</v>
      </c>
      <c r="D48" s="9">
        <v>0</v>
      </c>
      <c r="E48" s="13">
        <f t="shared" si="0"/>
        <v>0.23529411764705882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4.4" x14ac:dyDescent="0.25">
      <c r="B49" s="5" t="s">
        <v>11</v>
      </c>
      <c r="C49" s="9">
        <v>2</v>
      </c>
      <c r="D49" s="9">
        <v>2</v>
      </c>
      <c r="E49" s="13">
        <f t="shared" si="0"/>
        <v>0.11764705882352941</v>
      </c>
      <c r="F49" s="13">
        <f t="shared" si="1"/>
        <v>0.11764705882352941</v>
      </c>
      <c r="G49" s="14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1</v>
      </c>
      <c r="D51" s="9">
        <v>0</v>
      </c>
      <c r="E51" s="13">
        <f t="shared" si="0"/>
        <v>5.8823529411764705E-2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3</v>
      </c>
      <c r="E61" s="13" t="str">
        <f t="shared" si="0"/>
        <v/>
      </c>
      <c r="F61" s="13">
        <f t="shared" si="1"/>
        <v>0.17647058823529413</v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136</v>
      </c>
      <c r="D71" s="38">
        <f>SUM(D72:D155)</f>
        <v>274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1.0147058823529411</v>
      </c>
      <c r="H71" s="40">
        <f>+IF(OR(AND(E71=""),(G71="")),"",E71*G71)</f>
        <v>1.0147058823529411</v>
      </c>
    </row>
    <row r="72" spans="1:8" ht="14.4" x14ac:dyDescent="0.25">
      <c r="B72" s="5" t="s">
        <v>463</v>
      </c>
      <c r="C72" s="9">
        <v>4</v>
      </c>
      <c r="D72" s="9">
        <v>4</v>
      </c>
      <c r="E72" s="15">
        <f>+IF(C72=0,"",C72/C$71)</f>
        <v>2.9411764705882353E-2</v>
      </c>
      <c r="F72" s="15">
        <f>+IF(D72=0,"",D72/D$71)</f>
        <v>1.4598540145985401E-2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5</v>
      </c>
      <c r="D73" s="9">
        <v>6</v>
      </c>
      <c r="E73" s="15">
        <f t="shared" ref="E73:E142" si="4">+IF(C73=0,"",C73/C$71)</f>
        <v>3.6764705882352942E-2</v>
      </c>
      <c r="F73" s="15">
        <f t="shared" ref="F73:F142" si="5">+IF(D73=0,"",D73/D$71)</f>
        <v>2.1897810218978103E-2</v>
      </c>
      <c r="G73" s="14">
        <f t="shared" ref="G73:G142" si="6">+IF(OR(AND(D73=0),(C73=0)),"0",((D73-C73)/C73))</f>
        <v>0.2</v>
      </c>
      <c r="H73" s="17">
        <f t="shared" ref="H73:H142" si="7">+IF(OR(AND(E73=""),(G73="")),"",E73*G73)</f>
        <v>7.352941176470589E-3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6</v>
      </c>
      <c r="D75" s="9">
        <v>0</v>
      </c>
      <c r="E75" s="15">
        <f t="shared" si="4"/>
        <v>4.4117647058823532E-2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13</v>
      </c>
      <c r="D76" s="9">
        <v>16</v>
      </c>
      <c r="E76" s="15">
        <f t="shared" si="4"/>
        <v>9.5588235294117641E-2</v>
      </c>
      <c r="F76" s="15">
        <f t="shared" si="5"/>
        <v>5.8394160583941604E-2</v>
      </c>
      <c r="G76" s="14">
        <f t="shared" si="6"/>
        <v>0.23076923076923078</v>
      </c>
      <c r="H76" s="17">
        <f t="shared" si="7"/>
        <v>2.2058823529411766E-2</v>
      </c>
    </row>
    <row r="77" spans="1:8" ht="14.4" x14ac:dyDescent="0.25">
      <c r="B77" s="5" t="s">
        <v>21</v>
      </c>
      <c r="C77" s="9">
        <v>0</v>
      </c>
      <c r="D77" s="9">
        <v>5</v>
      </c>
      <c r="E77" s="15" t="str">
        <f t="shared" si="4"/>
        <v/>
      </c>
      <c r="F77" s="15">
        <f t="shared" si="5"/>
        <v>1.824817518248175E-2</v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2</v>
      </c>
      <c r="D83" s="9">
        <v>4</v>
      </c>
      <c r="E83" s="15">
        <f t="shared" si="4"/>
        <v>1.4705882352941176E-2</v>
      </c>
      <c r="F83" s="15">
        <f t="shared" si="5"/>
        <v>1.4598540145985401E-2</v>
      </c>
      <c r="G83" s="14">
        <f t="shared" si="6"/>
        <v>1</v>
      </c>
      <c r="H83" s="17">
        <f t="shared" si="7"/>
        <v>1.4705882352941176E-2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8</v>
      </c>
      <c r="D85" s="9">
        <v>1</v>
      </c>
      <c r="E85" s="15">
        <f t="shared" si="4"/>
        <v>5.8823529411764705E-2</v>
      </c>
      <c r="F85" s="15">
        <f t="shared" si="5"/>
        <v>3.6496350364963502E-3</v>
      </c>
      <c r="G85" s="14">
        <f t="shared" si="6"/>
        <v>-0.875</v>
      </c>
      <c r="H85" s="17">
        <f t="shared" si="7"/>
        <v>-5.1470588235294115E-2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</v>
      </c>
      <c r="D87" s="9">
        <v>3</v>
      </c>
      <c r="E87" s="15">
        <f t="shared" si="4"/>
        <v>4.4117647058823532E-2</v>
      </c>
      <c r="F87" s="15">
        <f t="shared" si="5"/>
        <v>1.0948905109489052E-2</v>
      </c>
      <c r="G87" s="14">
        <f t="shared" si="6"/>
        <v>-0.5</v>
      </c>
      <c r="H87" s="17">
        <f t="shared" si="7"/>
        <v>-2.2058823529411766E-2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1</v>
      </c>
      <c r="D89" s="9">
        <v>1</v>
      </c>
      <c r="E89" s="15">
        <f t="shared" si="4"/>
        <v>7.3529411764705881E-3</v>
      </c>
      <c r="F89" s="15">
        <f t="shared" si="5"/>
        <v>3.6496350364963502E-3</v>
      </c>
      <c r="G89" s="14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0</v>
      </c>
      <c r="E94" s="15">
        <f t="shared" si="4"/>
        <v>7.3529411764705881E-3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4</v>
      </c>
      <c r="E98" s="15">
        <f t="shared" si="4"/>
        <v>7.3529411764705881E-3</v>
      </c>
      <c r="F98" s="15">
        <f t="shared" si="5"/>
        <v>1.4598540145985401E-2</v>
      </c>
      <c r="G98" s="14">
        <f t="shared" si="6"/>
        <v>3</v>
      </c>
      <c r="H98" s="17">
        <f t="shared" si="7"/>
        <v>2.2058823529411763E-2</v>
      </c>
    </row>
    <row r="99" spans="1:8" ht="14.4" x14ac:dyDescent="0.25">
      <c r="B99" s="5" t="s">
        <v>466</v>
      </c>
      <c r="C99" s="9">
        <v>5</v>
      </c>
      <c r="D99" s="9">
        <v>1</v>
      </c>
      <c r="E99" s="15">
        <f t="shared" si="4"/>
        <v>3.6764705882352942E-2</v>
      </c>
      <c r="F99" s="15">
        <f t="shared" si="5"/>
        <v>3.6496350364963502E-3</v>
      </c>
      <c r="G99" s="14">
        <f t="shared" si="6"/>
        <v>-0.8</v>
      </c>
      <c r="H99" s="17">
        <f t="shared" si="7"/>
        <v>-2.9411764705882356E-2</v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4</v>
      </c>
      <c r="D105" s="9">
        <v>4</v>
      </c>
      <c r="E105" s="15">
        <f t="shared" si="4"/>
        <v>2.9411764705882353E-2</v>
      </c>
      <c r="F105" s="15">
        <f t="shared" si="5"/>
        <v>1.4598540145985401E-2</v>
      </c>
      <c r="G105" s="14">
        <f t="shared" si="6"/>
        <v>0</v>
      </c>
      <c r="H105" s="17">
        <f t="shared" si="7"/>
        <v>0</v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2</v>
      </c>
      <c r="D107" s="9">
        <v>0</v>
      </c>
      <c r="E107" s="15">
        <f t="shared" si="4"/>
        <v>1.4705882352941176E-2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1:8" ht="14.4" x14ac:dyDescent="0.25">
      <c r="B108" s="5" t="s">
        <v>210</v>
      </c>
      <c r="C108" s="9">
        <v>1</v>
      </c>
      <c r="D108" s="9">
        <v>4</v>
      </c>
      <c r="E108" s="15">
        <f t="shared" si="4"/>
        <v>7.3529411764705881E-3</v>
      </c>
      <c r="F108" s="15">
        <f t="shared" si="5"/>
        <v>1.4598540145985401E-2</v>
      </c>
      <c r="G108" s="14">
        <f t="shared" si="6"/>
        <v>3</v>
      </c>
      <c r="H108" s="17">
        <f t="shared" si="7"/>
        <v>2.2058823529411763E-2</v>
      </c>
    </row>
    <row r="109" spans="1:8" ht="14.4" x14ac:dyDescent="0.25">
      <c r="B109" s="5" t="s">
        <v>211</v>
      </c>
      <c r="C109" s="9">
        <v>4</v>
      </c>
      <c r="D109" s="9">
        <v>28</v>
      </c>
      <c r="E109" s="15">
        <f t="shared" si="4"/>
        <v>2.9411764705882353E-2</v>
      </c>
      <c r="F109" s="15">
        <f t="shared" si="5"/>
        <v>0.10218978102189781</v>
      </c>
      <c r="G109" s="14">
        <f t="shared" si="6"/>
        <v>6</v>
      </c>
      <c r="H109" s="17">
        <f t="shared" si="7"/>
        <v>0.1764705882352941</v>
      </c>
    </row>
    <row r="110" spans="1:8" ht="14.4" x14ac:dyDescent="0.25">
      <c r="B110" s="5" t="s">
        <v>212</v>
      </c>
      <c r="C110" s="9">
        <v>0</v>
      </c>
      <c r="D110" s="9">
        <v>11</v>
      </c>
      <c r="E110" s="15" t="str">
        <f t="shared" si="4"/>
        <v/>
      </c>
      <c r="F110" s="15">
        <f t="shared" si="5"/>
        <v>4.0145985401459854E-2</v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4</v>
      </c>
      <c r="D111" s="9">
        <v>0</v>
      </c>
      <c r="E111" s="15">
        <f t="shared" si="4"/>
        <v>2.9411764705882353E-2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</v>
      </c>
      <c r="D114" s="9">
        <v>1</v>
      </c>
      <c r="E114" s="15">
        <f t="shared" si="4"/>
        <v>7.3529411764705881E-3</v>
      </c>
      <c r="F114" s="15">
        <f t="shared" si="5"/>
        <v>3.6496350364963502E-3</v>
      </c>
      <c r="G114" s="14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1</v>
      </c>
      <c r="D115" s="9">
        <v>0</v>
      </c>
      <c r="E115" s="15">
        <f t="shared" si="4"/>
        <v>7.3529411764705881E-3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2</v>
      </c>
      <c r="D119" s="9">
        <v>10</v>
      </c>
      <c r="E119" s="15">
        <f t="shared" si="4"/>
        <v>1.4705882352941176E-2</v>
      </c>
      <c r="F119" s="15">
        <f t="shared" si="5"/>
        <v>3.6496350364963501E-2</v>
      </c>
      <c r="G119" s="14">
        <f t="shared" si="6"/>
        <v>4</v>
      </c>
      <c r="H119" s="17">
        <f t="shared" si="7"/>
        <v>5.8823529411764705E-2</v>
      </c>
    </row>
    <row r="120" spans="2:8" ht="14.4" x14ac:dyDescent="0.25">
      <c r="B120" s="5" t="s">
        <v>216</v>
      </c>
      <c r="C120" s="9">
        <v>13</v>
      </c>
      <c r="D120" s="9">
        <v>21</v>
      </c>
      <c r="E120" s="15">
        <f t="shared" si="4"/>
        <v>9.5588235294117641E-2</v>
      </c>
      <c r="F120" s="15">
        <f t="shared" si="5"/>
        <v>7.6642335766423361E-2</v>
      </c>
      <c r="G120" s="14">
        <f t="shared" si="6"/>
        <v>0.61538461538461542</v>
      </c>
      <c r="H120" s="17">
        <f t="shared" si="7"/>
        <v>5.8823529411764705E-2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2</v>
      </c>
      <c r="D122" s="9">
        <v>7</v>
      </c>
      <c r="E122" s="15">
        <f t="shared" si="4"/>
        <v>1.4705882352941176E-2</v>
      </c>
      <c r="F122" s="15">
        <f t="shared" si="5"/>
        <v>2.5547445255474453E-2</v>
      </c>
      <c r="G122" s="14">
        <f t="shared" si="6"/>
        <v>2.5</v>
      </c>
      <c r="H122" s="17">
        <f t="shared" si="7"/>
        <v>3.6764705882352942E-2</v>
      </c>
    </row>
    <row r="123" spans="2:8" ht="14.4" x14ac:dyDescent="0.25">
      <c r="B123" s="5" t="s">
        <v>217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3.6496350364963502E-3</v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1</v>
      </c>
      <c r="E124" s="15" t="str">
        <f t="shared" si="4"/>
        <v/>
      </c>
      <c r="F124" s="15">
        <f t="shared" si="5"/>
        <v>3.6496350364963502E-3</v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25</v>
      </c>
      <c r="D125" s="9">
        <v>18</v>
      </c>
      <c r="E125" s="15">
        <f t="shared" si="4"/>
        <v>0.18382352941176472</v>
      </c>
      <c r="F125" s="15">
        <f t="shared" si="5"/>
        <v>6.569343065693431E-2</v>
      </c>
      <c r="G125" s="14">
        <f t="shared" si="6"/>
        <v>-0.28000000000000003</v>
      </c>
      <c r="H125" s="17">
        <f t="shared" si="7"/>
        <v>-5.1470588235294129E-2</v>
      </c>
    </row>
    <row r="126" spans="2:8" ht="14.4" x14ac:dyDescent="0.25">
      <c r="B126" s="5" t="s">
        <v>218</v>
      </c>
      <c r="C126" s="9">
        <v>0</v>
      </c>
      <c r="D126" s="9">
        <v>5</v>
      </c>
      <c r="E126" s="15" t="str">
        <f t="shared" si="4"/>
        <v/>
      </c>
      <c r="F126" s="15">
        <f t="shared" si="5"/>
        <v>1.824817518248175E-2</v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92</v>
      </c>
      <c r="E127" s="15" t="str">
        <f t="shared" si="4"/>
        <v/>
      </c>
      <c r="F127" s="15">
        <f t="shared" si="5"/>
        <v>0.33576642335766421</v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1</v>
      </c>
      <c r="E128" s="15" t="str">
        <f t="shared" si="4"/>
        <v/>
      </c>
      <c r="F128" s="15">
        <f t="shared" si="5"/>
        <v>3.6496350364963502E-3</v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6</v>
      </c>
      <c r="D131" s="9">
        <v>2</v>
      </c>
      <c r="E131" s="15">
        <f t="shared" si="4"/>
        <v>4.4117647058823532E-2</v>
      </c>
      <c r="F131" s="15">
        <f t="shared" si="5"/>
        <v>7.2992700729927005E-3</v>
      </c>
      <c r="G131" s="14">
        <f t="shared" si="6"/>
        <v>-0.66666666666666663</v>
      </c>
      <c r="H131" s="17">
        <f t="shared" si="7"/>
        <v>-2.9411764705882353E-2</v>
      </c>
    </row>
    <row r="132" spans="1:8" ht="14.4" x14ac:dyDescent="0.25">
      <c r="B132" s="5" t="s">
        <v>34</v>
      </c>
      <c r="C132" s="9">
        <v>0</v>
      </c>
      <c r="D132" s="9">
        <v>1</v>
      </c>
      <c r="E132" s="15" t="str">
        <f t="shared" si="4"/>
        <v/>
      </c>
      <c r="F132" s="15">
        <f t="shared" si="5"/>
        <v>3.6496350364963502E-3</v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3</v>
      </c>
      <c r="D136" s="9">
        <v>0</v>
      </c>
      <c r="E136" s="15">
        <f t="shared" si="4"/>
        <v>2.2058823529411766E-2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12</v>
      </c>
      <c r="D137" s="9">
        <v>12</v>
      </c>
      <c r="E137" s="15">
        <f t="shared" si="4"/>
        <v>8.8235294117647065E-2</v>
      </c>
      <c r="F137" s="15">
        <f t="shared" si="5"/>
        <v>4.3795620437956206E-2</v>
      </c>
      <c r="G137" s="14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1</v>
      </c>
      <c r="D139" s="9">
        <v>0</v>
      </c>
      <c r="E139" s="15">
        <f t="shared" si="4"/>
        <v>7.3529411764705881E-3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1</v>
      </c>
      <c r="D140" s="9">
        <v>1</v>
      </c>
      <c r="E140" s="15">
        <f t="shared" si="4"/>
        <v>7.3529411764705881E-3</v>
      </c>
      <c r="F140" s="15">
        <f t="shared" si="5"/>
        <v>3.6496350364963502E-3</v>
      </c>
      <c r="G140" s="14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2</v>
      </c>
      <c r="D144" s="9">
        <v>1</v>
      </c>
      <c r="E144" s="15">
        <f t="shared" si="8"/>
        <v>1.4705882352941176E-2</v>
      </c>
      <c r="F144" s="15">
        <f t="shared" si="9"/>
        <v>3.6496350364963502E-3</v>
      </c>
      <c r="G144" s="14">
        <f t="shared" si="10"/>
        <v>-0.5</v>
      </c>
      <c r="H144" s="17">
        <f t="shared" si="11"/>
        <v>-7.3529411764705881E-3</v>
      </c>
    </row>
    <row r="145" spans="1:8" ht="14.4" x14ac:dyDescent="0.25">
      <c r="B145" s="5" t="s">
        <v>226</v>
      </c>
      <c r="C145" s="9">
        <v>0</v>
      </c>
      <c r="D145" s="9">
        <v>2</v>
      </c>
      <c r="E145" s="15" t="str">
        <f t="shared" si="8"/>
        <v/>
      </c>
      <c r="F145" s="15">
        <f t="shared" si="9"/>
        <v>7.2992700729927005E-3</v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1</v>
      </c>
      <c r="E146" s="15" t="str">
        <f t="shared" si="8"/>
        <v/>
      </c>
      <c r="F146" s="15">
        <f t="shared" si="9"/>
        <v>3.6496350364963502E-3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2</v>
      </c>
      <c r="E149" s="15" t="str">
        <f t="shared" si="8"/>
        <v/>
      </c>
      <c r="F149" s="15">
        <f t="shared" si="9"/>
        <v>7.2992700729927005E-3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194</v>
      </c>
      <c r="D161" s="38">
        <f>SUM(D162:D323)</f>
        <v>119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-0.38659793814432991</v>
      </c>
      <c r="H161" s="40">
        <f>+IF(OR(AND(E161=""),(G161="")),"",E161*G161)</f>
        <v>-0.38659793814432991</v>
      </c>
    </row>
    <row r="162" spans="1:8" ht="14.4" x14ac:dyDescent="0.25">
      <c r="B162" s="8" t="s">
        <v>473</v>
      </c>
      <c r="C162" s="9">
        <v>1</v>
      </c>
      <c r="D162" s="9">
        <v>7</v>
      </c>
      <c r="E162" s="15">
        <f>+IF(C162=0,"",C162/C$161)</f>
        <v>5.1546391752577319E-3</v>
      </c>
      <c r="F162" s="15">
        <f>+IF(D162=0,"",D162/D$161)</f>
        <v>5.8823529411764705E-2</v>
      </c>
      <c r="G162" s="14">
        <f>+IF(OR(AND(D162=0),(C162=0)),"0",((D162-C162)/C162))</f>
        <v>6</v>
      </c>
      <c r="H162" s="17">
        <f>+IF(OR(AND(E162=""),(G162="")),"",E162*G162)</f>
        <v>3.0927835051546393E-2</v>
      </c>
    </row>
    <row r="163" spans="1:8" ht="14.4" x14ac:dyDescent="0.25">
      <c r="B163" s="8" t="s">
        <v>474</v>
      </c>
      <c r="C163" s="9">
        <v>1</v>
      </c>
      <c r="D163" s="9">
        <v>1</v>
      </c>
      <c r="E163" s="15">
        <f t="shared" ref="E163:E232" si="12">+IF(C163=0,"",C163/C$161)</f>
        <v>5.1546391752577319E-3</v>
      </c>
      <c r="F163" s="15">
        <f t="shared" ref="F163:F232" si="13">+IF(D163=0,"",D163/D$161)</f>
        <v>8.4033613445378148E-3</v>
      </c>
      <c r="G163" s="14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8.4033613445378148E-3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2</v>
      </c>
      <c r="E166" s="15" t="str">
        <f t="shared" si="12"/>
        <v/>
      </c>
      <c r="F166" s="15">
        <f t="shared" si="13"/>
        <v>1.680672268907563E-2</v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18</v>
      </c>
      <c r="D167" s="9">
        <v>26</v>
      </c>
      <c r="E167" s="15">
        <f t="shared" si="12"/>
        <v>9.2783505154639179E-2</v>
      </c>
      <c r="F167" s="15">
        <f t="shared" si="13"/>
        <v>0.21848739495798319</v>
      </c>
      <c r="G167" s="14">
        <f t="shared" si="14"/>
        <v>0.44444444444444442</v>
      </c>
      <c r="H167" s="17">
        <f t="shared" si="15"/>
        <v>4.1237113402061855E-2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1</v>
      </c>
      <c r="D171" s="9">
        <v>0</v>
      </c>
      <c r="E171" s="15">
        <f t="shared" si="12"/>
        <v>5.1546391752577319E-3</v>
      </c>
      <c r="F171" s="15" t="str">
        <f t="shared" si="13"/>
        <v/>
      </c>
      <c r="G171" s="14" t="str">
        <f t="shared" si="14"/>
        <v>0</v>
      </c>
      <c r="H171" s="17">
        <f t="shared" si="15"/>
        <v>0</v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7</v>
      </c>
      <c r="E176" s="15">
        <f t="shared" si="12"/>
        <v>5.1546391752577319E-3</v>
      </c>
      <c r="F176" s="15">
        <f t="shared" si="13"/>
        <v>5.8823529411764705E-2</v>
      </c>
      <c r="G176" s="14">
        <f t="shared" si="14"/>
        <v>6</v>
      </c>
      <c r="H176" s="17">
        <f t="shared" si="15"/>
        <v>3.0927835051546393E-2</v>
      </c>
    </row>
    <row r="177" spans="1:8" ht="14.4" x14ac:dyDescent="0.25">
      <c r="B177" s="8" t="s">
        <v>231</v>
      </c>
      <c r="C177" s="9">
        <v>0</v>
      </c>
      <c r="D177" s="9">
        <v>1</v>
      </c>
      <c r="E177" s="15" t="str">
        <f t="shared" si="12"/>
        <v/>
      </c>
      <c r="F177" s="15">
        <f t="shared" si="13"/>
        <v>8.4033613445378148E-3</v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8.4033613445378148E-3</v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27</v>
      </c>
      <c r="D188" s="9">
        <v>20</v>
      </c>
      <c r="E188" s="15">
        <f t="shared" si="12"/>
        <v>0.13917525773195877</v>
      </c>
      <c r="F188" s="15">
        <f t="shared" si="13"/>
        <v>0.16806722689075632</v>
      </c>
      <c r="G188" s="14">
        <f t="shared" si="14"/>
        <v>-0.25925925925925924</v>
      </c>
      <c r="H188" s="17">
        <f t="shared" si="15"/>
        <v>-3.608247422680412E-2</v>
      </c>
    </row>
    <row r="189" spans="1:8" ht="14.4" x14ac:dyDescent="0.25">
      <c r="B189" s="8" t="s">
        <v>237</v>
      </c>
      <c r="C189" s="9">
        <v>1</v>
      </c>
      <c r="D189" s="9">
        <v>0</v>
      </c>
      <c r="E189" s="15">
        <f t="shared" si="12"/>
        <v>5.1546391752577319E-3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1:8" ht="14.4" x14ac:dyDescent="0.25">
      <c r="B190" s="8" t="s">
        <v>238</v>
      </c>
      <c r="C190" s="9">
        <v>1</v>
      </c>
      <c r="D190" s="9">
        <v>0</v>
      </c>
      <c r="E190" s="15">
        <f t="shared" si="12"/>
        <v>5.1546391752577319E-3</v>
      </c>
      <c r="F190" s="15" t="str">
        <f t="shared" si="13"/>
        <v/>
      </c>
      <c r="G190" s="14" t="str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3</v>
      </c>
      <c r="D191" s="9">
        <v>2</v>
      </c>
      <c r="E191" s="15">
        <f t="shared" si="12"/>
        <v>1.5463917525773196E-2</v>
      </c>
      <c r="F191" s="15">
        <f t="shared" si="13"/>
        <v>1.680672268907563E-2</v>
      </c>
      <c r="G191" s="14">
        <f t="shared" si="14"/>
        <v>-0.33333333333333331</v>
      </c>
      <c r="H191" s="17">
        <f t="shared" si="15"/>
        <v>-5.1546391752577319E-3</v>
      </c>
    </row>
    <row r="192" spans="1:8" ht="20.100000000000001" customHeight="1" x14ac:dyDescent="0.25">
      <c r="B192" s="8" t="s">
        <v>480</v>
      </c>
      <c r="C192" s="9">
        <v>6</v>
      </c>
      <c r="D192" s="9">
        <v>0</v>
      </c>
      <c r="E192" s="15">
        <f t="shared" si="12"/>
        <v>3.0927835051546393E-2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1:8" ht="20.100000000000001" customHeight="1" x14ac:dyDescent="0.25">
      <c r="B193" s="8" t="s">
        <v>481</v>
      </c>
      <c r="C193" s="9">
        <v>0</v>
      </c>
      <c r="D193" s="9">
        <v>1</v>
      </c>
      <c r="E193" s="15" t="str">
        <f t="shared" si="12"/>
        <v/>
      </c>
      <c r="F193" s="15">
        <f t="shared" si="13"/>
        <v>8.4033613445378148E-3</v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2</v>
      </c>
      <c r="E197" s="44" t="str">
        <f t="shared" si="12"/>
        <v/>
      </c>
      <c r="F197" s="44">
        <f t="shared" si="13"/>
        <v>1.680672268907563E-2</v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1</v>
      </c>
      <c r="D198" s="43">
        <v>0</v>
      </c>
      <c r="E198" s="44">
        <f t="shared" si="12"/>
        <v>5.1546391752577319E-3</v>
      </c>
      <c r="F198" s="44" t="str">
        <f t="shared" si="13"/>
        <v/>
      </c>
      <c r="G198" s="45" t="str">
        <f t="shared" si="14"/>
        <v>0</v>
      </c>
      <c r="H198" s="46">
        <f t="shared" si="15"/>
        <v>0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7</v>
      </c>
      <c r="D201" s="43">
        <v>8</v>
      </c>
      <c r="E201" s="44">
        <f t="shared" si="12"/>
        <v>3.608247422680412E-2</v>
      </c>
      <c r="F201" s="44">
        <f t="shared" si="13"/>
        <v>6.7226890756302518E-2</v>
      </c>
      <c r="G201" s="45">
        <f t="shared" si="14"/>
        <v>0.14285714285714285</v>
      </c>
      <c r="H201" s="46">
        <f t="shared" si="15"/>
        <v>5.154639175257731E-3</v>
      </c>
    </row>
    <row r="202" spans="1:8" s="47" customFormat="1" ht="20.100000000000001" customHeight="1" x14ac:dyDescent="0.25">
      <c r="A202" s="50"/>
      <c r="B202" s="52" t="s">
        <v>244</v>
      </c>
      <c r="C202" s="43">
        <v>5</v>
      </c>
      <c r="D202" s="43">
        <v>1</v>
      </c>
      <c r="E202" s="44">
        <f t="shared" si="12"/>
        <v>2.5773195876288658E-2</v>
      </c>
      <c r="F202" s="44">
        <f t="shared" si="13"/>
        <v>8.4033613445378148E-3</v>
      </c>
      <c r="G202" s="45">
        <f t="shared" si="14"/>
        <v>-0.8</v>
      </c>
      <c r="H202" s="46">
        <f t="shared" si="15"/>
        <v>-2.0618556701030927E-2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33</v>
      </c>
      <c r="D212" s="9">
        <v>5</v>
      </c>
      <c r="E212" s="15">
        <f t="shared" si="12"/>
        <v>0.17010309278350516</v>
      </c>
      <c r="F212" s="15">
        <f t="shared" si="13"/>
        <v>4.2016806722689079E-2</v>
      </c>
      <c r="G212" s="14">
        <f t="shared" si="14"/>
        <v>-0.84848484848484851</v>
      </c>
      <c r="H212" s="17">
        <f t="shared" si="15"/>
        <v>-0.14432989690721651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40</v>
      </c>
      <c r="D224" s="9">
        <v>1</v>
      </c>
      <c r="E224" s="15">
        <f t="shared" si="12"/>
        <v>0.20618556701030927</v>
      </c>
      <c r="F224" s="15">
        <f t="shared" si="13"/>
        <v>8.4033613445378148E-3</v>
      </c>
      <c r="G224" s="14">
        <f t="shared" si="14"/>
        <v>-0.97499999999999998</v>
      </c>
      <c r="H224" s="17">
        <f t="shared" si="15"/>
        <v>-0.20103092783505153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1</v>
      </c>
      <c r="D229" s="9">
        <v>0</v>
      </c>
      <c r="E229" s="15">
        <f t="shared" si="12"/>
        <v>5.1546391752577319E-3</v>
      </c>
      <c r="F229" s="15" t="str">
        <f t="shared" si="13"/>
        <v/>
      </c>
      <c r="G229" s="14" t="str">
        <f t="shared" si="14"/>
        <v>0</v>
      </c>
      <c r="H229" s="17">
        <f t="shared" si="15"/>
        <v>0</v>
      </c>
    </row>
    <row r="230" spans="2:8" ht="20.100000000000001" customHeight="1" x14ac:dyDescent="0.25">
      <c r="B230" s="8" t="s">
        <v>63</v>
      </c>
      <c r="C230" s="9">
        <v>0</v>
      </c>
      <c r="D230" s="9">
        <v>5</v>
      </c>
      <c r="E230" s="15" t="str">
        <f t="shared" si="12"/>
        <v/>
      </c>
      <c r="F230" s="15">
        <f t="shared" si="13"/>
        <v>4.2016806722689079E-2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1</v>
      </c>
      <c r="E232" s="15" t="str">
        <f t="shared" si="12"/>
        <v/>
      </c>
      <c r="F232" s="15">
        <f t="shared" si="13"/>
        <v>8.4033613445378148E-3</v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1</v>
      </c>
      <c r="D242" s="9">
        <v>0</v>
      </c>
      <c r="E242" s="15">
        <f t="shared" si="16"/>
        <v>5.1546391752577319E-3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2</v>
      </c>
      <c r="E243" s="15" t="str">
        <f t="shared" si="16"/>
        <v/>
      </c>
      <c r="F243" s="15">
        <f t="shared" si="17"/>
        <v>1.680672268907563E-2</v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7</v>
      </c>
      <c r="D245" s="43"/>
      <c r="E245" s="44">
        <f t="shared" si="16"/>
        <v>3.608247422680412E-2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4</v>
      </c>
      <c r="D253" s="43">
        <v>3</v>
      </c>
      <c r="E253" s="44">
        <f t="shared" si="16"/>
        <v>2.0618556701030927E-2</v>
      </c>
      <c r="F253" s="44">
        <f t="shared" si="17"/>
        <v>2.5210084033613446E-2</v>
      </c>
      <c r="G253" s="45">
        <f t="shared" si="18"/>
        <v>-0.25</v>
      </c>
      <c r="H253" s="46">
        <f t="shared" si="19"/>
        <v>-5.1546391752577319E-3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</v>
      </c>
      <c r="D261" s="43">
        <v>0</v>
      </c>
      <c r="E261" s="44">
        <f t="shared" si="16"/>
        <v>5.1546391752577319E-3</v>
      </c>
      <c r="F261" s="44" t="str">
        <f t="shared" si="17"/>
        <v/>
      </c>
      <c r="G261" s="45" t="str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6</v>
      </c>
      <c r="D262" s="43">
        <v>0</v>
      </c>
      <c r="E262" s="44">
        <f t="shared" si="16"/>
        <v>3.0927835051546393E-2</v>
      </c>
      <c r="F262" s="44" t="str">
        <f t="shared" si="17"/>
        <v/>
      </c>
      <c r="G262" s="45" t="str">
        <f t="shared" si="18"/>
        <v>0</v>
      </c>
      <c r="H262" s="46">
        <f t="shared" si="19"/>
        <v>0</v>
      </c>
    </row>
    <row r="263" spans="1:8" s="47" customFormat="1" ht="20.100000000000001" customHeight="1" x14ac:dyDescent="0.25">
      <c r="A263" s="50"/>
      <c r="B263" s="52" t="s">
        <v>71</v>
      </c>
      <c r="C263" s="43">
        <v>1</v>
      </c>
      <c r="D263" s="43">
        <v>0</v>
      </c>
      <c r="E263" s="44">
        <f t="shared" si="16"/>
        <v>5.1546391752577319E-3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1</v>
      </c>
      <c r="E264" s="44" t="str">
        <f t="shared" si="16"/>
        <v/>
      </c>
      <c r="F264" s="44">
        <f t="shared" si="17"/>
        <v>8.4033613445378148E-3</v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4</v>
      </c>
      <c r="E269" s="15" t="str">
        <f t="shared" si="16"/>
        <v/>
      </c>
      <c r="F269" s="15">
        <f t="shared" si="17"/>
        <v>3.3613445378151259E-2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1</v>
      </c>
      <c r="D270" s="9">
        <v>0</v>
      </c>
      <c r="E270" s="15">
        <f t="shared" si="16"/>
        <v>5.1546391752577319E-3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2</v>
      </c>
      <c r="D271" s="9">
        <v>0</v>
      </c>
      <c r="E271" s="15">
        <f t="shared" si="16"/>
        <v>1.0309278350515464E-2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1:8" ht="20.100000000000001" customHeight="1" x14ac:dyDescent="0.25">
      <c r="B272" s="8" t="s">
        <v>499</v>
      </c>
      <c r="C272" s="9">
        <v>6</v>
      </c>
      <c r="D272" s="9">
        <v>2</v>
      </c>
      <c r="E272" s="15">
        <f t="shared" si="16"/>
        <v>3.0927835051546393E-2</v>
      </c>
      <c r="F272" s="15">
        <f t="shared" si="17"/>
        <v>1.680672268907563E-2</v>
      </c>
      <c r="G272" s="14">
        <f t="shared" si="18"/>
        <v>-0.66666666666666663</v>
      </c>
      <c r="H272" s="17">
        <f t="shared" si="19"/>
        <v>-2.0618556701030927E-2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4</v>
      </c>
      <c r="D276" s="43">
        <v>2</v>
      </c>
      <c r="E276" s="44">
        <f t="shared" si="16"/>
        <v>2.0618556701030927E-2</v>
      </c>
      <c r="F276" s="44">
        <f t="shared" si="17"/>
        <v>1.680672268907563E-2</v>
      </c>
      <c r="G276" s="45">
        <f t="shared" si="18"/>
        <v>-0.5</v>
      </c>
      <c r="H276" s="46">
        <f t="shared" si="19"/>
        <v>-1.0309278350515464E-2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2</v>
      </c>
      <c r="E282" s="44" t="str">
        <f t="shared" si="16"/>
        <v/>
      </c>
      <c r="F282" s="44">
        <f t="shared" si="17"/>
        <v>1.680672268907563E-2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5</v>
      </c>
      <c r="D284" s="9">
        <v>0</v>
      </c>
      <c r="E284" s="15">
        <f t="shared" si="16"/>
        <v>2.5773195876288658E-2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7</v>
      </c>
      <c r="D287" s="9">
        <v>2</v>
      </c>
      <c r="E287" s="15">
        <f t="shared" si="16"/>
        <v>3.608247422680412E-2</v>
      </c>
      <c r="F287" s="15">
        <f t="shared" si="17"/>
        <v>1.680672268907563E-2</v>
      </c>
      <c r="G287" s="14">
        <f t="shared" si="18"/>
        <v>-0.7142857142857143</v>
      </c>
      <c r="H287" s="17">
        <f t="shared" si="19"/>
        <v>-2.5773195876288658E-2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1</v>
      </c>
      <c r="E293" s="15" t="str">
        <f t="shared" si="16"/>
        <v/>
      </c>
      <c r="F293" s="15">
        <f t="shared" si="17"/>
        <v>8.4033613445378148E-3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1</v>
      </c>
      <c r="E297" s="15" t="str">
        <f t="shared" si="16"/>
        <v/>
      </c>
      <c r="F297" s="15">
        <f t="shared" si="17"/>
        <v>8.4033613445378148E-3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2</v>
      </c>
      <c r="D299" s="9">
        <v>1</v>
      </c>
      <c r="E299" s="15">
        <f t="shared" si="16"/>
        <v>1.0309278350515464E-2</v>
      </c>
      <c r="F299" s="15">
        <f t="shared" si="17"/>
        <v>8.4033613445378148E-3</v>
      </c>
      <c r="G299" s="14">
        <f t="shared" si="18"/>
        <v>-0.5</v>
      </c>
      <c r="H299" s="17">
        <f t="shared" si="19"/>
        <v>-5.1546391752577319E-3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2</v>
      </c>
      <c r="E304" s="15" t="str">
        <f t="shared" si="16"/>
        <v/>
      </c>
      <c r="F304" s="15">
        <f t="shared" si="17"/>
        <v>1.680672268907563E-2</v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471</v>
      </c>
      <c r="D329" s="38">
        <f>SUM(D330:D546)</f>
        <v>620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0.31634819532908703</v>
      </c>
      <c r="H329" s="40">
        <f>+IF(OR(AND(E329=""),(G329="")),"",E329*G329)</f>
        <v>0.31634819532908703</v>
      </c>
    </row>
    <row r="330" spans="1:8" ht="14.4" x14ac:dyDescent="0.25">
      <c r="B330" s="5" t="s">
        <v>86</v>
      </c>
      <c r="C330" s="9">
        <v>11</v>
      </c>
      <c r="D330" s="9">
        <v>11</v>
      </c>
      <c r="E330" s="15">
        <f>+IF(C330=0,"",C330/C$329)</f>
        <v>2.3354564755838639E-2</v>
      </c>
      <c r="F330" s="15">
        <f>+IF(D330=0,"",D330/D$329)</f>
        <v>1.7741935483870968E-2</v>
      </c>
      <c r="G330" s="14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5</v>
      </c>
      <c r="D332" s="9">
        <v>2</v>
      </c>
      <c r="E332" s="15">
        <f t="shared" si="24"/>
        <v>1.0615711252653927E-2</v>
      </c>
      <c r="F332" s="15">
        <f t="shared" si="25"/>
        <v>3.2258064516129032E-3</v>
      </c>
      <c r="G332" s="14">
        <f t="shared" si="26"/>
        <v>-0.6</v>
      </c>
      <c r="H332" s="17">
        <f t="shared" si="27"/>
        <v>-6.3694267515923561E-3</v>
      </c>
    </row>
    <row r="333" spans="1:8" ht="14.4" x14ac:dyDescent="0.25">
      <c r="B333" s="5" t="s">
        <v>81</v>
      </c>
      <c r="C333" s="9">
        <v>0</v>
      </c>
      <c r="D333" s="9">
        <v>2</v>
      </c>
      <c r="E333" s="15" t="str">
        <f t="shared" si="24"/>
        <v/>
      </c>
      <c r="F333" s="15">
        <f t="shared" si="25"/>
        <v>3.2258064516129032E-3</v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27</v>
      </c>
      <c r="D336" s="9">
        <v>47</v>
      </c>
      <c r="E336" s="15">
        <f t="shared" si="24"/>
        <v>5.7324840764331211E-2</v>
      </c>
      <c r="F336" s="15">
        <f t="shared" si="25"/>
        <v>7.5806451612903225E-2</v>
      </c>
      <c r="G336" s="14">
        <f t="shared" si="26"/>
        <v>0.7407407407407407</v>
      </c>
      <c r="H336" s="17">
        <f t="shared" si="27"/>
        <v>4.2462845010615709E-2</v>
      </c>
    </row>
    <row r="337" spans="2:8" ht="14.4" x14ac:dyDescent="0.25">
      <c r="B337" s="5" t="s">
        <v>94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3.2258064516129032E-3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6</v>
      </c>
      <c r="D339" s="9">
        <v>1</v>
      </c>
      <c r="E339" s="15">
        <f t="shared" si="24"/>
        <v>1.2738853503184714E-2</v>
      </c>
      <c r="F339" s="15">
        <f t="shared" si="25"/>
        <v>1.6129032258064516E-3</v>
      </c>
      <c r="G339" s="14">
        <f t="shared" si="26"/>
        <v>-0.83333333333333337</v>
      </c>
      <c r="H339" s="17">
        <f t="shared" si="27"/>
        <v>-1.0615711252653929E-2</v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12</v>
      </c>
      <c r="D342" s="9">
        <v>41</v>
      </c>
      <c r="E342" s="15">
        <f t="shared" si="24"/>
        <v>2.5477707006369428E-2</v>
      </c>
      <c r="F342" s="15">
        <f t="shared" si="25"/>
        <v>6.6129032258064518E-2</v>
      </c>
      <c r="G342" s="14">
        <f t="shared" si="26"/>
        <v>2.4166666666666665</v>
      </c>
      <c r="H342" s="17">
        <f t="shared" si="27"/>
        <v>6.1571125265392782E-2</v>
      </c>
    </row>
    <row r="343" spans="2:8" ht="14.4" x14ac:dyDescent="0.25">
      <c r="B343" s="5" t="s">
        <v>85</v>
      </c>
      <c r="C343" s="9">
        <v>2</v>
      </c>
      <c r="D343" s="9">
        <v>0</v>
      </c>
      <c r="E343" s="15">
        <f t="shared" si="24"/>
        <v>4.246284501061571E-3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10</v>
      </c>
      <c r="D345" s="9">
        <v>6</v>
      </c>
      <c r="E345" s="15">
        <f t="shared" si="24"/>
        <v>2.1231422505307854E-2</v>
      </c>
      <c r="F345" s="15">
        <f t="shared" si="25"/>
        <v>9.6774193548387101E-3</v>
      </c>
      <c r="G345" s="14">
        <f t="shared" si="26"/>
        <v>-0.4</v>
      </c>
      <c r="H345" s="17">
        <f t="shared" si="27"/>
        <v>-8.4925690021231421E-3</v>
      </c>
    </row>
    <row r="346" spans="2:8" ht="14.4" x14ac:dyDescent="0.25">
      <c r="B346" s="5" t="s">
        <v>88</v>
      </c>
      <c r="C346" s="9">
        <v>18</v>
      </c>
      <c r="D346" s="9">
        <v>12</v>
      </c>
      <c r="E346" s="15">
        <f t="shared" si="24"/>
        <v>3.8216560509554139E-2</v>
      </c>
      <c r="F346" s="15">
        <f t="shared" si="25"/>
        <v>1.935483870967742E-2</v>
      </c>
      <c r="G346" s="14">
        <f t="shared" si="26"/>
        <v>-0.33333333333333331</v>
      </c>
      <c r="H346" s="17">
        <f t="shared" si="27"/>
        <v>-1.2738853503184712E-2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</v>
      </c>
      <c r="D349" s="9">
        <v>10</v>
      </c>
      <c r="E349" s="15">
        <f t="shared" si="24"/>
        <v>2.1231422505307855E-3</v>
      </c>
      <c r="F349" s="15">
        <f t="shared" si="25"/>
        <v>1.6129032258064516E-2</v>
      </c>
      <c r="G349" s="14">
        <f t="shared" si="26"/>
        <v>9</v>
      </c>
      <c r="H349" s="17">
        <f t="shared" si="27"/>
        <v>1.9108280254777069E-2</v>
      </c>
    </row>
    <row r="350" spans="2:8" ht="14.4" x14ac:dyDescent="0.25">
      <c r="B350" s="5" t="s">
        <v>279</v>
      </c>
      <c r="C350" s="9">
        <v>1</v>
      </c>
      <c r="D350" s="9">
        <v>1</v>
      </c>
      <c r="E350" s="15">
        <f t="shared" si="24"/>
        <v>2.1231422505307855E-3</v>
      </c>
      <c r="F350" s="15">
        <f t="shared" si="25"/>
        <v>1.6129032258064516E-3</v>
      </c>
      <c r="G350" s="14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</v>
      </c>
      <c r="D352" s="9">
        <v>11</v>
      </c>
      <c r="E352" s="15">
        <f t="shared" si="24"/>
        <v>6.369426751592357E-3</v>
      </c>
      <c r="F352" s="15">
        <f t="shared" si="25"/>
        <v>1.7741935483870968E-2</v>
      </c>
      <c r="G352" s="14">
        <f t="shared" si="26"/>
        <v>2.6666666666666665</v>
      </c>
      <c r="H352" s="17">
        <f t="shared" si="27"/>
        <v>1.6985138004246284E-2</v>
      </c>
    </row>
    <row r="353" spans="2:8" ht="14.4" x14ac:dyDescent="0.25">
      <c r="B353" s="5" t="s">
        <v>280</v>
      </c>
      <c r="C353" s="9">
        <v>7</v>
      </c>
      <c r="D353" s="9">
        <v>15</v>
      </c>
      <c r="E353" s="15">
        <f t="shared" si="24"/>
        <v>1.4861995753715499E-2</v>
      </c>
      <c r="F353" s="15">
        <f t="shared" si="25"/>
        <v>2.4193548387096774E-2</v>
      </c>
      <c r="G353" s="14">
        <f t="shared" si="26"/>
        <v>1.1428571428571428</v>
      </c>
      <c r="H353" s="17">
        <f t="shared" si="27"/>
        <v>1.6985138004246284E-2</v>
      </c>
    </row>
    <row r="354" spans="2:8" ht="14.4" x14ac:dyDescent="0.25">
      <c r="B354" s="5" t="s">
        <v>100</v>
      </c>
      <c r="C354" s="9">
        <v>0</v>
      </c>
      <c r="D354" s="9">
        <v>1</v>
      </c>
      <c r="E354" s="15" t="str">
        <f t="shared" si="24"/>
        <v/>
      </c>
      <c r="F354" s="15">
        <f t="shared" si="25"/>
        <v>1.6129032258064516E-3</v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1</v>
      </c>
      <c r="E360" s="15" t="str">
        <f t="shared" si="24"/>
        <v/>
      </c>
      <c r="F360" s="15">
        <f t="shared" si="25"/>
        <v>1.6129032258064516E-3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71</v>
      </c>
      <c r="D361" s="9">
        <v>34</v>
      </c>
      <c r="E361" s="15">
        <f t="shared" si="24"/>
        <v>0.15074309978768577</v>
      </c>
      <c r="F361" s="15">
        <f t="shared" si="25"/>
        <v>5.4838709677419356E-2</v>
      </c>
      <c r="G361" s="14">
        <f t="shared" si="26"/>
        <v>-0.52112676056338025</v>
      </c>
      <c r="H361" s="17">
        <f t="shared" si="27"/>
        <v>-7.8556263269639062E-2</v>
      </c>
    </row>
    <row r="362" spans="2:8" ht="14.4" x14ac:dyDescent="0.25">
      <c r="B362" s="5" t="s">
        <v>531</v>
      </c>
      <c r="C362" s="9">
        <v>1</v>
      </c>
      <c r="D362" s="9">
        <v>5</v>
      </c>
      <c r="E362" s="15">
        <f t="shared" si="24"/>
        <v>2.1231422505307855E-3</v>
      </c>
      <c r="F362" s="15">
        <f t="shared" si="25"/>
        <v>8.0645161290322578E-3</v>
      </c>
      <c r="G362" s="14">
        <f t="shared" si="26"/>
        <v>4</v>
      </c>
      <c r="H362" s="17">
        <f t="shared" si="27"/>
        <v>8.4925690021231421E-3</v>
      </c>
    </row>
    <row r="363" spans="2:8" ht="14.4" x14ac:dyDescent="0.25">
      <c r="B363" s="5" t="s">
        <v>532</v>
      </c>
      <c r="C363" s="9">
        <v>0</v>
      </c>
      <c r="D363" s="9">
        <v>1</v>
      </c>
      <c r="E363" s="15" t="str">
        <f t="shared" si="24"/>
        <v/>
      </c>
      <c r="F363" s="15">
        <f t="shared" si="25"/>
        <v>1.6129032258064516E-3</v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4</v>
      </c>
      <c r="E364" s="15" t="str">
        <f t="shared" si="24"/>
        <v/>
      </c>
      <c r="F364" s="15">
        <f t="shared" si="25"/>
        <v>6.4516129032258064E-3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6</v>
      </c>
      <c r="D365" s="9">
        <v>1</v>
      </c>
      <c r="E365" s="15">
        <f t="shared" si="24"/>
        <v>1.2738853503184714E-2</v>
      </c>
      <c r="F365" s="15">
        <f t="shared" si="25"/>
        <v>1.6129032258064516E-3</v>
      </c>
      <c r="G365" s="14">
        <f t="shared" si="26"/>
        <v>-0.83333333333333337</v>
      </c>
      <c r="H365" s="17">
        <f t="shared" si="27"/>
        <v>-1.0615711252653929E-2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54</v>
      </c>
      <c r="D367" s="9">
        <v>55</v>
      </c>
      <c r="E367" s="15">
        <f t="shared" si="24"/>
        <v>0.11464968152866242</v>
      </c>
      <c r="F367" s="15">
        <f t="shared" si="25"/>
        <v>8.8709677419354843E-2</v>
      </c>
      <c r="G367" s="14">
        <f t="shared" si="26"/>
        <v>1.8518518518518517E-2</v>
      </c>
      <c r="H367" s="17">
        <f t="shared" si="27"/>
        <v>2.1231422505307855E-3</v>
      </c>
    </row>
    <row r="368" spans="2:8" ht="14.4" x14ac:dyDescent="0.25">
      <c r="B368" s="5" t="s">
        <v>109</v>
      </c>
      <c r="C368" s="9">
        <v>10</v>
      </c>
      <c r="D368" s="9">
        <v>21</v>
      </c>
      <c r="E368" s="15">
        <f t="shared" si="24"/>
        <v>2.1231422505307854E-2</v>
      </c>
      <c r="F368" s="15">
        <f t="shared" si="25"/>
        <v>3.3870967741935487E-2</v>
      </c>
      <c r="G368" s="14">
        <f t="shared" si="26"/>
        <v>1.1000000000000001</v>
      </c>
      <c r="H368" s="17">
        <f t="shared" si="27"/>
        <v>2.3354564755838643E-2</v>
      </c>
    </row>
    <row r="369" spans="1:8" ht="14.4" x14ac:dyDescent="0.25">
      <c r="B369" s="5" t="s">
        <v>102</v>
      </c>
      <c r="C369" s="9">
        <v>1</v>
      </c>
      <c r="D369" s="9">
        <v>3</v>
      </c>
      <c r="E369" s="15">
        <f t="shared" si="24"/>
        <v>2.1231422505307855E-3</v>
      </c>
      <c r="F369" s="15">
        <f t="shared" si="25"/>
        <v>4.8387096774193551E-3</v>
      </c>
      <c r="G369" s="14">
        <f t="shared" si="26"/>
        <v>2</v>
      </c>
      <c r="H369" s="17">
        <f t="shared" si="27"/>
        <v>4.246284501061571E-3</v>
      </c>
    </row>
    <row r="370" spans="1:8" ht="14.4" x14ac:dyDescent="0.25">
      <c r="B370" s="5" t="s">
        <v>108</v>
      </c>
      <c r="C370" s="9">
        <v>4</v>
      </c>
      <c r="D370" s="9">
        <v>7</v>
      </c>
      <c r="E370" s="15">
        <f t="shared" si="24"/>
        <v>8.4925690021231421E-3</v>
      </c>
      <c r="F370" s="15">
        <f t="shared" si="25"/>
        <v>1.1290322580645161E-2</v>
      </c>
      <c r="G370" s="14">
        <f t="shared" si="26"/>
        <v>0.75</v>
      </c>
      <c r="H370" s="17">
        <f t="shared" si="27"/>
        <v>6.369426751592357E-3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2.1231422505307855E-3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5</v>
      </c>
      <c r="E378" s="15" t="str">
        <f t="shared" si="24"/>
        <v/>
      </c>
      <c r="F378" s="15">
        <f t="shared" si="25"/>
        <v>8.0645161290322578E-3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10</v>
      </c>
      <c r="D379" s="9">
        <v>1</v>
      </c>
      <c r="E379" s="15">
        <f t="shared" si="24"/>
        <v>2.1231422505307854E-2</v>
      </c>
      <c r="F379" s="15">
        <f t="shared" si="25"/>
        <v>1.6129032258064516E-3</v>
      </c>
      <c r="G379" s="14">
        <f t="shared" si="26"/>
        <v>-0.9</v>
      </c>
      <c r="H379" s="17">
        <f t="shared" si="27"/>
        <v>-1.9108280254777069E-2</v>
      </c>
    </row>
    <row r="380" spans="1:8" ht="14.4" x14ac:dyDescent="0.25">
      <c r="B380" s="5" t="s">
        <v>288</v>
      </c>
      <c r="C380" s="9">
        <v>8</v>
      </c>
      <c r="D380" s="9">
        <v>6</v>
      </c>
      <c r="E380" s="15">
        <f t="shared" si="24"/>
        <v>1.6985138004246284E-2</v>
      </c>
      <c r="F380" s="15">
        <f t="shared" si="25"/>
        <v>9.6774193548387101E-3</v>
      </c>
      <c r="G380" s="14">
        <f t="shared" si="26"/>
        <v>-0.25</v>
      </c>
      <c r="H380" s="17">
        <f t="shared" si="27"/>
        <v>-4.246284501061571E-3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5</v>
      </c>
      <c r="D382" s="9">
        <v>3</v>
      </c>
      <c r="E382" s="15">
        <f t="shared" si="24"/>
        <v>1.0615711252653927E-2</v>
      </c>
      <c r="F382" s="15">
        <f t="shared" si="25"/>
        <v>4.8387096774193551E-3</v>
      </c>
      <c r="G382" s="14">
        <f t="shared" si="26"/>
        <v>-0.4</v>
      </c>
      <c r="H382" s="17">
        <f t="shared" si="27"/>
        <v>-4.246284501061571E-3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1</v>
      </c>
      <c r="D384" s="9">
        <v>0</v>
      </c>
      <c r="E384" s="15">
        <f t="shared" si="24"/>
        <v>2.1231422505307855E-3</v>
      </c>
      <c r="F384" s="15" t="str">
        <f t="shared" si="25"/>
        <v/>
      </c>
      <c r="G384" s="14" t="str">
        <f t="shared" si="26"/>
        <v>0</v>
      </c>
      <c r="H384" s="17">
        <f t="shared" si="27"/>
        <v>0</v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7</v>
      </c>
      <c r="D390" s="9">
        <v>16</v>
      </c>
      <c r="E390" s="15">
        <f t="shared" si="24"/>
        <v>1.4861995753715499E-2</v>
      </c>
      <c r="F390" s="15">
        <f t="shared" si="25"/>
        <v>2.5806451612903226E-2</v>
      </c>
      <c r="G390" s="14">
        <f t="shared" si="26"/>
        <v>1.2857142857142858</v>
      </c>
      <c r="H390" s="17">
        <f t="shared" si="27"/>
        <v>1.9108280254777073E-2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57</v>
      </c>
      <c r="E393" s="15" t="str">
        <f t="shared" si="24"/>
        <v/>
      </c>
      <c r="F393" s="15">
        <f t="shared" si="25"/>
        <v>9.1935483870967741E-2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3</v>
      </c>
      <c r="D394" s="9">
        <v>3</v>
      </c>
      <c r="E394" s="15">
        <f t="shared" si="24"/>
        <v>6.369426751592357E-3</v>
      </c>
      <c r="F394" s="15">
        <f t="shared" si="25"/>
        <v>4.8387096774193551E-3</v>
      </c>
      <c r="G394" s="14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3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</v>
      </c>
      <c r="D402" s="43">
        <v>1</v>
      </c>
      <c r="E402" s="44">
        <f t="shared" si="28"/>
        <v>2.1231422505307855E-3</v>
      </c>
      <c r="F402" s="44">
        <f t="shared" si="29"/>
        <v>1.6129032258064516E-3</v>
      </c>
      <c r="G402" s="45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5</v>
      </c>
      <c r="E409" s="44" t="str">
        <f t="shared" si="28"/>
        <v/>
      </c>
      <c r="F409" s="44">
        <f t="shared" si="29"/>
        <v>8.0645161290322578E-3</v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7</v>
      </c>
      <c r="D410" s="43">
        <v>132</v>
      </c>
      <c r="E410" s="44">
        <f t="shared" si="28"/>
        <v>1.4861995753715499E-2</v>
      </c>
      <c r="F410" s="44">
        <f t="shared" si="29"/>
        <v>0.2129032258064516</v>
      </c>
      <c r="G410" s="45">
        <f t="shared" si="30"/>
        <v>17.857142857142858</v>
      </c>
      <c r="H410" s="46">
        <f t="shared" si="31"/>
        <v>0.26539278131634819</v>
      </c>
    </row>
    <row r="411" spans="1:8" s="47" customFormat="1" ht="14.4" x14ac:dyDescent="0.25">
      <c r="A411" s="50"/>
      <c r="B411" s="42" t="s">
        <v>115</v>
      </c>
      <c r="C411" s="43">
        <v>2</v>
      </c>
      <c r="D411" s="43">
        <v>0</v>
      </c>
      <c r="E411" s="44">
        <f t="shared" si="28"/>
        <v>4.246284501061571E-3</v>
      </c>
      <c r="F411" s="44" t="str">
        <f t="shared" si="29"/>
        <v/>
      </c>
      <c r="G411" s="45" t="str">
        <f t="shared" si="30"/>
        <v>0</v>
      </c>
      <c r="H411" s="46">
        <f t="shared" si="31"/>
        <v>0</v>
      </c>
    </row>
    <row r="412" spans="1:8" s="47" customFormat="1" ht="14.4" x14ac:dyDescent="0.25">
      <c r="A412" s="50"/>
      <c r="B412" s="42" t="s">
        <v>116</v>
      </c>
      <c r="C412" s="43">
        <v>17</v>
      </c>
      <c r="D412" s="43">
        <v>5</v>
      </c>
      <c r="E412" s="44">
        <f t="shared" si="28"/>
        <v>3.6093418259023353E-2</v>
      </c>
      <c r="F412" s="44">
        <f t="shared" si="29"/>
        <v>8.0645161290322578E-3</v>
      </c>
      <c r="G412" s="45">
        <f t="shared" si="30"/>
        <v>-0.70588235294117652</v>
      </c>
      <c r="H412" s="46">
        <f t="shared" si="31"/>
        <v>-2.5477707006369428E-2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4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</v>
      </c>
      <c r="D422" s="9">
        <v>1</v>
      </c>
      <c r="E422" s="15">
        <f t="shared" si="28"/>
        <v>2.1231422505307855E-3</v>
      </c>
      <c r="F422" s="15">
        <f t="shared" si="29"/>
        <v>1.6129032258064516E-3</v>
      </c>
      <c r="G422" s="14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6</v>
      </c>
      <c r="D423" s="9">
        <v>6</v>
      </c>
      <c r="E423" s="15">
        <f t="shared" si="28"/>
        <v>1.2738853503184714E-2</v>
      </c>
      <c r="F423" s="15">
        <f t="shared" si="29"/>
        <v>9.6774193548387101E-3</v>
      </c>
      <c r="G423" s="14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0</v>
      </c>
      <c r="D424" s="9">
        <v>1</v>
      </c>
      <c r="E424" s="15" t="str">
        <f t="shared" si="28"/>
        <v/>
      </c>
      <c r="F424" s="15">
        <f t="shared" si="29"/>
        <v>1.6129032258064516E-3</v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1</v>
      </c>
      <c r="D425" s="9">
        <v>0</v>
      </c>
      <c r="E425" s="15">
        <f t="shared" si="28"/>
        <v>2.1231422505307855E-3</v>
      </c>
      <c r="F425" s="15" t="str">
        <f t="shared" si="29"/>
        <v/>
      </c>
      <c r="G425" s="14" t="str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1</v>
      </c>
      <c r="E426" s="15" t="str">
        <f t="shared" si="28"/>
        <v/>
      </c>
      <c r="F426" s="15">
        <f t="shared" si="29"/>
        <v>1.6129032258064516E-3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5</v>
      </c>
      <c r="D432" s="9">
        <v>0</v>
      </c>
      <c r="E432" s="15">
        <f t="shared" si="28"/>
        <v>1.0615711252653927E-2</v>
      </c>
      <c r="F432" s="15" t="str">
        <f t="shared" si="29"/>
        <v/>
      </c>
      <c r="G432" s="14" t="str">
        <f t="shared" si="30"/>
        <v>0</v>
      </c>
      <c r="H432" s="17">
        <f t="shared" si="31"/>
        <v>0</v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33</v>
      </c>
      <c r="D438" s="9">
        <v>25</v>
      </c>
      <c r="E438" s="15">
        <f t="shared" si="28"/>
        <v>7.0063694267515922E-2</v>
      </c>
      <c r="F438" s="15">
        <f t="shared" si="29"/>
        <v>4.0322580645161289E-2</v>
      </c>
      <c r="G438" s="14">
        <f t="shared" si="30"/>
        <v>-0.24242424242424243</v>
      </c>
      <c r="H438" s="17">
        <f t="shared" si="31"/>
        <v>-1.6985138004246284E-2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4</v>
      </c>
      <c r="D443" s="9">
        <v>0</v>
      </c>
      <c r="E443" s="15">
        <f t="shared" si="28"/>
        <v>8.4925690021231421E-3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5</v>
      </c>
      <c r="D445" s="9">
        <v>0</v>
      </c>
      <c r="E445" s="15">
        <f t="shared" si="28"/>
        <v>1.0615711252653927E-2</v>
      </c>
      <c r="F445" s="15" t="str">
        <f t="shared" si="29"/>
        <v/>
      </c>
      <c r="G445" s="14" t="str">
        <f t="shared" si="30"/>
        <v>0</v>
      </c>
      <c r="H445" s="17">
        <f t="shared" si="31"/>
        <v>0</v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4</v>
      </c>
      <c r="D451" s="9">
        <v>4</v>
      </c>
      <c r="E451" s="15">
        <f t="shared" si="28"/>
        <v>8.4925690021231421E-3</v>
      </c>
      <c r="F451" s="15">
        <f t="shared" si="29"/>
        <v>6.4516129032258064E-3</v>
      </c>
      <c r="G451" s="14">
        <f t="shared" si="30"/>
        <v>0</v>
      </c>
      <c r="H451" s="17">
        <f t="shared" si="31"/>
        <v>0</v>
      </c>
    </row>
    <row r="452" spans="2:8" ht="14.4" x14ac:dyDescent="0.25">
      <c r="B452" s="5" t="s">
        <v>310</v>
      </c>
      <c r="C452" s="9">
        <v>1</v>
      </c>
      <c r="D452" s="9">
        <v>0</v>
      </c>
      <c r="E452" s="15">
        <f t="shared" si="28"/>
        <v>2.1231422505307855E-3</v>
      </c>
      <c r="F452" s="15" t="str">
        <f t="shared" si="29"/>
        <v/>
      </c>
      <c r="G452" s="14" t="str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25</v>
      </c>
      <c r="D453" s="9">
        <v>4</v>
      </c>
      <c r="E453" s="15">
        <f t="shared" si="28"/>
        <v>5.3078556263269641E-2</v>
      </c>
      <c r="F453" s="15">
        <f t="shared" si="29"/>
        <v>6.4516129032258064E-3</v>
      </c>
      <c r="G453" s="14">
        <f t="shared" si="30"/>
        <v>-0.84</v>
      </c>
      <c r="H453" s="17">
        <f t="shared" si="31"/>
        <v>-4.4585987261146494E-2</v>
      </c>
    </row>
    <row r="454" spans="2:8" ht="14.4" x14ac:dyDescent="0.25">
      <c r="B454" s="5" t="s">
        <v>118</v>
      </c>
      <c r="C454" s="9">
        <v>1</v>
      </c>
      <c r="D454" s="9">
        <v>0</v>
      </c>
      <c r="E454" s="15">
        <f t="shared" si="28"/>
        <v>2.1231422505307855E-3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3</v>
      </c>
      <c r="D457" s="9">
        <v>0</v>
      </c>
      <c r="E457" s="15">
        <f t="shared" si="28"/>
        <v>6.369426751592357E-3</v>
      </c>
      <c r="F457" s="15" t="str">
        <f t="shared" si="29"/>
        <v/>
      </c>
      <c r="G457" s="14" t="str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2</v>
      </c>
      <c r="D462" s="9">
        <v>0</v>
      </c>
      <c r="E462" s="15">
        <f t="shared" si="28"/>
        <v>4.246284501061571E-3</v>
      </c>
      <c r="F462" s="15" t="str">
        <f t="shared" si="29"/>
        <v/>
      </c>
      <c r="G462" s="14" t="str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</v>
      </c>
      <c r="D467" s="9">
        <v>0</v>
      </c>
      <c r="E467" s="15">
        <f t="shared" si="28"/>
        <v>2.1231422505307855E-3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2</v>
      </c>
      <c r="D477" s="9">
        <v>0</v>
      </c>
      <c r="E477" s="15">
        <f t="shared" si="32"/>
        <v>4.246284501061571E-3</v>
      </c>
      <c r="F477" s="15" t="str">
        <f t="shared" si="33"/>
        <v/>
      </c>
      <c r="G477" s="14" t="str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6</v>
      </c>
      <c r="E482" s="15" t="str">
        <f t="shared" si="32"/>
        <v/>
      </c>
      <c r="F482" s="15">
        <f t="shared" si="33"/>
        <v>9.6774193548387101E-3</v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1</v>
      </c>
      <c r="D490" s="43">
        <v>0</v>
      </c>
      <c r="E490" s="44">
        <f t="shared" si="32"/>
        <v>2.1231422505307855E-3</v>
      </c>
      <c r="F490" s="44" t="str">
        <f t="shared" si="33"/>
        <v/>
      </c>
      <c r="G490" s="45" t="str">
        <f t="shared" si="34"/>
        <v>0</v>
      </c>
      <c r="H490" s="46">
        <f t="shared" si="35"/>
        <v>0</v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1</v>
      </c>
      <c r="D499" s="9">
        <v>0</v>
      </c>
      <c r="E499" s="15">
        <f t="shared" si="32"/>
        <v>2.1231422505307855E-3</v>
      </c>
      <c r="F499" s="15" t="str">
        <f t="shared" si="33"/>
        <v/>
      </c>
      <c r="G499" s="14" t="str">
        <f t="shared" si="34"/>
        <v>0</v>
      </c>
      <c r="H499" s="17">
        <f t="shared" si="35"/>
        <v>0</v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1</v>
      </c>
      <c r="E506" s="15" t="str">
        <f t="shared" si="32"/>
        <v/>
      </c>
      <c r="F506" s="15">
        <f t="shared" si="33"/>
        <v>1.6129032258064516E-3</v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9</v>
      </c>
      <c r="E507" s="15" t="str">
        <f t="shared" si="32"/>
        <v/>
      </c>
      <c r="F507" s="15">
        <f t="shared" si="33"/>
        <v>1.4516129032258065E-2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1</v>
      </c>
      <c r="D509" s="9">
        <v>2</v>
      </c>
      <c r="E509" s="15">
        <f t="shared" si="32"/>
        <v>2.1231422505307855E-3</v>
      </c>
      <c r="F509" s="15">
        <f t="shared" si="33"/>
        <v>3.2258064516129032E-3</v>
      </c>
      <c r="G509" s="14">
        <f t="shared" si="34"/>
        <v>1</v>
      </c>
      <c r="H509" s="17">
        <f t="shared" si="35"/>
        <v>2.1231422505307855E-3</v>
      </c>
    </row>
    <row r="510" spans="1:8" ht="14.4" x14ac:dyDescent="0.25">
      <c r="B510" s="5" t="s">
        <v>375</v>
      </c>
      <c r="C510" s="9">
        <v>0</v>
      </c>
      <c r="D510" s="9">
        <v>1</v>
      </c>
      <c r="E510" s="15" t="str">
        <f t="shared" si="32"/>
        <v/>
      </c>
      <c r="F510" s="15">
        <f t="shared" si="33"/>
        <v>1.6129032258064516E-3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2</v>
      </c>
      <c r="D513" s="9">
        <v>0</v>
      </c>
      <c r="E513" s="15">
        <f t="shared" si="32"/>
        <v>4.246284501061571E-3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1</v>
      </c>
      <c r="E521" s="15" t="str">
        <f t="shared" si="32"/>
        <v/>
      </c>
      <c r="F521" s="15">
        <f t="shared" si="33"/>
        <v>1.6129032258064516E-3</v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26</v>
      </c>
      <c r="D524" s="9">
        <v>2</v>
      </c>
      <c r="E524" s="15">
        <f t="shared" si="32"/>
        <v>5.5201698513800426E-2</v>
      </c>
      <c r="F524" s="15">
        <f t="shared" si="33"/>
        <v>3.2258064516129032E-3</v>
      </c>
      <c r="G524" s="14">
        <f t="shared" si="34"/>
        <v>-0.92307692307692313</v>
      </c>
      <c r="H524" s="17">
        <f t="shared" si="35"/>
        <v>-5.0955414012738856E-2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8</v>
      </c>
      <c r="D529" s="9">
        <v>1</v>
      </c>
      <c r="E529" s="15">
        <f t="shared" si="32"/>
        <v>1.6985138004246284E-2</v>
      </c>
      <c r="F529" s="15">
        <f t="shared" si="33"/>
        <v>1.6129032258064516E-3</v>
      </c>
      <c r="G529" s="14">
        <f t="shared" si="34"/>
        <v>-0.875</v>
      </c>
      <c r="H529" s="17">
        <f t="shared" si="35"/>
        <v>-1.4861995753715499E-2</v>
      </c>
    </row>
    <row r="530" spans="1:8" ht="28.8" x14ac:dyDescent="0.25">
      <c r="B530" s="5" t="s">
        <v>158</v>
      </c>
      <c r="C530" s="9">
        <v>0</v>
      </c>
      <c r="D530" s="9">
        <v>3</v>
      </c>
      <c r="E530" s="15" t="str">
        <f t="shared" si="32"/>
        <v/>
      </c>
      <c r="F530" s="15">
        <f t="shared" si="33"/>
        <v>4.8387096774193551E-3</v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12</v>
      </c>
      <c r="D531" s="9">
        <v>14</v>
      </c>
      <c r="E531" s="15">
        <f t="shared" si="32"/>
        <v>2.5477707006369428E-2</v>
      </c>
      <c r="F531" s="15">
        <f t="shared" si="33"/>
        <v>2.2580645161290321E-2</v>
      </c>
      <c r="G531" s="14">
        <f t="shared" si="34"/>
        <v>0.16666666666666666</v>
      </c>
      <c r="H531" s="17">
        <f t="shared" si="35"/>
        <v>4.246284501061571E-3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2</v>
      </c>
      <c r="D535" s="9">
        <v>0</v>
      </c>
      <c r="E535" s="15">
        <f t="shared" ref="E535:E546" si="36">+IF(C535=0,"",C535/C$329)</f>
        <v>4.246284501061571E-3</v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>
        <f t="shared" ref="H535:H546" si="39">+IF(OR(AND(E535=""),(G535="")),"",E535*G535)</f>
        <v>0</v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12</v>
      </c>
      <c r="D538" s="9">
        <v>2</v>
      </c>
      <c r="E538" s="15">
        <f t="shared" si="36"/>
        <v>2.5477707006369428E-2</v>
      </c>
      <c r="F538" s="15">
        <f t="shared" si="37"/>
        <v>3.2258064516129032E-3</v>
      </c>
      <c r="G538" s="14">
        <f t="shared" si="38"/>
        <v>-0.83333333333333337</v>
      </c>
      <c r="H538" s="17">
        <f t="shared" si="39"/>
        <v>-2.1231422505307858E-2</v>
      </c>
    </row>
    <row r="539" spans="1:8" ht="14.4" x14ac:dyDescent="0.25">
      <c r="B539" s="5" t="s">
        <v>561</v>
      </c>
      <c r="C539" s="9">
        <v>0</v>
      </c>
      <c r="D539" s="9">
        <v>1</v>
      </c>
      <c r="E539" s="15" t="str">
        <f t="shared" si="36"/>
        <v/>
      </c>
      <c r="F539" s="15">
        <f t="shared" si="37"/>
        <v>1.6129032258064516E-3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254</v>
      </c>
      <c r="D552" s="38">
        <f>SUM(D553:D579)</f>
        <v>183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-0.27952755905511811</v>
      </c>
      <c r="H552" s="40">
        <f>+IF(OR(AND(E552=""),(G552="")),"",E552*G552)</f>
        <v>-0.27952755905511811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13</v>
      </c>
      <c r="D554" s="9">
        <v>14</v>
      </c>
      <c r="E554" s="15">
        <f t="shared" ref="E554:E579" si="40">+IF(C554=0,"",C554/C$552)</f>
        <v>5.1181102362204724E-2</v>
      </c>
      <c r="F554" s="15">
        <f t="shared" ref="F554:F579" si="41">+IF(D554=0,"",D554/D$552)</f>
        <v>7.650273224043716E-2</v>
      </c>
      <c r="G554" s="14">
        <f t="shared" ref="G554:G579" si="42">+IF(OR(AND(D554=0),(C554=0)),"0",((D554-C554)/C554))</f>
        <v>7.6923076923076927E-2</v>
      </c>
      <c r="H554" s="17">
        <f t="shared" ref="H554:H579" si="43">+IF(OR(AND(E554=""),(G554="")),"",E554*G554)</f>
        <v>3.937007874015748E-3</v>
      </c>
    </row>
    <row r="555" spans="1:8" ht="14.4" x14ac:dyDescent="0.25">
      <c r="B555" s="5" t="s">
        <v>358</v>
      </c>
      <c r="C555" s="9">
        <v>11</v>
      </c>
      <c r="D555" s="9">
        <v>22</v>
      </c>
      <c r="E555" s="15">
        <f t="shared" si="40"/>
        <v>4.3307086614173228E-2</v>
      </c>
      <c r="F555" s="15">
        <f t="shared" si="41"/>
        <v>0.12021857923497267</v>
      </c>
      <c r="G555" s="14">
        <f t="shared" si="42"/>
        <v>1</v>
      </c>
      <c r="H555" s="17">
        <f t="shared" si="43"/>
        <v>4.3307086614173228E-2</v>
      </c>
    </row>
    <row r="556" spans="1:8" ht="14.4" x14ac:dyDescent="0.25">
      <c r="B556" s="5" t="s">
        <v>359</v>
      </c>
      <c r="C556" s="9">
        <v>23</v>
      </c>
      <c r="D556" s="9">
        <v>25</v>
      </c>
      <c r="E556" s="15">
        <f t="shared" si="40"/>
        <v>9.055118110236221E-2</v>
      </c>
      <c r="F556" s="15">
        <f t="shared" si="41"/>
        <v>0.13661202185792351</v>
      </c>
      <c r="G556" s="14">
        <f t="shared" si="42"/>
        <v>8.6956521739130432E-2</v>
      </c>
      <c r="H556" s="17">
        <f t="shared" si="43"/>
        <v>7.874015748031496E-3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16</v>
      </c>
      <c r="E566" s="44" t="str">
        <f t="shared" si="40"/>
        <v/>
      </c>
      <c r="F566" s="44">
        <f t="shared" si="41"/>
        <v>8.7431693989071038E-2</v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14</v>
      </c>
      <c r="D567" s="43">
        <v>4</v>
      </c>
      <c r="E567" s="44">
        <f t="shared" si="40"/>
        <v>5.5118110236220472E-2</v>
      </c>
      <c r="F567" s="44">
        <f t="shared" si="41"/>
        <v>2.185792349726776E-2</v>
      </c>
      <c r="G567" s="45">
        <f t="shared" si="42"/>
        <v>-0.7142857142857143</v>
      </c>
      <c r="H567" s="46">
        <f t="shared" si="43"/>
        <v>-3.937007874015748E-2</v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174</v>
      </c>
      <c r="D570" s="43">
        <v>80</v>
      </c>
      <c r="E570" s="44">
        <f t="shared" si="40"/>
        <v>0.68503937007874016</v>
      </c>
      <c r="F570" s="44">
        <f t="shared" si="41"/>
        <v>0.43715846994535518</v>
      </c>
      <c r="G570" s="45">
        <f t="shared" si="42"/>
        <v>-0.54022988505747127</v>
      </c>
      <c r="H570" s="46">
        <f t="shared" si="43"/>
        <v>-0.37007874015748032</v>
      </c>
    </row>
    <row r="571" spans="1:8" ht="25.5" customHeight="1" x14ac:dyDescent="0.25">
      <c r="B571" s="5" t="s">
        <v>167</v>
      </c>
      <c r="C571" s="9">
        <v>2</v>
      </c>
      <c r="D571" s="9">
        <v>20</v>
      </c>
      <c r="E571" s="15">
        <f t="shared" si="40"/>
        <v>7.874015748031496E-3</v>
      </c>
      <c r="F571" s="15">
        <f t="shared" si="41"/>
        <v>0.10928961748633879</v>
      </c>
      <c r="G571" s="14">
        <f t="shared" si="42"/>
        <v>9</v>
      </c>
      <c r="H571" s="17">
        <f t="shared" si="43"/>
        <v>7.0866141732283464E-2</v>
      </c>
    </row>
    <row r="572" spans="1:8" ht="13.5" customHeight="1" x14ac:dyDescent="0.25">
      <c r="B572" s="5" t="s">
        <v>365</v>
      </c>
      <c r="C572" s="9">
        <v>9</v>
      </c>
      <c r="D572" s="9">
        <v>2</v>
      </c>
      <c r="E572" s="15">
        <f t="shared" si="40"/>
        <v>3.5433070866141732E-2</v>
      </c>
      <c r="F572" s="15">
        <f t="shared" si="41"/>
        <v>1.092896174863388E-2</v>
      </c>
      <c r="G572" s="14">
        <f t="shared" si="42"/>
        <v>-0.77777777777777779</v>
      </c>
      <c r="H572" s="17">
        <f t="shared" si="43"/>
        <v>-2.7559055118110236E-2</v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</v>
      </c>
      <c r="D575" s="9">
        <v>0</v>
      </c>
      <c r="E575" s="15">
        <f t="shared" si="40"/>
        <v>3.937007874015748E-3</v>
      </c>
      <c r="F575" s="15" t="str">
        <f t="shared" si="41"/>
        <v/>
      </c>
      <c r="G575" s="14" t="str">
        <f t="shared" si="42"/>
        <v>0</v>
      </c>
      <c r="H575" s="17">
        <f t="shared" si="43"/>
        <v>0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7</v>
      </c>
      <c r="D578" s="9">
        <v>0</v>
      </c>
      <c r="E578" s="15">
        <f t="shared" si="40"/>
        <v>2.7559055118110236E-2</v>
      </c>
      <c r="F578" s="15" t="str">
        <f t="shared" si="41"/>
        <v/>
      </c>
      <c r="G578" s="14" t="str">
        <f t="shared" si="42"/>
        <v>0</v>
      </c>
      <c r="H578" s="17">
        <f t="shared" si="43"/>
        <v>0</v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432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389</v>
      </c>
      <c r="C8" s="37">
        <f>+C18+C71+C161+C329+C552</f>
        <v>2100</v>
      </c>
      <c r="D8" s="38">
        <f>+D18+D71+D161+D329+D552</f>
        <v>1279</v>
      </c>
      <c r="E8" s="39">
        <f>SUM(E9:E13)</f>
        <v>1</v>
      </c>
      <c r="F8" s="39">
        <f>SUM(F9:F13)</f>
        <v>1</v>
      </c>
      <c r="G8" s="39">
        <f>+(D8-C8)/C8</f>
        <v>-0.39095238095238094</v>
      </c>
      <c r="H8" s="40">
        <f>+E8*G8</f>
        <v>-0.39095238095238094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14</v>
      </c>
      <c r="D9" s="33">
        <f>+D18</f>
        <v>10</v>
      </c>
      <c r="E9" s="29">
        <f>C9/$C$8</f>
        <v>6.6666666666666671E-3</v>
      </c>
      <c r="F9" s="29">
        <f>D9/$D$8</f>
        <v>7.8186082877247844E-3</v>
      </c>
      <c r="G9" s="14">
        <f>+IF(OR(AND(D9=0),(C9=0)),"0",((D9-C9)/C9))</f>
        <v>-0.2857142857142857</v>
      </c>
      <c r="H9" s="13">
        <f>+IF(OR(AND(E9=""),(G9="")),"",E9*G9)</f>
        <v>-1.9047619047619048E-3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102</v>
      </c>
      <c r="D10" s="33">
        <f>+D71</f>
        <v>62</v>
      </c>
      <c r="E10" s="29">
        <f>C10/$C$8</f>
        <v>4.8571428571428571E-2</v>
      </c>
      <c r="F10" s="29">
        <f>D10/$D$8</f>
        <v>4.847537138389367E-2</v>
      </c>
      <c r="G10" s="14">
        <f>+IF(OR(AND(D10=0),(C10=0)),"0",((D10-C10)/C10))</f>
        <v>-0.39215686274509803</v>
      </c>
      <c r="H10" s="13">
        <f>+IF(OR(AND(E10=""),(G10="")),"",E10*G10)</f>
        <v>-1.9047619047619046E-2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275</v>
      </c>
      <c r="D11" s="33">
        <f>+D161</f>
        <v>117</v>
      </c>
      <c r="E11" s="29">
        <f>C11/$C$8</f>
        <v>0.13095238095238096</v>
      </c>
      <c r="F11" s="29">
        <f>D11/$D$8</f>
        <v>9.1477716966379991E-2</v>
      </c>
      <c r="G11" s="14">
        <f>+IF(OR(AND(D11=0),(C11=0)),"0",((D11-C11)/C11))</f>
        <v>-0.57454545454545458</v>
      </c>
      <c r="H11" s="13">
        <f>+IF(OR(AND(E11=""),(G11="")),"",E11*G11)</f>
        <v>-7.5238095238095243E-2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981</v>
      </c>
      <c r="D12" s="33">
        <f>+D329</f>
        <v>644</v>
      </c>
      <c r="E12" s="29">
        <f>C12/$C$8</f>
        <v>0.46714285714285714</v>
      </c>
      <c r="F12" s="29">
        <f>D12/$D$8</f>
        <v>0.50351837372947617</v>
      </c>
      <c r="G12" s="14">
        <f>+IF(OR(AND(D12=0),(C12=0)),"0",((D12-C12)/C12))</f>
        <v>-0.34352701325178392</v>
      </c>
      <c r="H12" s="13">
        <f>+IF(OR(AND(E12=""),(G12="")),"",E12*G12)</f>
        <v>-0.16047619047619049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728</v>
      </c>
      <c r="D13" s="33">
        <f>+D552</f>
        <v>446</v>
      </c>
      <c r="E13" s="29">
        <f>C13/$C$8</f>
        <v>0.34666666666666668</v>
      </c>
      <c r="F13" s="29">
        <f>D13/$D$8</f>
        <v>0.34870992963252539</v>
      </c>
      <c r="G13" s="14">
        <f>+IF(OR(AND(D13=0),(C13=0)),"0",((D13-C13)/C13))</f>
        <v>-0.38736263736263737</v>
      </c>
      <c r="H13" s="13">
        <f>+IF(OR(AND(E13=""),(G13="")),"",E13*G13)</f>
        <v>-0.13428571428571429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14</v>
      </c>
      <c r="D18" s="38">
        <f>SUM(D19:D65)</f>
        <v>10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-0.2857142857142857</v>
      </c>
      <c r="H18" s="40">
        <f>+IF(OR(AND(E18=""),(G18="")),"",E18*G18)</f>
        <v>-0.2857142857142857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1</v>
      </c>
      <c r="D24" s="9">
        <v>0</v>
      </c>
      <c r="E24" s="13">
        <f t="shared" si="0"/>
        <v>7.1428571428571425E-2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2</v>
      </c>
      <c r="E26" s="13">
        <f t="shared" si="0"/>
        <v>0.14285714285714285</v>
      </c>
      <c r="F26" s="13">
        <f t="shared" si="1"/>
        <v>0.2</v>
      </c>
      <c r="G26" s="14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4</v>
      </c>
      <c r="D27" s="9">
        <v>1</v>
      </c>
      <c r="E27" s="13">
        <f t="shared" si="0"/>
        <v>0.2857142857142857</v>
      </c>
      <c r="F27" s="13">
        <f t="shared" si="1"/>
        <v>0.1</v>
      </c>
      <c r="G27" s="14">
        <f t="shared" si="2"/>
        <v>-0.75</v>
      </c>
      <c r="H27" s="17">
        <f t="shared" si="3"/>
        <v>-0.21428571428571427</v>
      </c>
    </row>
    <row r="28" spans="1:8" ht="14.4" x14ac:dyDescent="0.25">
      <c r="B28" s="5" t="s">
        <v>3</v>
      </c>
      <c r="C28" s="9">
        <v>1</v>
      </c>
      <c r="D28" s="9">
        <v>0</v>
      </c>
      <c r="E28" s="13">
        <f t="shared" si="0"/>
        <v>7.1428571428571425E-2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1</v>
      </c>
      <c r="E44" s="13" t="str">
        <f t="shared" si="0"/>
        <v/>
      </c>
      <c r="F44" s="13">
        <f t="shared" si="1"/>
        <v>0.1</v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2</v>
      </c>
      <c r="D49" s="9">
        <v>0</v>
      </c>
      <c r="E49" s="13">
        <f t="shared" si="0"/>
        <v>0.14285714285714285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2</v>
      </c>
      <c r="E60" s="13" t="str">
        <f t="shared" si="0"/>
        <v/>
      </c>
      <c r="F60" s="13">
        <f t="shared" si="1"/>
        <v>0.2</v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4</v>
      </c>
      <c r="D61" s="9">
        <v>1</v>
      </c>
      <c r="E61" s="13">
        <f t="shared" si="0"/>
        <v>0.2857142857142857</v>
      </c>
      <c r="F61" s="13">
        <f t="shared" si="1"/>
        <v>0.1</v>
      </c>
      <c r="G61" s="14">
        <f t="shared" si="2"/>
        <v>-0.75</v>
      </c>
      <c r="H61" s="17">
        <f t="shared" si="3"/>
        <v>-0.21428571428571427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3</v>
      </c>
      <c r="E63" s="13" t="str">
        <f t="shared" si="0"/>
        <v/>
      </c>
      <c r="F63" s="13">
        <f t="shared" si="1"/>
        <v>0.3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102</v>
      </c>
      <c r="D71" s="38">
        <f>SUM(D72:D155)</f>
        <v>62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-0.39215686274509803</v>
      </c>
      <c r="H71" s="40">
        <f>+IF(OR(AND(E71=""),(G71="")),"",E71*G71)</f>
        <v>-0.39215686274509803</v>
      </c>
    </row>
    <row r="72" spans="1:8" ht="14.4" x14ac:dyDescent="0.25">
      <c r="B72" s="5" t="s">
        <v>463</v>
      </c>
      <c r="C72" s="9">
        <v>1</v>
      </c>
      <c r="D72" s="9">
        <v>3</v>
      </c>
      <c r="E72" s="15">
        <f>+IF(C72=0,"",C72/C$71)</f>
        <v>9.8039215686274508E-3</v>
      </c>
      <c r="F72" s="15">
        <f>+IF(D72=0,"",D72/D$71)</f>
        <v>4.8387096774193547E-2</v>
      </c>
      <c r="G72" s="14">
        <f>+IF(OR(AND(D72=0),(C72=0)),"0",((D72-C72)/C72))</f>
        <v>2</v>
      </c>
      <c r="H72" s="17">
        <f>+IF(OR(AND(E72=""),(G72="")),"",E72*G72)</f>
        <v>1.9607843137254902E-2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10</v>
      </c>
      <c r="D75" s="9">
        <v>3</v>
      </c>
      <c r="E75" s="15">
        <f t="shared" si="4"/>
        <v>9.8039215686274508E-2</v>
      </c>
      <c r="F75" s="15">
        <f t="shared" si="5"/>
        <v>4.8387096774193547E-2</v>
      </c>
      <c r="G75" s="14">
        <f t="shared" si="6"/>
        <v>-0.7</v>
      </c>
      <c r="H75" s="17">
        <f t="shared" si="7"/>
        <v>-6.8627450980392149E-2</v>
      </c>
    </row>
    <row r="76" spans="1:8" ht="14.4" x14ac:dyDescent="0.25">
      <c r="B76" s="5" t="s">
        <v>193</v>
      </c>
      <c r="C76" s="9">
        <v>4</v>
      </c>
      <c r="D76" s="9">
        <v>1</v>
      </c>
      <c r="E76" s="15">
        <f t="shared" si="4"/>
        <v>3.9215686274509803E-2</v>
      </c>
      <c r="F76" s="15">
        <f t="shared" si="5"/>
        <v>1.6129032258064516E-2</v>
      </c>
      <c r="G76" s="14">
        <f t="shared" si="6"/>
        <v>-0.75</v>
      </c>
      <c r="H76" s="17">
        <f t="shared" si="7"/>
        <v>-2.9411764705882353E-2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1</v>
      </c>
      <c r="E81" s="15" t="str">
        <f t="shared" si="4"/>
        <v/>
      </c>
      <c r="F81" s="15">
        <f t="shared" si="5"/>
        <v>1.6129032258064516E-2</v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1</v>
      </c>
      <c r="E84" s="15" t="str">
        <f t="shared" si="4"/>
        <v/>
      </c>
      <c r="F84" s="15">
        <f t="shared" si="5"/>
        <v>1.6129032258064516E-2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1</v>
      </c>
      <c r="E85" s="15" t="str">
        <f t="shared" si="4"/>
        <v/>
      </c>
      <c r="F85" s="15">
        <f t="shared" si="5"/>
        <v>1.6129032258064516E-2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5</v>
      </c>
      <c r="D87" s="9">
        <v>6</v>
      </c>
      <c r="E87" s="15">
        <f t="shared" si="4"/>
        <v>4.9019607843137254E-2</v>
      </c>
      <c r="F87" s="15">
        <f t="shared" si="5"/>
        <v>9.6774193548387094E-2</v>
      </c>
      <c r="G87" s="14">
        <f t="shared" si="6"/>
        <v>0.2</v>
      </c>
      <c r="H87" s="17">
        <f t="shared" si="7"/>
        <v>9.8039215686274508E-3</v>
      </c>
    </row>
    <row r="88" spans="1:8" ht="14.4" x14ac:dyDescent="0.25">
      <c r="B88" s="5" t="s">
        <v>200</v>
      </c>
      <c r="C88" s="9">
        <v>1</v>
      </c>
      <c r="D88" s="9">
        <v>0</v>
      </c>
      <c r="E88" s="15">
        <f t="shared" si="4"/>
        <v>9.8039215686274508E-3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0</v>
      </c>
      <c r="D89" s="9">
        <v>2</v>
      </c>
      <c r="E89" s="15" t="str">
        <f t="shared" si="4"/>
        <v/>
      </c>
      <c r="F89" s="15">
        <f t="shared" si="5"/>
        <v>3.2258064516129031E-2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2</v>
      </c>
      <c r="D91" s="9">
        <v>0</v>
      </c>
      <c r="E91" s="15">
        <f t="shared" si="4"/>
        <v>1.9607843137254902E-2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1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5</v>
      </c>
      <c r="E94" s="15">
        <f t="shared" si="4"/>
        <v>9.8039215686274508E-3</v>
      </c>
      <c r="F94" s="15">
        <f t="shared" si="5"/>
        <v>8.0645161290322578E-2</v>
      </c>
      <c r="G94" s="14">
        <f t="shared" si="6"/>
        <v>4</v>
      </c>
      <c r="H94" s="17">
        <f t="shared" si="7"/>
        <v>3.9215686274509803E-2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5</v>
      </c>
      <c r="D97" s="9">
        <v>0</v>
      </c>
      <c r="E97" s="15">
        <f t="shared" si="4"/>
        <v>4.9019607843137254E-2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1:8" ht="14.4" x14ac:dyDescent="0.25">
      <c r="B98" s="5" t="s">
        <v>204</v>
      </c>
      <c r="C98" s="9">
        <v>1</v>
      </c>
      <c r="D98" s="9">
        <v>1</v>
      </c>
      <c r="E98" s="15">
        <f t="shared" si="4"/>
        <v>9.8039215686274508E-3</v>
      </c>
      <c r="F98" s="15">
        <f t="shared" si="5"/>
        <v>1.6129032258064516E-2</v>
      </c>
      <c r="G98" s="14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2</v>
      </c>
      <c r="D99" s="9">
        <v>0</v>
      </c>
      <c r="E99" s="15">
        <f t="shared" si="4"/>
        <v>1.9607843137254902E-2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9</v>
      </c>
      <c r="D109" s="9">
        <v>1</v>
      </c>
      <c r="E109" s="15">
        <f t="shared" si="4"/>
        <v>8.8235294117647065E-2</v>
      </c>
      <c r="F109" s="15">
        <f t="shared" si="5"/>
        <v>1.6129032258064516E-2</v>
      </c>
      <c r="G109" s="14">
        <f t="shared" si="6"/>
        <v>-0.88888888888888884</v>
      </c>
      <c r="H109" s="17">
        <f t="shared" si="7"/>
        <v>-7.8431372549019607E-2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</v>
      </c>
      <c r="D114" s="9">
        <v>0</v>
      </c>
      <c r="E114" s="15">
        <f t="shared" si="4"/>
        <v>9.8039215686274508E-3</v>
      </c>
      <c r="F114" s="15" t="str">
        <f t="shared" si="5"/>
        <v/>
      </c>
      <c r="G114" s="14" t="str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8</v>
      </c>
      <c r="D119" s="9">
        <v>1</v>
      </c>
      <c r="E119" s="15">
        <f t="shared" si="4"/>
        <v>7.8431372549019607E-2</v>
      </c>
      <c r="F119" s="15">
        <f t="shared" si="5"/>
        <v>1.6129032258064516E-2</v>
      </c>
      <c r="G119" s="14">
        <f t="shared" si="6"/>
        <v>-0.875</v>
      </c>
      <c r="H119" s="17">
        <f t="shared" si="7"/>
        <v>-6.8627450980392163E-2</v>
      </c>
    </row>
    <row r="120" spans="2:8" ht="14.4" x14ac:dyDescent="0.25">
      <c r="B120" s="5" t="s">
        <v>216</v>
      </c>
      <c r="C120" s="9">
        <v>1</v>
      </c>
      <c r="D120" s="9">
        <v>0</v>
      </c>
      <c r="E120" s="15">
        <f t="shared" si="4"/>
        <v>9.8039215686274508E-3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43</v>
      </c>
      <c r="D125" s="9">
        <v>34</v>
      </c>
      <c r="E125" s="15">
        <f t="shared" si="4"/>
        <v>0.42156862745098039</v>
      </c>
      <c r="F125" s="15">
        <f t="shared" si="5"/>
        <v>0.54838709677419351</v>
      </c>
      <c r="G125" s="14">
        <f t="shared" si="6"/>
        <v>-0.20930232558139536</v>
      </c>
      <c r="H125" s="17">
        <f t="shared" si="7"/>
        <v>-8.8235294117647065E-2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2</v>
      </c>
      <c r="D128" s="9">
        <v>0</v>
      </c>
      <c r="E128" s="15">
        <f t="shared" si="4"/>
        <v>1.9607843137254902E-2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0</v>
      </c>
      <c r="E131" s="15">
        <f t="shared" si="4"/>
        <v>1.9607843137254902E-2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0</v>
      </c>
      <c r="E137" s="15">
        <f t="shared" si="4"/>
        <v>9.8039215686274508E-3</v>
      </c>
      <c r="F137" s="15" t="str">
        <f t="shared" si="5"/>
        <v/>
      </c>
      <c r="G137" s="14" t="str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1</v>
      </c>
      <c r="E140" s="15" t="str">
        <f t="shared" si="4"/>
        <v/>
      </c>
      <c r="F140" s="15">
        <f t="shared" si="5"/>
        <v>1.6129032258064516E-2</v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0</v>
      </c>
      <c r="E144" s="15">
        <f t="shared" si="8"/>
        <v>9.8039215686274508E-3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1</v>
      </c>
      <c r="D150" s="9">
        <v>0</v>
      </c>
      <c r="E150" s="15">
        <f t="shared" si="8"/>
        <v>9.8039215686274508E-3</v>
      </c>
      <c r="F150" s="15" t="str">
        <f t="shared" si="9"/>
        <v/>
      </c>
      <c r="G150" s="14" t="str">
        <f t="shared" si="10"/>
        <v>0</v>
      </c>
      <c r="H150" s="17">
        <f t="shared" si="11"/>
        <v>0</v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275</v>
      </c>
      <c r="D161" s="38">
        <f>SUM(D162:D323)</f>
        <v>117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-0.57454545454545458</v>
      </c>
      <c r="H161" s="40">
        <f>+IF(OR(AND(E161=""),(G161="")),"",E161*G161)</f>
        <v>-0.57454545454545458</v>
      </c>
    </row>
    <row r="162" spans="1:8" ht="14.4" x14ac:dyDescent="0.25">
      <c r="B162" s="8" t="s">
        <v>473</v>
      </c>
      <c r="C162" s="9">
        <v>3</v>
      </c>
      <c r="D162" s="9">
        <v>2</v>
      </c>
      <c r="E162" s="15">
        <f>+IF(C162=0,"",C162/C$161)</f>
        <v>1.090909090909091E-2</v>
      </c>
      <c r="F162" s="15">
        <f>+IF(D162=0,"",D162/D$161)</f>
        <v>1.7094017094017096E-2</v>
      </c>
      <c r="G162" s="14">
        <f>+IF(OR(AND(D162=0),(C162=0)),"0",((D162-C162)/C162))</f>
        <v>-0.33333333333333331</v>
      </c>
      <c r="H162" s="17">
        <f>+IF(OR(AND(E162=""),(G162="")),"",E162*G162)</f>
        <v>-3.6363636363636364E-3</v>
      </c>
    </row>
    <row r="163" spans="1:8" ht="14.4" x14ac:dyDescent="0.25">
      <c r="B163" s="8" t="s">
        <v>474</v>
      </c>
      <c r="C163" s="9">
        <v>2</v>
      </c>
      <c r="D163" s="9">
        <v>0</v>
      </c>
      <c r="E163" s="15">
        <f t="shared" ref="E163:E232" si="12">+IF(C163=0,"",C163/C$161)</f>
        <v>7.2727272727272727E-3</v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8.5470085470085479E-3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7</v>
      </c>
      <c r="D166" s="9">
        <v>0</v>
      </c>
      <c r="E166" s="15">
        <f t="shared" si="12"/>
        <v>2.5454545454545455E-2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1:8" ht="14.4" x14ac:dyDescent="0.25">
      <c r="B167" s="8" t="s">
        <v>49</v>
      </c>
      <c r="C167" s="9">
        <v>11</v>
      </c>
      <c r="D167" s="9">
        <v>7</v>
      </c>
      <c r="E167" s="15">
        <f t="shared" si="12"/>
        <v>0.04</v>
      </c>
      <c r="F167" s="15">
        <f t="shared" si="13"/>
        <v>5.9829059829059832E-2</v>
      </c>
      <c r="G167" s="14">
        <f t="shared" si="14"/>
        <v>-0.36363636363636365</v>
      </c>
      <c r="H167" s="17">
        <f t="shared" si="15"/>
        <v>-1.4545454545454545E-2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3</v>
      </c>
      <c r="D169" s="9">
        <v>0</v>
      </c>
      <c r="E169" s="15">
        <f t="shared" si="12"/>
        <v>1.090909090909091E-2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0</v>
      </c>
      <c r="E176" s="15">
        <f t="shared" si="12"/>
        <v>3.6363636363636364E-3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6</v>
      </c>
      <c r="D182" s="9">
        <v>1</v>
      </c>
      <c r="E182" s="15">
        <f t="shared" si="12"/>
        <v>2.181818181818182E-2</v>
      </c>
      <c r="F182" s="15">
        <f t="shared" si="13"/>
        <v>8.5470085470085479E-3</v>
      </c>
      <c r="G182" s="14">
        <f t="shared" si="14"/>
        <v>-0.83333333333333337</v>
      </c>
      <c r="H182" s="17">
        <f t="shared" si="15"/>
        <v>-1.8181818181818184E-2</v>
      </c>
    </row>
    <row r="183" spans="1:8" ht="14.4" x14ac:dyDescent="0.25">
      <c r="B183" s="8" t="s">
        <v>233</v>
      </c>
      <c r="C183" s="9">
        <v>2</v>
      </c>
      <c r="D183" s="9">
        <v>0</v>
      </c>
      <c r="E183" s="15">
        <f t="shared" si="12"/>
        <v>7.2727272727272727E-3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7</v>
      </c>
      <c r="D186" s="9">
        <v>1</v>
      </c>
      <c r="E186" s="15">
        <f t="shared" si="12"/>
        <v>2.5454545454545455E-2</v>
      </c>
      <c r="F186" s="15">
        <f t="shared" si="13"/>
        <v>8.5470085470085479E-3</v>
      </c>
      <c r="G186" s="14">
        <f t="shared" si="14"/>
        <v>-0.8571428571428571</v>
      </c>
      <c r="H186" s="17">
        <f t="shared" si="15"/>
        <v>-2.1818181818181816E-2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4</v>
      </c>
      <c r="D188" s="9">
        <v>1</v>
      </c>
      <c r="E188" s="15">
        <f t="shared" si="12"/>
        <v>1.4545454545454545E-2</v>
      </c>
      <c r="F188" s="15">
        <f t="shared" si="13"/>
        <v>8.5470085470085479E-3</v>
      </c>
      <c r="G188" s="14">
        <f t="shared" si="14"/>
        <v>-0.75</v>
      </c>
      <c r="H188" s="17">
        <f t="shared" si="15"/>
        <v>-1.090909090909091E-2</v>
      </c>
    </row>
    <row r="189" spans="1:8" ht="14.4" x14ac:dyDescent="0.25">
      <c r="B189" s="8" t="s">
        <v>237</v>
      </c>
      <c r="C189" s="9">
        <v>3</v>
      </c>
      <c r="D189" s="9">
        <v>3</v>
      </c>
      <c r="E189" s="15">
        <f t="shared" si="12"/>
        <v>1.090909090909091E-2</v>
      </c>
      <c r="F189" s="15">
        <f t="shared" si="13"/>
        <v>2.564102564102564E-2</v>
      </c>
      <c r="G189" s="14">
        <f t="shared" si="14"/>
        <v>0</v>
      </c>
      <c r="H189" s="17">
        <f t="shared" si="15"/>
        <v>0</v>
      </c>
    </row>
    <row r="190" spans="1:8" ht="14.4" x14ac:dyDescent="0.25">
      <c r="B190" s="8" t="s">
        <v>238</v>
      </c>
      <c r="C190" s="9">
        <v>10</v>
      </c>
      <c r="D190" s="9">
        <v>5</v>
      </c>
      <c r="E190" s="15">
        <f t="shared" si="12"/>
        <v>3.6363636363636362E-2</v>
      </c>
      <c r="F190" s="15">
        <f t="shared" si="13"/>
        <v>4.2735042735042736E-2</v>
      </c>
      <c r="G190" s="14">
        <f t="shared" si="14"/>
        <v>-0.5</v>
      </c>
      <c r="H190" s="17">
        <f t="shared" si="15"/>
        <v>-1.8181818181818181E-2</v>
      </c>
    </row>
    <row r="191" spans="1:8" ht="14.4" x14ac:dyDescent="0.25">
      <c r="B191" s="8" t="s">
        <v>239</v>
      </c>
      <c r="C191" s="9">
        <v>2</v>
      </c>
      <c r="D191" s="9">
        <v>7</v>
      </c>
      <c r="E191" s="15">
        <f t="shared" si="12"/>
        <v>7.2727272727272727E-3</v>
      </c>
      <c r="F191" s="15">
        <f t="shared" si="13"/>
        <v>5.9829059829059832E-2</v>
      </c>
      <c r="G191" s="14">
        <f t="shared" si="14"/>
        <v>2.5</v>
      </c>
      <c r="H191" s="17">
        <f t="shared" si="15"/>
        <v>1.8181818181818181E-2</v>
      </c>
    </row>
    <row r="192" spans="1:8" ht="20.100000000000001" customHeight="1" x14ac:dyDescent="0.25">
      <c r="B192" s="8" t="s">
        <v>480</v>
      </c>
      <c r="C192" s="9">
        <v>6</v>
      </c>
      <c r="D192" s="9">
        <v>0</v>
      </c>
      <c r="E192" s="15">
        <f t="shared" si="12"/>
        <v>2.181818181818182E-2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1:8" ht="20.100000000000001" customHeight="1" x14ac:dyDescent="0.25">
      <c r="B193" s="8" t="s">
        <v>481</v>
      </c>
      <c r="C193" s="9">
        <v>6</v>
      </c>
      <c r="D193" s="9">
        <v>4</v>
      </c>
      <c r="E193" s="15">
        <f t="shared" si="12"/>
        <v>2.181818181818182E-2</v>
      </c>
      <c r="F193" s="15">
        <f t="shared" si="13"/>
        <v>3.4188034188034191E-2</v>
      </c>
      <c r="G193" s="14">
        <f t="shared" si="14"/>
        <v>-0.33333333333333331</v>
      </c>
      <c r="H193" s="17">
        <f t="shared" si="15"/>
        <v>-7.2727272727272727E-3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8</v>
      </c>
      <c r="D198" s="43">
        <v>5</v>
      </c>
      <c r="E198" s="44">
        <f t="shared" si="12"/>
        <v>2.9090909090909091E-2</v>
      </c>
      <c r="F198" s="44">
        <f t="shared" si="13"/>
        <v>4.2735042735042736E-2</v>
      </c>
      <c r="G198" s="45">
        <f t="shared" si="14"/>
        <v>-0.375</v>
      </c>
      <c r="H198" s="46">
        <f t="shared" si="15"/>
        <v>-1.090909090909091E-2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1</v>
      </c>
      <c r="E200" s="44" t="str">
        <f t="shared" si="12"/>
        <v/>
      </c>
      <c r="F200" s="44">
        <f t="shared" si="13"/>
        <v>8.5470085470085479E-3</v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4</v>
      </c>
      <c r="D201" s="43">
        <v>8</v>
      </c>
      <c r="E201" s="44">
        <f t="shared" si="12"/>
        <v>1.4545454545454545E-2</v>
      </c>
      <c r="F201" s="44">
        <f t="shared" si="13"/>
        <v>6.8376068376068383E-2</v>
      </c>
      <c r="G201" s="45">
        <f t="shared" si="14"/>
        <v>1</v>
      </c>
      <c r="H201" s="46">
        <f t="shared" si="15"/>
        <v>1.4545454545454545E-2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1</v>
      </c>
      <c r="E202" s="44">
        <f t="shared" si="12"/>
        <v>7.2727272727272727E-3</v>
      </c>
      <c r="F202" s="44">
        <f t="shared" si="13"/>
        <v>8.5470085470085479E-3</v>
      </c>
      <c r="G202" s="45">
        <f t="shared" si="14"/>
        <v>-0.5</v>
      </c>
      <c r="H202" s="46">
        <f t="shared" si="15"/>
        <v>-3.6363636363636364E-3</v>
      </c>
    </row>
    <row r="203" spans="1:8" s="47" customFormat="1" ht="20.100000000000001" customHeight="1" x14ac:dyDescent="0.25">
      <c r="A203" s="50"/>
      <c r="B203" s="52" t="s">
        <v>245</v>
      </c>
      <c r="C203" s="43">
        <v>2</v>
      </c>
      <c r="D203" s="43">
        <v>0</v>
      </c>
      <c r="E203" s="44">
        <f t="shared" si="12"/>
        <v>7.2727272727272727E-3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2</v>
      </c>
      <c r="D209" s="9">
        <v>11</v>
      </c>
      <c r="E209" s="15">
        <f t="shared" si="12"/>
        <v>7.2727272727272727E-3</v>
      </c>
      <c r="F209" s="15">
        <f t="shared" si="13"/>
        <v>9.4017094017094016E-2</v>
      </c>
      <c r="G209" s="14">
        <f t="shared" si="14"/>
        <v>4.5</v>
      </c>
      <c r="H209" s="17">
        <f t="shared" si="15"/>
        <v>3.272727272727273E-2</v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3</v>
      </c>
      <c r="D211" s="9">
        <v>0</v>
      </c>
      <c r="E211" s="15">
        <f t="shared" si="12"/>
        <v>1.090909090909091E-2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5">
      <c r="B212" s="8" t="s">
        <v>249</v>
      </c>
      <c r="C212" s="9">
        <v>18</v>
      </c>
      <c r="D212" s="9">
        <v>4</v>
      </c>
      <c r="E212" s="15">
        <f t="shared" si="12"/>
        <v>6.545454545454546E-2</v>
      </c>
      <c r="F212" s="15">
        <f t="shared" si="13"/>
        <v>3.4188034188034191E-2</v>
      </c>
      <c r="G212" s="14">
        <f t="shared" si="14"/>
        <v>-0.77777777777777779</v>
      </c>
      <c r="H212" s="17">
        <f t="shared" si="15"/>
        <v>-5.0909090909090911E-2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4</v>
      </c>
      <c r="D222" s="9">
        <v>1</v>
      </c>
      <c r="E222" s="15">
        <f t="shared" si="12"/>
        <v>1.4545454545454545E-2</v>
      </c>
      <c r="F222" s="15">
        <f t="shared" si="13"/>
        <v>8.5470085470085479E-3</v>
      </c>
      <c r="G222" s="14">
        <f t="shared" si="14"/>
        <v>-0.75</v>
      </c>
      <c r="H222" s="17">
        <f t="shared" si="15"/>
        <v>-1.090909090909091E-2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70</v>
      </c>
      <c r="D224" s="9">
        <v>1</v>
      </c>
      <c r="E224" s="15">
        <f t="shared" si="12"/>
        <v>0.25454545454545452</v>
      </c>
      <c r="F224" s="15">
        <f t="shared" si="13"/>
        <v>8.5470085470085479E-3</v>
      </c>
      <c r="G224" s="14">
        <f t="shared" si="14"/>
        <v>-0.98571428571428577</v>
      </c>
      <c r="H224" s="17">
        <f t="shared" si="15"/>
        <v>-0.25090909090909091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</v>
      </c>
      <c r="D245" s="43"/>
      <c r="E245" s="44">
        <f t="shared" si="16"/>
        <v>3.6363636363636364E-3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3</v>
      </c>
      <c r="D248" s="43"/>
      <c r="E248" s="44">
        <f t="shared" si="16"/>
        <v>1.090909090909091E-2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</v>
      </c>
      <c r="D253" s="43">
        <v>0</v>
      </c>
      <c r="E253" s="44">
        <f t="shared" si="16"/>
        <v>3.6363636363636364E-3</v>
      </c>
      <c r="F253" s="44" t="str">
        <f t="shared" si="17"/>
        <v/>
      </c>
      <c r="G253" s="45" t="str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15</v>
      </c>
      <c r="D261" s="43">
        <v>0</v>
      </c>
      <c r="E261" s="44">
        <f t="shared" si="16"/>
        <v>5.4545454545454543E-2</v>
      </c>
      <c r="F261" s="44" t="str">
        <f t="shared" si="17"/>
        <v/>
      </c>
      <c r="G261" s="45" t="str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7</v>
      </c>
      <c r="D262" s="43">
        <v>0</v>
      </c>
      <c r="E262" s="44">
        <f t="shared" si="16"/>
        <v>2.5454545454545455E-2</v>
      </c>
      <c r="F262" s="44" t="str">
        <f t="shared" si="17"/>
        <v/>
      </c>
      <c r="G262" s="45" t="str">
        <f t="shared" si="18"/>
        <v>0</v>
      </c>
      <c r="H262" s="46">
        <f t="shared" si="19"/>
        <v>0</v>
      </c>
    </row>
    <row r="263" spans="1:8" s="47" customFormat="1" ht="20.100000000000001" customHeight="1" x14ac:dyDescent="0.25">
      <c r="A263" s="50"/>
      <c r="B263" s="52" t="s">
        <v>71</v>
      </c>
      <c r="C263" s="43">
        <v>3</v>
      </c>
      <c r="D263" s="43">
        <v>1</v>
      </c>
      <c r="E263" s="44">
        <f t="shared" si="16"/>
        <v>1.090909090909091E-2</v>
      </c>
      <c r="F263" s="44">
        <f t="shared" si="17"/>
        <v>8.5470085470085479E-3</v>
      </c>
      <c r="G263" s="45">
        <f t="shared" si="18"/>
        <v>-0.66666666666666663</v>
      </c>
      <c r="H263" s="46">
        <f t="shared" si="19"/>
        <v>-7.2727272727272727E-3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3</v>
      </c>
      <c r="D272" s="9">
        <v>0</v>
      </c>
      <c r="E272" s="15">
        <f t="shared" si="16"/>
        <v>1.090909090909091E-2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5</v>
      </c>
      <c r="D276" s="43">
        <v>5</v>
      </c>
      <c r="E276" s="44">
        <f t="shared" si="16"/>
        <v>1.8181818181818181E-2</v>
      </c>
      <c r="F276" s="44">
        <f t="shared" si="17"/>
        <v>4.2735042735042736E-2</v>
      </c>
      <c r="G276" s="45">
        <f t="shared" si="18"/>
        <v>0</v>
      </c>
      <c r="H276" s="46">
        <f t="shared" si="19"/>
        <v>0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28</v>
      </c>
      <c r="D282" s="43">
        <v>14</v>
      </c>
      <c r="E282" s="44">
        <f t="shared" si="16"/>
        <v>0.10181818181818182</v>
      </c>
      <c r="F282" s="44">
        <f t="shared" si="17"/>
        <v>0.11965811965811966</v>
      </c>
      <c r="G282" s="45">
        <f t="shared" si="18"/>
        <v>-0.5</v>
      </c>
      <c r="H282" s="46">
        <f t="shared" si="19"/>
        <v>-5.0909090909090911E-2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1</v>
      </c>
      <c r="E284" s="15" t="str">
        <f t="shared" si="16"/>
        <v/>
      </c>
      <c r="F284" s="15">
        <f t="shared" si="17"/>
        <v>8.5470085470085479E-3</v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</v>
      </c>
      <c r="D287" s="9">
        <v>18</v>
      </c>
      <c r="E287" s="15">
        <f t="shared" si="16"/>
        <v>3.6363636363636364E-3</v>
      </c>
      <c r="F287" s="15">
        <f t="shared" si="17"/>
        <v>0.15384615384615385</v>
      </c>
      <c r="G287" s="14">
        <f t="shared" si="18"/>
        <v>17</v>
      </c>
      <c r="H287" s="17">
        <f t="shared" si="19"/>
        <v>6.1818181818181821E-2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1</v>
      </c>
      <c r="D293" s="9">
        <v>0</v>
      </c>
      <c r="E293" s="15">
        <f t="shared" si="16"/>
        <v>3.6363636363636364E-3</v>
      </c>
      <c r="F293" s="15" t="str">
        <f t="shared" si="17"/>
        <v/>
      </c>
      <c r="G293" s="14" t="str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2</v>
      </c>
      <c r="D297" s="9">
        <v>1</v>
      </c>
      <c r="E297" s="15">
        <f t="shared" si="16"/>
        <v>7.2727272727272727E-3</v>
      </c>
      <c r="F297" s="15">
        <f t="shared" si="17"/>
        <v>8.5470085470085479E-3</v>
      </c>
      <c r="G297" s="14">
        <f t="shared" si="18"/>
        <v>-0.5</v>
      </c>
      <c r="H297" s="17">
        <f t="shared" si="19"/>
        <v>-3.6363636363636364E-3</v>
      </c>
    </row>
    <row r="298" spans="1:8" ht="20.100000000000001" customHeight="1" x14ac:dyDescent="0.25">
      <c r="B298" s="8" t="s">
        <v>511</v>
      </c>
      <c r="C298" s="9">
        <v>1</v>
      </c>
      <c r="D298" s="9">
        <v>1</v>
      </c>
      <c r="E298" s="15">
        <f t="shared" si="16"/>
        <v>3.6363636363636364E-3</v>
      </c>
      <c r="F298" s="15">
        <f t="shared" si="17"/>
        <v>8.5470085470085479E-3</v>
      </c>
      <c r="G298" s="14">
        <f t="shared" si="18"/>
        <v>0</v>
      </c>
      <c r="H298" s="17">
        <f t="shared" si="19"/>
        <v>0</v>
      </c>
    </row>
    <row r="299" spans="1:8" ht="20.100000000000001" customHeight="1" x14ac:dyDescent="0.25">
      <c r="B299" s="8" t="s">
        <v>512</v>
      </c>
      <c r="C299" s="9">
        <v>9</v>
      </c>
      <c r="D299" s="9">
        <v>5</v>
      </c>
      <c r="E299" s="15">
        <f t="shared" si="16"/>
        <v>3.272727272727273E-2</v>
      </c>
      <c r="F299" s="15">
        <f t="shared" si="17"/>
        <v>4.2735042735042736E-2</v>
      </c>
      <c r="G299" s="14">
        <f t="shared" si="18"/>
        <v>-0.44444444444444442</v>
      </c>
      <c r="H299" s="17">
        <f t="shared" si="19"/>
        <v>-1.4545454545454545E-2</v>
      </c>
    </row>
    <row r="300" spans="1:8" ht="20.100000000000001" customHeight="1" x14ac:dyDescent="0.25">
      <c r="B300" s="8" t="s">
        <v>271</v>
      </c>
      <c r="C300" s="9">
        <v>0</v>
      </c>
      <c r="D300" s="9">
        <v>1</v>
      </c>
      <c r="E300" s="15" t="str">
        <f t="shared" si="16"/>
        <v/>
      </c>
      <c r="F300" s="15">
        <f t="shared" si="17"/>
        <v>8.5470085470085479E-3</v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8</v>
      </c>
      <c r="D301" s="9">
        <v>0</v>
      </c>
      <c r="E301" s="15">
        <f t="shared" si="16"/>
        <v>2.9090909090909091E-2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3</v>
      </c>
      <c r="E303" s="15" t="str">
        <f t="shared" si="16"/>
        <v/>
      </c>
      <c r="F303" s="15">
        <f t="shared" si="17"/>
        <v>2.564102564102564E-2</v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8.5470085470085479E-3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1</v>
      </c>
      <c r="E315" s="15" t="str">
        <f t="shared" si="20"/>
        <v/>
      </c>
      <c r="F315" s="15">
        <f t="shared" si="21"/>
        <v>8.5470085470085479E-3</v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1</v>
      </c>
      <c r="D318" s="9">
        <v>0</v>
      </c>
      <c r="E318" s="15">
        <f t="shared" si="20"/>
        <v>3.6363636363636364E-3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981</v>
      </c>
      <c r="D329" s="38">
        <f>SUM(D330:D546)</f>
        <v>644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-0.34352701325178392</v>
      </c>
      <c r="H329" s="40">
        <f>+IF(OR(AND(E329=""),(G329="")),"",E329*G329)</f>
        <v>-0.34352701325178392</v>
      </c>
    </row>
    <row r="330" spans="1:8" ht="14.4" x14ac:dyDescent="0.25">
      <c r="B330" s="5" t="s">
        <v>86</v>
      </c>
      <c r="C330" s="9">
        <v>6</v>
      </c>
      <c r="D330" s="9">
        <v>2</v>
      </c>
      <c r="E330" s="15">
        <f>+IF(C330=0,"",C330/C$329)</f>
        <v>6.1162079510703364E-3</v>
      </c>
      <c r="F330" s="15">
        <f>+IF(D330=0,"",D330/D$329)</f>
        <v>3.105590062111801E-3</v>
      </c>
      <c r="G330" s="14">
        <f>+IF(OR(AND(D330=0),(C330=0)),"0",((D330-C330)/C330))</f>
        <v>-0.66666666666666663</v>
      </c>
      <c r="H330" s="17">
        <f>+IF(OR(AND(E330=""),(G330="")),"",E330*G330)</f>
        <v>-4.0774719673802237E-3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1</v>
      </c>
      <c r="D333" s="9">
        <v>0</v>
      </c>
      <c r="E333" s="15">
        <f t="shared" si="24"/>
        <v>1.0193679918450561E-3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17</v>
      </c>
      <c r="D336" s="9">
        <v>7</v>
      </c>
      <c r="E336" s="15">
        <f t="shared" si="24"/>
        <v>1.7329255861365953E-2</v>
      </c>
      <c r="F336" s="15">
        <f t="shared" si="25"/>
        <v>1.0869565217391304E-2</v>
      </c>
      <c r="G336" s="14">
        <f t="shared" si="26"/>
        <v>-0.58823529411764708</v>
      </c>
      <c r="H336" s="17">
        <f t="shared" si="27"/>
        <v>-1.0193679918450561E-2</v>
      </c>
    </row>
    <row r="337" spans="2:8" ht="14.4" x14ac:dyDescent="0.25">
      <c r="B337" s="5" t="s">
        <v>94</v>
      </c>
      <c r="C337" s="9">
        <v>1</v>
      </c>
      <c r="D337" s="9">
        <v>0</v>
      </c>
      <c r="E337" s="15">
        <f t="shared" si="24"/>
        <v>1.0193679918450561E-3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1</v>
      </c>
      <c r="D339" s="9">
        <v>0</v>
      </c>
      <c r="E339" s="15">
        <f t="shared" si="24"/>
        <v>1.0193679918450561E-3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4.4" x14ac:dyDescent="0.25">
      <c r="B340" s="5" t="s">
        <v>276</v>
      </c>
      <c r="C340" s="9">
        <v>1</v>
      </c>
      <c r="D340" s="9">
        <v>1</v>
      </c>
      <c r="E340" s="15">
        <f t="shared" si="24"/>
        <v>1.0193679918450561E-3</v>
      </c>
      <c r="F340" s="15">
        <f t="shared" si="25"/>
        <v>1.5527950310559005E-3</v>
      </c>
      <c r="G340" s="14">
        <f t="shared" si="26"/>
        <v>0</v>
      </c>
      <c r="H340" s="17">
        <f t="shared" si="27"/>
        <v>0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28</v>
      </c>
      <c r="D342" s="9">
        <v>21</v>
      </c>
      <c r="E342" s="15">
        <f t="shared" si="24"/>
        <v>2.8542303771661569E-2</v>
      </c>
      <c r="F342" s="15">
        <f t="shared" si="25"/>
        <v>3.2608695652173912E-2</v>
      </c>
      <c r="G342" s="14">
        <f t="shared" si="26"/>
        <v>-0.25</v>
      </c>
      <c r="H342" s="17">
        <f t="shared" si="27"/>
        <v>-7.1355759429153924E-3</v>
      </c>
    </row>
    <row r="343" spans="2:8" ht="14.4" x14ac:dyDescent="0.25">
      <c r="B343" s="5" t="s">
        <v>85</v>
      </c>
      <c r="C343" s="9">
        <v>2</v>
      </c>
      <c r="D343" s="9">
        <v>2</v>
      </c>
      <c r="E343" s="15">
        <f t="shared" si="24"/>
        <v>2.0387359836901123E-3</v>
      </c>
      <c r="F343" s="15">
        <f t="shared" si="25"/>
        <v>3.105590062111801E-3</v>
      </c>
      <c r="G343" s="14">
        <f t="shared" si="26"/>
        <v>0</v>
      </c>
      <c r="H343" s="17">
        <f t="shared" si="27"/>
        <v>0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5</v>
      </c>
      <c r="D345" s="9">
        <v>3</v>
      </c>
      <c r="E345" s="15">
        <f t="shared" si="24"/>
        <v>5.0968399592252805E-3</v>
      </c>
      <c r="F345" s="15">
        <f t="shared" si="25"/>
        <v>4.658385093167702E-3</v>
      </c>
      <c r="G345" s="14">
        <f t="shared" si="26"/>
        <v>-0.4</v>
      </c>
      <c r="H345" s="17">
        <f t="shared" si="27"/>
        <v>-2.0387359836901123E-3</v>
      </c>
    </row>
    <row r="346" spans="2:8" ht="14.4" x14ac:dyDescent="0.25">
      <c r="B346" s="5" t="s">
        <v>88</v>
      </c>
      <c r="C346" s="9">
        <v>2</v>
      </c>
      <c r="D346" s="9">
        <v>1</v>
      </c>
      <c r="E346" s="15">
        <f t="shared" si="24"/>
        <v>2.0387359836901123E-3</v>
      </c>
      <c r="F346" s="15">
        <f t="shared" si="25"/>
        <v>1.5527950310559005E-3</v>
      </c>
      <c r="G346" s="14">
        <f t="shared" si="26"/>
        <v>-0.5</v>
      </c>
      <c r="H346" s="17">
        <f t="shared" si="27"/>
        <v>-1.0193679918450561E-3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4</v>
      </c>
      <c r="D349" s="9">
        <v>5</v>
      </c>
      <c r="E349" s="15">
        <f t="shared" si="24"/>
        <v>4.0774719673802246E-3</v>
      </c>
      <c r="F349" s="15">
        <f t="shared" si="25"/>
        <v>7.763975155279503E-3</v>
      </c>
      <c r="G349" s="14">
        <f t="shared" si="26"/>
        <v>0.25</v>
      </c>
      <c r="H349" s="17">
        <f t="shared" si="27"/>
        <v>1.0193679918450561E-3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1</v>
      </c>
      <c r="D352" s="9">
        <v>1</v>
      </c>
      <c r="E352" s="15">
        <f t="shared" si="24"/>
        <v>1.0193679918450561E-3</v>
      </c>
      <c r="F352" s="15">
        <f t="shared" si="25"/>
        <v>1.5527950310559005E-3</v>
      </c>
      <c r="G352" s="14">
        <f t="shared" si="26"/>
        <v>0</v>
      </c>
      <c r="H352" s="17">
        <f t="shared" si="27"/>
        <v>0</v>
      </c>
    </row>
    <row r="353" spans="2:8" ht="14.4" x14ac:dyDescent="0.25">
      <c r="B353" s="5" t="s">
        <v>280</v>
      </c>
      <c r="C353" s="9">
        <v>41</v>
      </c>
      <c r="D353" s="9">
        <v>2</v>
      </c>
      <c r="E353" s="15">
        <f t="shared" si="24"/>
        <v>4.1794087665647302E-2</v>
      </c>
      <c r="F353" s="15">
        <f t="shared" si="25"/>
        <v>3.105590062111801E-3</v>
      </c>
      <c r="G353" s="14">
        <f t="shared" si="26"/>
        <v>-0.95121951219512191</v>
      </c>
      <c r="H353" s="17">
        <f t="shared" si="27"/>
        <v>-3.9755351681957186E-2</v>
      </c>
    </row>
    <row r="354" spans="2:8" ht="14.4" x14ac:dyDescent="0.25">
      <c r="B354" s="5" t="s">
        <v>100</v>
      </c>
      <c r="C354" s="9">
        <v>16</v>
      </c>
      <c r="D354" s="9">
        <v>1</v>
      </c>
      <c r="E354" s="15">
        <f t="shared" si="24"/>
        <v>1.6309887869520898E-2</v>
      </c>
      <c r="F354" s="15">
        <f t="shared" si="25"/>
        <v>1.5527950310559005E-3</v>
      </c>
      <c r="G354" s="14">
        <f t="shared" si="26"/>
        <v>-0.9375</v>
      </c>
      <c r="H354" s="17">
        <f t="shared" si="27"/>
        <v>-1.5290519877675842E-2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1.5527950310559005E-3</v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1</v>
      </c>
      <c r="D360" s="9">
        <v>1</v>
      </c>
      <c r="E360" s="15">
        <f t="shared" si="24"/>
        <v>1.0193679918450561E-3</v>
      </c>
      <c r="F360" s="15">
        <f t="shared" si="25"/>
        <v>1.5527950310559005E-3</v>
      </c>
      <c r="G360" s="14">
        <f t="shared" si="26"/>
        <v>0</v>
      </c>
      <c r="H360" s="17">
        <f t="shared" si="27"/>
        <v>0</v>
      </c>
    </row>
    <row r="361" spans="2:8" ht="14.4" x14ac:dyDescent="0.25">
      <c r="B361" s="5" t="s">
        <v>530</v>
      </c>
      <c r="C361" s="9">
        <v>0</v>
      </c>
      <c r="D361" s="9">
        <v>3</v>
      </c>
      <c r="E361" s="15" t="str">
        <f t="shared" si="24"/>
        <v/>
      </c>
      <c r="F361" s="15">
        <f t="shared" si="25"/>
        <v>4.658385093167702E-3</v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1</v>
      </c>
      <c r="E363" s="15" t="str">
        <f t="shared" si="24"/>
        <v/>
      </c>
      <c r="F363" s="15">
        <f t="shared" si="25"/>
        <v>1.5527950310559005E-3</v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6</v>
      </c>
      <c r="D367" s="9">
        <v>1</v>
      </c>
      <c r="E367" s="15">
        <f t="shared" si="24"/>
        <v>6.1162079510703364E-3</v>
      </c>
      <c r="F367" s="15">
        <f t="shared" si="25"/>
        <v>1.5527950310559005E-3</v>
      </c>
      <c r="G367" s="14">
        <f t="shared" si="26"/>
        <v>-0.83333333333333337</v>
      </c>
      <c r="H367" s="17">
        <f t="shared" si="27"/>
        <v>-5.0968399592252805E-3</v>
      </c>
    </row>
    <row r="368" spans="2:8" ht="14.4" x14ac:dyDescent="0.25">
      <c r="B368" s="5" t="s">
        <v>109</v>
      </c>
      <c r="C368" s="9">
        <v>1</v>
      </c>
      <c r="D368" s="9">
        <v>0</v>
      </c>
      <c r="E368" s="15">
        <f t="shared" si="24"/>
        <v>1.0193679918450561E-3</v>
      </c>
      <c r="F368" s="15" t="str">
        <f t="shared" si="25"/>
        <v/>
      </c>
      <c r="G368" s="14" t="str">
        <f t="shared" si="26"/>
        <v>0</v>
      </c>
      <c r="H368" s="17">
        <f t="shared" si="27"/>
        <v>0</v>
      </c>
    </row>
    <row r="369" spans="1:8" ht="14.4" x14ac:dyDescent="0.25">
      <c r="B369" s="5" t="s">
        <v>102</v>
      </c>
      <c r="C369" s="9">
        <v>0</v>
      </c>
      <c r="D369" s="9">
        <v>1</v>
      </c>
      <c r="E369" s="15" t="str">
        <f t="shared" si="24"/>
        <v/>
      </c>
      <c r="F369" s="15">
        <f t="shared" si="25"/>
        <v>1.5527950310559005E-3</v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57</v>
      </c>
      <c r="D370" s="9">
        <v>0</v>
      </c>
      <c r="E370" s="15">
        <f t="shared" si="24"/>
        <v>5.8103975535168197E-2</v>
      </c>
      <c r="F370" s="15" t="str">
        <f t="shared" si="25"/>
        <v/>
      </c>
      <c r="G370" s="14" t="str">
        <f t="shared" si="26"/>
        <v>0</v>
      </c>
      <c r="H370" s="17">
        <f t="shared" si="27"/>
        <v>0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0</v>
      </c>
      <c r="E372" s="15">
        <f t="shared" si="24"/>
        <v>1.0193679918450561E-3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2</v>
      </c>
      <c r="D373" s="9">
        <v>0</v>
      </c>
      <c r="E373" s="15">
        <f t="shared" si="24"/>
        <v>2.0387359836901123E-3</v>
      </c>
      <c r="F373" s="15" t="str">
        <f t="shared" si="25"/>
        <v/>
      </c>
      <c r="G373" s="14" t="str">
        <f t="shared" si="26"/>
        <v>0</v>
      </c>
      <c r="H373" s="17">
        <f t="shared" si="27"/>
        <v>0</v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28</v>
      </c>
      <c r="E375" s="15" t="str">
        <f t="shared" si="24"/>
        <v/>
      </c>
      <c r="F375" s="15">
        <f t="shared" si="25"/>
        <v>4.3478260869565216E-2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6</v>
      </c>
      <c r="D379" s="9">
        <v>3</v>
      </c>
      <c r="E379" s="15">
        <f t="shared" si="24"/>
        <v>6.1162079510703364E-3</v>
      </c>
      <c r="F379" s="15">
        <f t="shared" si="25"/>
        <v>4.658385093167702E-3</v>
      </c>
      <c r="G379" s="14">
        <f t="shared" si="26"/>
        <v>-0.5</v>
      </c>
      <c r="H379" s="17">
        <f t="shared" si="27"/>
        <v>-3.0581039755351682E-3</v>
      </c>
    </row>
    <row r="380" spans="1:8" ht="14.4" x14ac:dyDescent="0.25">
      <c r="B380" s="5" t="s">
        <v>288</v>
      </c>
      <c r="C380" s="9">
        <v>12</v>
      </c>
      <c r="D380" s="9">
        <v>8</v>
      </c>
      <c r="E380" s="15">
        <f t="shared" si="24"/>
        <v>1.2232415902140673E-2</v>
      </c>
      <c r="F380" s="15">
        <f t="shared" si="25"/>
        <v>1.2422360248447204E-2</v>
      </c>
      <c r="G380" s="14">
        <f t="shared" si="26"/>
        <v>-0.33333333333333331</v>
      </c>
      <c r="H380" s="17">
        <f t="shared" si="27"/>
        <v>-4.0774719673802237E-3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17</v>
      </c>
      <c r="D382" s="9">
        <v>17</v>
      </c>
      <c r="E382" s="15">
        <f t="shared" si="24"/>
        <v>1.7329255861365953E-2</v>
      </c>
      <c r="F382" s="15">
        <f t="shared" si="25"/>
        <v>2.6397515527950312E-2</v>
      </c>
      <c r="G382" s="14">
        <f t="shared" si="26"/>
        <v>0</v>
      </c>
      <c r="H382" s="17">
        <f t="shared" si="27"/>
        <v>0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2</v>
      </c>
      <c r="D386" s="9">
        <v>0</v>
      </c>
      <c r="E386" s="15">
        <f t="shared" si="24"/>
        <v>2.0387359836901123E-3</v>
      </c>
      <c r="F386" s="15" t="str">
        <f t="shared" si="25"/>
        <v/>
      </c>
      <c r="G386" s="14" t="str">
        <f t="shared" si="26"/>
        <v>0</v>
      </c>
      <c r="H386" s="17">
        <f t="shared" si="27"/>
        <v>0</v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85</v>
      </c>
      <c r="D390" s="9">
        <v>78</v>
      </c>
      <c r="E390" s="15">
        <f t="shared" si="24"/>
        <v>8.6646279306829763E-2</v>
      </c>
      <c r="F390" s="15">
        <f t="shared" si="25"/>
        <v>0.12111801242236025</v>
      </c>
      <c r="G390" s="14">
        <f t="shared" si="26"/>
        <v>-8.2352941176470587E-2</v>
      </c>
      <c r="H390" s="17">
        <f t="shared" si="27"/>
        <v>-7.1355759429153924E-3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0</v>
      </c>
      <c r="E393" s="15" t="str">
        <f t="shared" si="24"/>
        <v/>
      </c>
      <c r="F393" s="15" t="str">
        <f t="shared" si="25"/>
        <v/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2</v>
      </c>
      <c r="D401" s="43">
        <v>0</v>
      </c>
      <c r="E401" s="44">
        <f t="shared" si="28"/>
        <v>2.0387359836901123E-3</v>
      </c>
      <c r="F401" s="44" t="str">
        <f t="shared" si="29"/>
        <v/>
      </c>
      <c r="G401" s="45" t="str">
        <f t="shared" si="30"/>
        <v>0</v>
      </c>
      <c r="H401" s="46">
        <f t="shared" si="31"/>
        <v>0</v>
      </c>
    </row>
    <row r="402" spans="1:8" s="47" customFormat="1" ht="14.4" x14ac:dyDescent="0.25">
      <c r="A402" s="50"/>
      <c r="B402" s="42" t="s">
        <v>296</v>
      </c>
      <c r="C402" s="43">
        <v>164</v>
      </c>
      <c r="D402" s="43">
        <v>62</v>
      </c>
      <c r="E402" s="44">
        <f t="shared" si="28"/>
        <v>0.16717635066258921</v>
      </c>
      <c r="F402" s="44">
        <f t="shared" si="29"/>
        <v>9.627329192546584E-2</v>
      </c>
      <c r="G402" s="45">
        <f t="shared" si="30"/>
        <v>-0.62195121951219512</v>
      </c>
      <c r="H402" s="46">
        <f t="shared" si="31"/>
        <v>-0.10397553516819573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69</v>
      </c>
      <c r="D404" s="43">
        <v>21</v>
      </c>
      <c r="E404" s="44">
        <f t="shared" si="28"/>
        <v>7.0336391437308868E-2</v>
      </c>
      <c r="F404" s="44">
        <f t="shared" si="29"/>
        <v>3.2608695652173912E-2</v>
      </c>
      <c r="G404" s="45">
        <f t="shared" si="30"/>
        <v>-0.69565217391304346</v>
      </c>
      <c r="H404" s="46">
        <f t="shared" si="31"/>
        <v>-4.8929663608562692E-2</v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7</v>
      </c>
      <c r="E407" s="44" t="str">
        <f t="shared" si="28"/>
        <v/>
      </c>
      <c r="F407" s="44">
        <f t="shared" si="29"/>
        <v>1.0869565217391304E-2</v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4</v>
      </c>
      <c r="D408" s="43">
        <v>11</v>
      </c>
      <c r="E408" s="44">
        <f t="shared" si="28"/>
        <v>4.0774719673802246E-3</v>
      </c>
      <c r="F408" s="44">
        <f t="shared" si="29"/>
        <v>1.7080745341614908E-2</v>
      </c>
      <c r="G408" s="45">
        <f t="shared" si="30"/>
        <v>1.75</v>
      </c>
      <c r="H408" s="46">
        <f t="shared" si="31"/>
        <v>7.1355759429153932E-3</v>
      </c>
    </row>
    <row r="409" spans="1:8" s="47" customFormat="1" ht="14.4" x14ac:dyDescent="0.25">
      <c r="A409" s="50"/>
      <c r="B409" s="42" t="s">
        <v>300</v>
      </c>
      <c r="C409" s="43">
        <v>28</v>
      </c>
      <c r="D409" s="43">
        <v>5</v>
      </c>
      <c r="E409" s="44">
        <f t="shared" si="28"/>
        <v>2.8542303771661569E-2</v>
      </c>
      <c r="F409" s="44">
        <f t="shared" si="29"/>
        <v>7.763975155279503E-3</v>
      </c>
      <c r="G409" s="45">
        <f t="shared" si="30"/>
        <v>-0.8214285714285714</v>
      </c>
      <c r="H409" s="46">
        <f t="shared" si="31"/>
        <v>-2.3445463812436288E-2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2</v>
      </c>
      <c r="D411" s="43">
        <v>0</v>
      </c>
      <c r="E411" s="44">
        <f t="shared" si="28"/>
        <v>2.0387359836901123E-3</v>
      </c>
      <c r="F411" s="44" t="str">
        <f t="shared" si="29"/>
        <v/>
      </c>
      <c r="G411" s="45" t="str">
        <f t="shared" si="30"/>
        <v>0</v>
      </c>
      <c r="H411" s="46">
        <f t="shared" si="31"/>
        <v>0</v>
      </c>
    </row>
    <row r="412" spans="1:8" s="47" customFormat="1" ht="14.4" x14ac:dyDescent="0.25">
      <c r="A412" s="50"/>
      <c r="B412" s="42" t="s">
        <v>116</v>
      </c>
      <c r="C412" s="43">
        <v>22</v>
      </c>
      <c r="D412" s="43">
        <v>3</v>
      </c>
      <c r="E412" s="44">
        <f t="shared" si="28"/>
        <v>2.2426095820591234E-2</v>
      </c>
      <c r="F412" s="44">
        <f t="shared" si="29"/>
        <v>4.658385093167702E-3</v>
      </c>
      <c r="G412" s="45">
        <f t="shared" si="30"/>
        <v>-0.86363636363636365</v>
      </c>
      <c r="H412" s="46">
        <f t="shared" si="31"/>
        <v>-1.9367991845056064E-2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1</v>
      </c>
      <c r="E420" s="44">
        <f t="shared" si="28"/>
        <v>1.0193679918450561E-3</v>
      </c>
      <c r="F420" s="44">
        <f t="shared" si="29"/>
        <v>1.5527950310559005E-3</v>
      </c>
      <c r="G420" s="45">
        <f t="shared" si="30"/>
        <v>0</v>
      </c>
      <c r="H420" s="46">
        <f t="shared" si="31"/>
        <v>0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3</v>
      </c>
      <c r="D422" s="9">
        <v>4</v>
      </c>
      <c r="E422" s="15">
        <f t="shared" si="28"/>
        <v>3.0581039755351682E-3</v>
      </c>
      <c r="F422" s="15">
        <f t="shared" si="29"/>
        <v>6.2111801242236021E-3</v>
      </c>
      <c r="G422" s="14">
        <f t="shared" si="30"/>
        <v>0.33333333333333331</v>
      </c>
      <c r="H422" s="17">
        <f t="shared" si="31"/>
        <v>1.0193679918450559E-3</v>
      </c>
    </row>
    <row r="423" spans="1:8" ht="14.4" x14ac:dyDescent="0.25">
      <c r="B423" s="5" t="s">
        <v>128</v>
      </c>
      <c r="C423" s="9">
        <v>3</v>
      </c>
      <c r="D423" s="9">
        <v>4</v>
      </c>
      <c r="E423" s="15">
        <f t="shared" si="28"/>
        <v>3.0581039755351682E-3</v>
      </c>
      <c r="F423" s="15">
        <f t="shared" si="29"/>
        <v>6.2111801242236021E-3</v>
      </c>
      <c r="G423" s="14">
        <f t="shared" si="30"/>
        <v>0.33333333333333331</v>
      </c>
      <c r="H423" s="17">
        <f t="shared" si="31"/>
        <v>1.0193679918450559E-3</v>
      </c>
    </row>
    <row r="424" spans="1:8" ht="14.4" x14ac:dyDescent="0.25">
      <c r="B424" s="5" t="s">
        <v>302</v>
      </c>
      <c r="C424" s="9">
        <v>0</v>
      </c>
      <c r="D424" s="9">
        <v>1</v>
      </c>
      <c r="E424" s="15" t="str">
        <f t="shared" si="28"/>
        <v/>
      </c>
      <c r="F424" s="15">
        <f t="shared" si="29"/>
        <v>1.5527950310559005E-3</v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1</v>
      </c>
      <c r="D431" s="9">
        <v>1</v>
      </c>
      <c r="E431" s="15">
        <f t="shared" si="28"/>
        <v>1.0193679918450561E-3</v>
      </c>
      <c r="F431" s="15">
        <f t="shared" si="29"/>
        <v>1.5527950310559005E-3</v>
      </c>
      <c r="G431" s="14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44</v>
      </c>
      <c r="D432" s="9">
        <v>23</v>
      </c>
      <c r="E432" s="15">
        <f t="shared" si="28"/>
        <v>4.4852191641182468E-2</v>
      </c>
      <c r="F432" s="15">
        <f t="shared" si="29"/>
        <v>3.5714285714285712E-2</v>
      </c>
      <c r="G432" s="14">
        <f t="shared" si="30"/>
        <v>-0.47727272727272729</v>
      </c>
      <c r="H432" s="17">
        <f t="shared" si="31"/>
        <v>-2.140672782874618E-2</v>
      </c>
    </row>
    <row r="433" spans="2:8" ht="14.4" x14ac:dyDescent="0.25">
      <c r="B433" s="5" t="s">
        <v>304</v>
      </c>
      <c r="C433" s="9">
        <v>3</v>
      </c>
      <c r="D433" s="9">
        <v>1</v>
      </c>
      <c r="E433" s="15">
        <f t="shared" si="28"/>
        <v>3.0581039755351682E-3</v>
      </c>
      <c r="F433" s="15">
        <f t="shared" si="29"/>
        <v>1.5527950310559005E-3</v>
      </c>
      <c r="G433" s="14">
        <f t="shared" si="30"/>
        <v>-0.66666666666666663</v>
      </c>
      <c r="H433" s="17">
        <f t="shared" si="31"/>
        <v>-2.0387359836901119E-3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13</v>
      </c>
      <c r="D435" s="9">
        <v>12</v>
      </c>
      <c r="E435" s="15">
        <f t="shared" si="28"/>
        <v>1.3251783893985729E-2</v>
      </c>
      <c r="F435" s="15">
        <f t="shared" si="29"/>
        <v>1.8633540372670808E-2</v>
      </c>
      <c r="G435" s="14">
        <f t="shared" si="30"/>
        <v>-7.6923076923076927E-2</v>
      </c>
      <c r="H435" s="17">
        <f t="shared" si="31"/>
        <v>-1.0193679918450561E-3</v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67</v>
      </c>
      <c r="D438" s="9">
        <v>60</v>
      </c>
      <c r="E438" s="15">
        <f t="shared" si="28"/>
        <v>6.8297655453618752E-2</v>
      </c>
      <c r="F438" s="15">
        <f t="shared" si="29"/>
        <v>9.3167701863354033E-2</v>
      </c>
      <c r="G438" s="14">
        <f t="shared" si="30"/>
        <v>-0.1044776119402985</v>
      </c>
      <c r="H438" s="17">
        <f t="shared" si="31"/>
        <v>-7.1355759429153915E-3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8</v>
      </c>
      <c r="E440" s="15" t="str">
        <f t="shared" si="28"/>
        <v/>
      </c>
      <c r="F440" s="15">
        <f t="shared" si="29"/>
        <v>1.2422360248447204E-2</v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3</v>
      </c>
      <c r="D446" s="9">
        <v>7</v>
      </c>
      <c r="E446" s="15">
        <f t="shared" si="28"/>
        <v>3.0581039755351682E-3</v>
      </c>
      <c r="F446" s="15">
        <f t="shared" si="29"/>
        <v>1.0869565217391304E-2</v>
      </c>
      <c r="G446" s="14">
        <f t="shared" si="30"/>
        <v>1.3333333333333333</v>
      </c>
      <c r="H446" s="17">
        <f t="shared" si="31"/>
        <v>4.0774719673802237E-3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2</v>
      </c>
      <c r="D448" s="9">
        <v>1</v>
      </c>
      <c r="E448" s="15">
        <f t="shared" si="28"/>
        <v>2.0387359836901123E-3</v>
      </c>
      <c r="F448" s="15">
        <f t="shared" si="29"/>
        <v>1.5527950310559005E-3</v>
      </c>
      <c r="G448" s="14">
        <f t="shared" si="30"/>
        <v>-0.5</v>
      </c>
      <c r="H448" s="17">
        <f t="shared" si="31"/>
        <v>-1.0193679918450561E-3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4</v>
      </c>
      <c r="D451" s="9">
        <v>2</v>
      </c>
      <c r="E451" s="15">
        <f t="shared" si="28"/>
        <v>4.0774719673802246E-3</v>
      </c>
      <c r="F451" s="15">
        <f t="shared" si="29"/>
        <v>3.105590062111801E-3</v>
      </c>
      <c r="G451" s="14">
        <f t="shared" si="30"/>
        <v>-0.5</v>
      </c>
      <c r="H451" s="17">
        <f t="shared" si="31"/>
        <v>-2.0387359836901123E-3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1</v>
      </c>
      <c r="D453" s="9">
        <v>0</v>
      </c>
      <c r="E453" s="15">
        <f t="shared" si="28"/>
        <v>1.0193679918450561E-3</v>
      </c>
      <c r="F453" s="15" t="str">
        <f t="shared" si="29"/>
        <v/>
      </c>
      <c r="G453" s="14" t="str">
        <f t="shared" si="30"/>
        <v>0</v>
      </c>
      <c r="H453" s="17">
        <f t="shared" si="31"/>
        <v>0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3</v>
      </c>
      <c r="D456" s="9">
        <v>3</v>
      </c>
      <c r="E456" s="15">
        <f t="shared" si="28"/>
        <v>3.0581039755351682E-3</v>
      </c>
      <c r="F456" s="15">
        <f t="shared" si="29"/>
        <v>4.658385093167702E-3</v>
      </c>
      <c r="G456" s="14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4</v>
      </c>
      <c r="D457" s="9">
        <v>3</v>
      </c>
      <c r="E457" s="15">
        <f t="shared" si="28"/>
        <v>4.0774719673802246E-3</v>
      </c>
      <c r="F457" s="15">
        <f t="shared" si="29"/>
        <v>4.658385093167702E-3</v>
      </c>
      <c r="G457" s="14">
        <f t="shared" si="30"/>
        <v>-0.25</v>
      </c>
      <c r="H457" s="17">
        <f t="shared" si="31"/>
        <v>-1.0193679918450561E-3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1</v>
      </c>
      <c r="D461" s="9">
        <v>0</v>
      </c>
      <c r="E461" s="15">
        <f t="shared" si="28"/>
        <v>1.0193679918450561E-3</v>
      </c>
      <c r="F461" s="15" t="str">
        <f t="shared" si="29"/>
        <v/>
      </c>
      <c r="G461" s="14" t="str">
        <f t="shared" si="30"/>
        <v>0</v>
      </c>
      <c r="H461" s="17">
        <f t="shared" si="31"/>
        <v>0</v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1.5527950310559005E-3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44</v>
      </c>
      <c r="D467" s="9">
        <v>1</v>
      </c>
      <c r="E467" s="15">
        <f t="shared" si="28"/>
        <v>4.4852191641182468E-2</v>
      </c>
      <c r="F467" s="15">
        <f t="shared" si="29"/>
        <v>1.5527950310559005E-3</v>
      </c>
      <c r="G467" s="14">
        <f t="shared" si="30"/>
        <v>-0.97727272727272729</v>
      </c>
      <c r="H467" s="17">
        <f t="shared" si="31"/>
        <v>-4.383282364933741E-2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1</v>
      </c>
      <c r="D477" s="9">
        <v>0</v>
      </c>
      <c r="E477" s="15">
        <f t="shared" si="32"/>
        <v>1.0193679918450561E-3</v>
      </c>
      <c r="F477" s="15" t="str">
        <f t="shared" si="33"/>
        <v/>
      </c>
      <c r="G477" s="14" t="str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11</v>
      </c>
      <c r="D482" s="9">
        <v>6</v>
      </c>
      <c r="E482" s="15">
        <f t="shared" si="32"/>
        <v>1.1213047910295617E-2</v>
      </c>
      <c r="F482" s="15">
        <f t="shared" si="33"/>
        <v>9.316770186335404E-3</v>
      </c>
      <c r="G482" s="14">
        <f t="shared" si="34"/>
        <v>-0.45454545454545453</v>
      </c>
      <c r="H482" s="17">
        <f t="shared" si="35"/>
        <v>-5.0968399592252805E-3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4</v>
      </c>
      <c r="D503" s="9">
        <v>0</v>
      </c>
      <c r="E503" s="15">
        <f t="shared" si="32"/>
        <v>4.0774719673802246E-3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3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4</v>
      </c>
      <c r="D506" s="9">
        <v>0</v>
      </c>
      <c r="E506" s="15">
        <f t="shared" si="32"/>
        <v>4.0774719673802246E-3</v>
      </c>
      <c r="F506" s="15" t="str">
        <f t="shared" si="33"/>
        <v/>
      </c>
      <c r="G506" s="14" t="str">
        <f t="shared" si="34"/>
        <v>0</v>
      </c>
      <c r="H506" s="17">
        <f t="shared" si="35"/>
        <v>0</v>
      </c>
    </row>
    <row r="507" spans="1:8" ht="14.4" x14ac:dyDescent="0.25">
      <c r="B507" s="5" t="s">
        <v>557</v>
      </c>
      <c r="C507" s="9">
        <v>0</v>
      </c>
      <c r="D507" s="9">
        <v>41</v>
      </c>
      <c r="E507" s="15" t="str">
        <f t="shared" si="32"/>
        <v/>
      </c>
      <c r="F507" s="15">
        <f t="shared" si="33"/>
        <v>6.3664596273291921E-2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6</v>
      </c>
      <c r="D509" s="9">
        <v>7</v>
      </c>
      <c r="E509" s="15">
        <f t="shared" si="32"/>
        <v>6.1162079510703364E-3</v>
      </c>
      <c r="F509" s="15">
        <f t="shared" si="33"/>
        <v>1.0869565217391304E-2</v>
      </c>
      <c r="G509" s="14">
        <f t="shared" si="34"/>
        <v>0.16666666666666666</v>
      </c>
      <c r="H509" s="17">
        <f t="shared" si="35"/>
        <v>1.0193679918450559E-3</v>
      </c>
    </row>
    <row r="510" spans="1:8" ht="14.4" x14ac:dyDescent="0.25">
      <c r="B510" s="5" t="s">
        <v>375</v>
      </c>
      <c r="C510" s="9">
        <v>3</v>
      </c>
      <c r="D510" s="9">
        <v>0</v>
      </c>
      <c r="E510" s="15">
        <f t="shared" si="32"/>
        <v>3.0581039755351682E-3</v>
      </c>
      <c r="F510" s="15" t="str">
        <f t="shared" si="33"/>
        <v/>
      </c>
      <c r="G510" s="14" t="str">
        <f t="shared" si="34"/>
        <v>0</v>
      </c>
      <c r="H510" s="17">
        <f t="shared" si="35"/>
        <v>0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3</v>
      </c>
      <c r="E513" s="15" t="str">
        <f t="shared" si="32"/>
        <v/>
      </c>
      <c r="F513" s="15">
        <f t="shared" si="33"/>
        <v>4.658385093167702E-3</v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2</v>
      </c>
      <c r="D519" s="9">
        <v>4</v>
      </c>
      <c r="E519" s="15">
        <f t="shared" si="32"/>
        <v>2.0387359836901123E-3</v>
      </c>
      <c r="F519" s="15">
        <f t="shared" si="33"/>
        <v>6.2111801242236021E-3</v>
      </c>
      <c r="G519" s="14">
        <f t="shared" si="34"/>
        <v>1</v>
      </c>
      <c r="H519" s="17">
        <f t="shared" si="35"/>
        <v>2.0387359836901123E-3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</v>
      </c>
      <c r="D521" s="9">
        <v>0</v>
      </c>
      <c r="E521" s="15">
        <f t="shared" si="32"/>
        <v>1.0193679918450561E-3</v>
      </c>
      <c r="F521" s="15" t="str">
        <f t="shared" si="33"/>
        <v/>
      </c>
      <c r="G521" s="14" t="str">
        <f t="shared" si="34"/>
        <v>0</v>
      </c>
      <c r="H521" s="17">
        <f t="shared" si="35"/>
        <v>0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13</v>
      </c>
      <c r="D524" s="9">
        <v>14</v>
      </c>
      <c r="E524" s="15">
        <f t="shared" si="32"/>
        <v>1.3251783893985729E-2</v>
      </c>
      <c r="F524" s="15">
        <f t="shared" si="33"/>
        <v>2.1739130434782608E-2</v>
      </c>
      <c r="G524" s="14">
        <f t="shared" si="34"/>
        <v>7.6923076923076927E-2</v>
      </c>
      <c r="H524" s="17">
        <f t="shared" si="35"/>
        <v>1.0193679918450561E-3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1</v>
      </c>
      <c r="D526" s="9">
        <v>0</v>
      </c>
      <c r="E526" s="15">
        <f t="shared" si="32"/>
        <v>1.0193679918450561E-3</v>
      </c>
      <c r="F526" s="15" t="str">
        <f t="shared" si="33"/>
        <v/>
      </c>
      <c r="G526" s="14" t="str">
        <f t="shared" si="34"/>
        <v>0</v>
      </c>
      <c r="H526" s="17">
        <f t="shared" si="35"/>
        <v>0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99</v>
      </c>
      <c r="D529" s="9">
        <v>39</v>
      </c>
      <c r="E529" s="15">
        <f t="shared" si="32"/>
        <v>0.10091743119266056</v>
      </c>
      <c r="F529" s="15">
        <f t="shared" si="33"/>
        <v>6.0559006211180127E-2</v>
      </c>
      <c r="G529" s="14">
        <f t="shared" si="34"/>
        <v>-0.60606060606060608</v>
      </c>
      <c r="H529" s="17">
        <f t="shared" si="35"/>
        <v>-6.116207951070337E-2</v>
      </c>
    </row>
    <row r="530" spans="1:8" ht="28.8" x14ac:dyDescent="0.25">
      <c r="B530" s="5" t="s">
        <v>158</v>
      </c>
      <c r="C530" s="9">
        <v>0</v>
      </c>
      <c r="D530" s="9">
        <v>8</v>
      </c>
      <c r="E530" s="15" t="str">
        <f t="shared" si="32"/>
        <v/>
      </c>
      <c r="F530" s="15">
        <f t="shared" si="33"/>
        <v>1.2422360248447204E-2</v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19</v>
      </c>
      <c r="D531" s="9">
        <v>81</v>
      </c>
      <c r="E531" s="15">
        <f t="shared" si="32"/>
        <v>1.9367991845056064E-2</v>
      </c>
      <c r="F531" s="15">
        <f t="shared" si="33"/>
        <v>0.12577639751552794</v>
      </c>
      <c r="G531" s="14">
        <f t="shared" si="34"/>
        <v>3.263157894736842</v>
      </c>
      <c r="H531" s="17">
        <f t="shared" si="35"/>
        <v>6.3200815494393478E-2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8</v>
      </c>
      <c r="D538" s="9">
        <v>7</v>
      </c>
      <c r="E538" s="15">
        <f t="shared" si="36"/>
        <v>8.1549439347604492E-3</v>
      </c>
      <c r="F538" s="15">
        <f t="shared" si="37"/>
        <v>1.0869565217391304E-2</v>
      </c>
      <c r="G538" s="14">
        <f t="shared" si="38"/>
        <v>-0.125</v>
      </c>
      <c r="H538" s="17">
        <f t="shared" si="39"/>
        <v>-1.0193679918450561E-3</v>
      </c>
    </row>
    <row r="539" spans="1:8" ht="14.4" x14ac:dyDescent="0.25">
      <c r="B539" s="5" t="s">
        <v>561</v>
      </c>
      <c r="C539" s="9">
        <v>3</v>
      </c>
      <c r="D539" s="9">
        <v>1</v>
      </c>
      <c r="E539" s="15">
        <f t="shared" si="36"/>
        <v>3.0581039755351682E-3</v>
      </c>
      <c r="F539" s="15">
        <f t="shared" si="37"/>
        <v>1.5527950310559005E-3</v>
      </c>
      <c r="G539" s="14">
        <f t="shared" si="38"/>
        <v>-0.66666666666666663</v>
      </c>
      <c r="H539" s="17">
        <f t="shared" si="39"/>
        <v>-2.0387359836901119E-3</v>
      </c>
    </row>
    <row r="540" spans="1:8" ht="14.4" x14ac:dyDescent="0.25">
      <c r="B540" s="5" t="s">
        <v>352</v>
      </c>
      <c r="C540" s="9">
        <v>2</v>
      </c>
      <c r="D540" s="9">
        <v>0</v>
      </c>
      <c r="E540" s="15">
        <f t="shared" si="36"/>
        <v>2.0387359836901123E-3</v>
      </c>
      <c r="F540" s="15" t="str">
        <f t="shared" si="37"/>
        <v/>
      </c>
      <c r="G540" s="14" t="str">
        <f t="shared" si="38"/>
        <v>0</v>
      </c>
      <c r="H540" s="17">
        <f t="shared" si="39"/>
        <v>0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728</v>
      </c>
      <c r="D552" s="38">
        <f>SUM(D553:D579)</f>
        <v>446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-0.38736263736263737</v>
      </c>
      <c r="H552" s="40">
        <f>+IF(OR(AND(E552=""),(G552="")),"",E552*G552)</f>
        <v>-0.38736263736263737</v>
      </c>
    </row>
    <row r="553" spans="1:8" ht="14.4" x14ac:dyDescent="0.25">
      <c r="B553" s="5" t="s">
        <v>357</v>
      </c>
      <c r="C553" s="9">
        <v>1</v>
      </c>
      <c r="D553" s="9">
        <v>0</v>
      </c>
      <c r="E553" s="15">
        <f>+IF(C553=0,"",C553/C$552)</f>
        <v>1.3736263736263737E-3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4.4" x14ac:dyDescent="0.25">
      <c r="B554" s="5" t="s">
        <v>161</v>
      </c>
      <c r="C554" s="9">
        <v>13</v>
      </c>
      <c r="D554" s="9">
        <v>0</v>
      </c>
      <c r="E554" s="15">
        <f t="shared" ref="E554:E579" si="40">+IF(C554=0,"",C554/C$552)</f>
        <v>1.7857142857142856E-2</v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>
        <f t="shared" ref="H554:H579" si="43">+IF(OR(AND(E554=""),(G554="")),"",E554*G554)</f>
        <v>0</v>
      </c>
    </row>
    <row r="555" spans="1:8" ht="14.4" x14ac:dyDescent="0.25">
      <c r="B555" s="5" t="s">
        <v>358</v>
      </c>
      <c r="C555" s="9">
        <v>9</v>
      </c>
      <c r="D555" s="9">
        <v>5</v>
      </c>
      <c r="E555" s="15">
        <f t="shared" si="40"/>
        <v>1.2362637362637362E-2</v>
      </c>
      <c r="F555" s="15">
        <f t="shared" si="41"/>
        <v>1.1210762331838564E-2</v>
      </c>
      <c r="G555" s="14">
        <f t="shared" si="42"/>
        <v>-0.44444444444444442</v>
      </c>
      <c r="H555" s="17">
        <f t="shared" si="43"/>
        <v>-5.4945054945054941E-3</v>
      </c>
    </row>
    <row r="556" spans="1:8" ht="14.4" x14ac:dyDescent="0.25">
      <c r="B556" s="5" t="s">
        <v>359</v>
      </c>
      <c r="C556" s="9">
        <v>107</v>
      </c>
      <c r="D556" s="9">
        <v>48</v>
      </c>
      <c r="E556" s="15">
        <f t="shared" si="40"/>
        <v>0.14697802197802198</v>
      </c>
      <c r="F556" s="15">
        <f t="shared" si="41"/>
        <v>0.10762331838565023</v>
      </c>
      <c r="G556" s="14">
        <f t="shared" si="42"/>
        <v>-0.55140186915887845</v>
      </c>
      <c r="H556" s="17">
        <f t="shared" si="43"/>
        <v>-8.1043956043956034E-2</v>
      </c>
    </row>
    <row r="557" spans="1:8" ht="14.4" x14ac:dyDescent="0.25">
      <c r="B557" s="5" t="s">
        <v>162</v>
      </c>
      <c r="C557" s="9">
        <v>1</v>
      </c>
      <c r="D557" s="9">
        <v>0</v>
      </c>
      <c r="E557" s="15">
        <f t="shared" si="40"/>
        <v>1.3736263736263737E-3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0</v>
      </c>
      <c r="E563" s="44">
        <f t="shared" si="40"/>
        <v>4.120879120879121E-3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5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5</v>
      </c>
      <c r="D565" s="43">
        <v>0</v>
      </c>
      <c r="E565" s="44">
        <f t="shared" si="40"/>
        <v>6.868131868131868E-3</v>
      </c>
      <c r="F565" s="44" t="str">
        <f t="shared" si="41"/>
        <v/>
      </c>
      <c r="G565" s="45" t="str">
        <f t="shared" si="42"/>
        <v>0</v>
      </c>
      <c r="H565" s="46">
        <f t="shared" si="43"/>
        <v>0</v>
      </c>
    </row>
    <row r="566" spans="1:8" s="47" customFormat="1" ht="14.4" x14ac:dyDescent="0.25">
      <c r="A566" s="50"/>
      <c r="B566" s="42" t="s">
        <v>363</v>
      </c>
      <c r="C566" s="43">
        <v>170</v>
      </c>
      <c r="D566" s="43">
        <v>132</v>
      </c>
      <c r="E566" s="44">
        <f t="shared" si="40"/>
        <v>0.23351648351648352</v>
      </c>
      <c r="F566" s="44">
        <f t="shared" si="41"/>
        <v>0.29596412556053814</v>
      </c>
      <c r="G566" s="45">
        <f t="shared" si="42"/>
        <v>-0.22352941176470589</v>
      </c>
      <c r="H566" s="46">
        <f t="shared" si="43"/>
        <v>-5.21978021978022E-2</v>
      </c>
    </row>
    <row r="567" spans="1:8" s="47" customFormat="1" ht="14.4" x14ac:dyDescent="0.25">
      <c r="A567" s="50"/>
      <c r="B567" s="42" t="s">
        <v>164</v>
      </c>
      <c r="C567" s="43">
        <v>21</v>
      </c>
      <c r="D567" s="43">
        <v>19</v>
      </c>
      <c r="E567" s="44">
        <f t="shared" si="40"/>
        <v>2.8846153846153848E-2</v>
      </c>
      <c r="F567" s="44">
        <f t="shared" si="41"/>
        <v>4.2600896860986545E-2</v>
      </c>
      <c r="G567" s="45">
        <f t="shared" si="42"/>
        <v>-9.5238095238095233E-2</v>
      </c>
      <c r="H567" s="46">
        <f t="shared" si="43"/>
        <v>-2.7472527472527475E-3</v>
      </c>
    </row>
    <row r="568" spans="1:8" s="47" customFormat="1" ht="14.4" x14ac:dyDescent="0.25">
      <c r="A568" s="50"/>
      <c r="B568" s="42" t="s">
        <v>166</v>
      </c>
      <c r="C568" s="43">
        <v>2</v>
      </c>
      <c r="D568" s="43">
        <v>3</v>
      </c>
      <c r="E568" s="44">
        <f t="shared" si="40"/>
        <v>2.7472527472527475E-3</v>
      </c>
      <c r="F568" s="44">
        <f t="shared" si="41"/>
        <v>6.7264573991031393E-3</v>
      </c>
      <c r="G568" s="45">
        <f t="shared" si="42"/>
        <v>0.5</v>
      </c>
      <c r="H568" s="46">
        <f t="shared" si="43"/>
        <v>1.3736263736263737E-3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365</v>
      </c>
      <c r="D570" s="43">
        <v>224</v>
      </c>
      <c r="E570" s="44">
        <f t="shared" si="40"/>
        <v>0.50137362637362637</v>
      </c>
      <c r="F570" s="44">
        <f t="shared" si="41"/>
        <v>0.50224215246636772</v>
      </c>
      <c r="G570" s="45">
        <f t="shared" si="42"/>
        <v>-0.38630136986301372</v>
      </c>
      <c r="H570" s="46">
        <f t="shared" si="43"/>
        <v>-0.19368131868131869</v>
      </c>
    </row>
    <row r="571" spans="1:8" ht="25.5" customHeight="1" x14ac:dyDescent="0.25">
      <c r="B571" s="5" t="s">
        <v>167</v>
      </c>
      <c r="C571" s="9">
        <v>8</v>
      </c>
      <c r="D571" s="9">
        <v>2</v>
      </c>
      <c r="E571" s="15">
        <f t="shared" si="40"/>
        <v>1.098901098901099E-2</v>
      </c>
      <c r="F571" s="15">
        <f t="shared" si="41"/>
        <v>4.4843049327354259E-3</v>
      </c>
      <c r="G571" s="14">
        <f t="shared" si="42"/>
        <v>-0.75</v>
      </c>
      <c r="H571" s="17">
        <f t="shared" si="43"/>
        <v>-8.241758241758242E-3</v>
      </c>
    </row>
    <row r="572" spans="1:8" ht="13.5" customHeight="1" x14ac:dyDescent="0.25">
      <c r="B572" s="5" t="s">
        <v>365</v>
      </c>
      <c r="C572" s="9">
        <v>0</v>
      </c>
      <c r="D572" s="9">
        <v>5</v>
      </c>
      <c r="E572" s="15" t="str">
        <f t="shared" si="40"/>
        <v/>
      </c>
      <c r="F572" s="15">
        <f t="shared" si="41"/>
        <v>1.1210762331838564E-2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1</v>
      </c>
      <c r="D573" s="9">
        <v>2</v>
      </c>
      <c r="E573" s="15">
        <f t="shared" si="40"/>
        <v>1.3736263736263737E-3</v>
      </c>
      <c r="F573" s="15">
        <f t="shared" si="41"/>
        <v>4.4843049327354259E-3</v>
      </c>
      <c r="G573" s="14">
        <f t="shared" si="42"/>
        <v>1</v>
      </c>
      <c r="H573" s="17">
        <f t="shared" si="43"/>
        <v>1.3736263736263737E-3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15</v>
      </c>
      <c r="D575" s="9">
        <v>1</v>
      </c>
      <c r="E575" s="15">
        <f t="shared" si="40"/>
        <v>2.0604395604395604E-2</v>
      </c>
      <c r="F575" s="15">
        <f t="shared" si="41"/>
        <v>2.242152466367713E-3</v>
      </c>
      <c r="G575" s="14">
        <f t="shared" si="42"/>
        <v>-0.93333333333333335</v>
      </c>
      <c r="H575" s="17">
        <f t="shared" si="43"/>
        <v>-1.9230769230769232E-2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6</v>
      </c>
      <c r="D578" s="9">
        <v>0</v>
      </c>
      <c r="E578" s="15">
        <f t="shared" si="40"/>
        <v>8.241758241758242E-3</v>
      </c>
      <c r="F578" s="15" t="str">
        <f t="shared" si="41"/>
        <v/>
      </c>
      <c r="G578" s="14" t="str">
        <f t="shared" si="42"/>
        <v>0</v>
      </c>
      <c r="H578" s="17">
        <f t="shared" si="43"/>
        <v>0</v>
      </c>
    </row>
    <row r="579" spans="2:8" ht="14.4" x14ac:dyDescent="0.25">
      <c r="B579" s="5" t="s">
        <v>565</v>
      </c>
      <c r="C579" s="9">
        <v>1</v>
      </c>
      <c r="D579" s="9">
        <v>0</v>
      </c>
      <c r="E579" s="15">
        <f t="shared" si="40"/>
        <v>1.3736263736263737E-3</v>
      </c>
      <c r="F579" s="15" t="str">
        <f t="shared" si="41"/>
        <v/>
      </c>
      <c r="G579" s="14" t="str">
        <f t="shared" si="42"/>
        <v>0</v>
      </c>
      <c r="H579" s="17">
        <f t="shared" si="43"/>
        <v>0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433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390</v>
      </c>
      <c r="C8" s="37">
        <f>+C18+C71+C161+C329+C552</f>
        <v>2652</v>
      </c>
      <c r="D8" s="38">
        <f>+D18+D71+D161+D329+D552</f>
        <v>1928</v>
      </c>
      <c r="E8" s="39">
        <f>SUM(E9:E13)</f>
        <v>1</v>
      </c>
      <c r="F8" s="39">
        <f>SUM(F9:F13)</f>
        <v>1</v>
      </c>
      <c r="G8" s="39">
        <f>+(D8-C8)/C8</f>
        <v>-0.27300150829562592</v>
      </c>
      <c r="H8" s="40">
        <f>+E8*G8</f>
        <v>-0.27300150829562592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16</v>
      </c>
      <c r="D9" s="33">
        <f>+D18</f>
        <v>6</v>
      </c>
      <c r="E9" s="29">
        <f>C9/$C$8</f>
        <v>6.0331825037707393E-3</v>
      </c>
      <c r="F9" s="29">
        <f>D9/$D$8</f>
        <v>3.1120331950207467E-3</v>
      </c>
      <c r="G9" s="14">
        <f>+IF(OR(AND(D9=0),(C9=0)),"0",((D9-C9)/C9))</f>
        <v>-0.625</v>
      </c>
      <c r="H9" s="13">
        <f>+IF(OR(AND(E9=""),(G9="")),"",E9*G9)</f>
        <v>-3.770739064856712E-3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237</v>
      </c>
      <c r="D10" s="33">
        <f>+D71</f>
        <v>223</v>
      </c>
      <c r="E10" s="29">
        <f>C10/$C$8</f>
        <v>8.9366515837104074E-2</v>
      </c>
      <c r="F10" s="29">
        <f>D10/$D$8</f>
        <v>0.11566390041493776</v>
      </c>
      <c r="G10" s="14">
        <f>+IF(OR(AND(D10=0),(C10=0)),"0",((D10-C10)/C10))</f>
        <v>-5.9071729957805907E-2</v>
      </c>
      <c r="H10" s="13">
        <f>+IF(OR(AND(E10=""),(G10="")),"",E10*G10)</f>
        <v>-5.279034690799397E-3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657</v>
      </c>
      <c r="D11" s="33">
        <f>+D161</f>
        <v>259</v>
      </c>
      <c r="E11" s="29">
        <f>C11/$C$8</f>
        <v>0.24773755656108598</v>
      </c>
      <c r="F11" s="29">
        <f>D11/$D$8</f>
        <v>0.13433609958506224</v>
      </c>
      <c r="G11" s="14">
        <f>+IF(OR(AND(D11=0),(C11=0)),"0",((D11-C11)/C11))</f>
        <v>-0.60578386605783863</v>
      </c>
      <c r="H11" s="13">
        <f>+IF(OR(AND(E11=""),(G11="")),"",E11*G11)</f>
        <v>-0.15007541478129713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1087</v>
      </c>
      <c r="D12" s="33">
        <f>+D329</f>
        <v>824</v>
      </c>
      <c r="E12" s="29">
        <f>C12/$C$8</f>
        <v>0.40987933634992457</v>
      </c>
      <c r="F12" s="29">
        <f>D12/$D$8</f>
        <v>0.42738589211618255</v>
      </c>
      <c r="G12" s="14">
        <f>+IF(OR(AND(D12=0),(C12=0)),"0",((D12-C12)/C12))</f>
        <v>-0.24195032198712052</v>
      </c>
      <c r="H12" s="13">
        <f>+IF(OR(AND(E12=""),(G12="")),"",E12*G12)</f>
        <v>-9.9170437405731518E-2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655</v>
      </c>
      <c r="D13" s="33">
        <f>+D552</f>
        <v>616</v>
      </c>
      <c r="E13" s="29">
        <f>C13/$C$8</f>
        <v>0.24698340874811464</v>
      </c>
      <c r="F13" s="29">
        <f>D13/$D$8</f>
        <v>0.31950207468879666</v>
      </c>
      <c r="G13" s="14">
        <f>+IF(OR(AND(D13=0),(C13=0)),"0",((D13-C13)/C13))</f>
        <v>-5.9541984732824425E-2</v>
      </c>
      <c r="H13" s="13">
        <f>+IF(OR(AND(E13=""),(G13="")),"",E13*G13)</f>
        <v>-1.4705882352941176E-2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16</v>
      </c>
      <c r="D18" s="38">
        <f>SUM(D19:D65)</f>
        <v>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-0.625</v>
      </c>
      <c r="H18" s="40">
        <f>+IF(OR(AND(E18=""),(G18="")),"",E18*G18)</f>
        <v>-0.625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1</v>
      </c>
      <c r="D22" s="9">
        <v>0</v>
      </c>
      <c r="E22" s="13">
        <f t="shared" si="0"/>
        <v>6.25E-2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</v>
      </c>
      <c r="D26" s="9">
        <v>0</v>
      </c>
      <c r="E26" s="13">
        <f t="shared" si="0"/>
        <v>6.25E-2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5</v>
      </c>
      <c r="D29" s="9">
        <v>1</v>
      </c>
      <c r="E29" s="13">
        <f t="shared" si="0"/>
        <v>0.3125</v>
      </c>
      <c r="F29" s="13">
        <f t="shared" si="1"/>
        <v>0.16666666666666666</v>
      </c>
      <c r="G29" s="14">
        <f t="shared" si="2"/>
        <v>-0.8</v>
      </c>
      <c r="H29" s="17">
        <f t="shared" si="3"/>
        <v>-0.25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1</v>
      </c>
      <c r="D34" s="9">
        <v>0</v>
      </c>
      <c r="E34" s="13">
        <f t="shared" si="0"/>
        <v>6.25E-2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1</v>
      </c>
      <c r="D37" s="9">
        <v>0</v>
      </c>
      <c r="E37" s="13">
        <f t="shared" si="0"/>
        <v>6.25E-2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1</v>
      </c>
      <c r="E43" s="13" t="str">
        <f t="shared" si="0"/>
        <v/>
      </c>
      <c r="F43" s="13">
        <f t="shared" si="1"/>
        <v>0.16666666666666666</v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2</v>
      </c>
      <c r="D49" s="9">
        <v>2</v>
      </c>
      <c r="E49" s="13">
        <f t="shared" si="0"/>
        <v>0.125</v>
      </c>
      <c r="F49" s="13">
        <f t="shared" si="1"/>
        <v>0.33333333333333331</v>
      </c>
      <c r="G49" s="14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1</v>
      </c>
      <c r="E51" s="13" t="str">
        <f t="shared" si="0"/>
        <v/>
      </c>
      <c r="F51" s="13">
        <f t="shared" si="1"/>
        <v>0.16666666666666666</v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2</v>
      </c>
      <c r="D53" s="9">
        <v>0</v>
      </c>
      <c r="E53" s="13">
        <f t="shared" si="0"/>
        <v>0.125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2</v>
      </c>
      <c r="D61" s="9">
        <v>0</v>
      </c>
      <c r="E61" s="13">
        <f t="shared" si="0"/>
        <v>0.125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0.16666666666666666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1</v>
      </c>
      <c r="D64" s="9">
        <v>0</v>
      </c>
      <c r="E64" s="13">
        <f t="shared" si="0"/>
        <v>6.25E-2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237</v>
      </c>
      <c r="D71" s="38">
        <f>SUM(D72:D155)</f>
        <v>223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-5.9071729957805907E-2</v>
      </c>
      <c r="H71" s="40">
        <f>+IF(OR(AND(E71=""),(G71="")),"",E71*G71)</f>
        <v>-5.9071729957805907E-2</v>
      </c>
    </row>
    <row r="72" spans="1:8" ht="14.4" x14ac:dyDescent="0.25">
      <c r="B72" s="5" t="s">
        <v>463</v>
      </c>
      <c r="C72" s="9">
        <v>3</v>
      </c>
      <c r="D72" s="9">
        <v>4</v>
      </c>
      <c r="E72" s="15">
        <f>+IF(C72=0,"",C72/C$71)</f>
        <v>1.2658227848101266E-2</v>
      </c>
      <c r="F72" s="15">
        <f>+IF(D72=0,"",D72/D$71)</f>
        <v>1.7937219730941704E-2</v>
      </c>
      <c r="G72" s="14">
        <f>+IF(OR(AND(D72=0),(C72=0)),"0",((D72-C72)/C72))</f>
        <v>0.33333333333333331</v>
      </c>
      <c r="H72" s="17">
        <f>+IF(OR(AND(E72=""),(G72="")),"",E72*G72)</f>
        <v>4.2194092827004216E-3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18</v>
      </c>
      <c r="D75" s="9">
        <v>4</v>
      </c>
      <c r="E75" s="15">
        <f t="shared" si="4"/>
        <v>7.5949367088607597E-2</v>
      </c>
      <c r="F75" s="15">
        <f t="shared" si="5"/>
        <v>1.7937219730941704E-2</v>
      </c>
      <c r="G75" s="14">
        <f t="shared" si="6"/>
        <v>-0.77777777777777779</v>
      </c>
      <c r="H75" s="17">
        <f t="shared" si="7"/>
        <v>-5.9071729957805907E-2</v>
      </c>
    </row>
    <row r="76" spans="1:8" ht="14.4" x14ac:dyDescent="0.25">
      <c r="B76" s="5" t="s">
        <v>193</v>
      </c>
      <c r="C76" s="9">
        <v>15</v>
      </c>
      <c r="D76" s="9">
        <v>0</v>
      </c>
      <c r="E76" s="15">
        <f t="shared" si="4"/>
        <v>6.3291139240506333E-2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18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1</v>
      </c>
      <c r="E83" s="15" t="str">
        <f t="shared" si="4"/>
        <v/>
      </c>
      <c r="F83" s="15">
        <f t="shared" si="5"/>
        <v>4.4843049327354259E-3</v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2</v>
      </c>
      <c r="D85" s="9">
        <v>4</v>
      </c>
      <c r="E85" s="15">
        <f t="shared" si="4"/>
        <v>8.4388185654008432E-3</v>
      </c>
      <c r="F85" s="15">
        <f t="shared" si="5"/>
        <v>1.7937219730941704E-2</v>
      </c>
      <c r="G85" s="14">
        <f t="shared" si="6"/>
        <v>1</v>
      </c>
      <c r="H85" s="17">
        <f t="shared" si="7"/>
        <v>8.4388185654008432E-3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</v>
      </c>
      <c r="D87" s="9">
        <v>1</v>
      </c>
      <c r="E87" s="15">
        <f t="shared" si="4"/>
        <v>2.5316455696202531E-2</v>
      </c>
      <c r="F87" s="15">
        <f t="shared" si="5"/>
        <v>4.4843049327354259E-3</v>
      </c>
      <c r="G87" s="14">
        <f t="shared" si="6"/>
        <v>-0.83333333333333337</v>
      </c>
      <c r="H87" s="17">
        <f t="shared" si="7"/>
        <v>-2.1097046413502109E-2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4</v>
      </c>
      <c r="D89" s="9">
        <v>0</v>
      </c>
      <c r="E89" s="15">
        <f t="shared" si="4"/>
        <v>1.6877637130801686E-2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1</v>
      </c>
      <c r="D90" s="9">
        <v>0</v>
      </c>
      <c r="E90" s="15">
        <f t="shared" si="4"/>
        <v>4.2194092827004216E-3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4</v>
      </c>
      <c r="E94" s="15">
        <f t="shared" si="4"/>
        <v>4.2194092827004216E-3</v>
      </c>
      <c r="F94" s="15">
        <f t="shared" si="5"/>
        <v>1.7937219730941704E-2</v>
      </c>
      <c r="G94" s="14">
        <f t="shared" si="6"/>
        <v>3</v>
      </c>
      <c r="H94" s="17">
        <f t="shared" si="7"/>
        <v>1.2658227848101264E-2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0</v>
      </c>
      <c r="E98" s="15">
        <f t="shared" si="4"/>
        <v>8.4388185654008432E-3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2</v>
      </c>
      <c r="D99" s="9">
        <v>1</v>
      </c>
      <c r="E99" s="15">
        <f t="shared" si="4"/>
        <v>8.4388185654008432E-3</v>
      </c>
      <c r="F99" s="15">
        <f t="shared" si="5"/>
        <v>4.4843049327354259E-3</v>
      </c>
      <c r="G99" s="14">
        <f t="shared" si="6"/>
        <v>-0.5</v>
      </c>
      <c r="H99" s="17">
        <f t="shared" si="7"/>
        <v>-4.2194092827004216E-3</v>
      </c>
    </row>
    <row r="100" spans="1:8" ht="14.4" x14ac:dyDescent="0.25">
      <c r="B100" s="5" t="s">
        <v>23</v>
      </c>
      <c r="C100" s="9">
        <v>0</v>
      </c>
      <c r="D100" s="9">
        <v>2</v>
      </c>
      <c r="E100" s="15" t="str">
        <f t="shared" si="4"/>
        <v/>
      </c>
      <c r="F100" s="15">
        <f t="shared" si="5"/>
        <v>8.9686098654708519E-3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1</v>
      </c>
      <c r="D104" s="9">
        <v>0</v>
      </c>
      <c r="E104" s="15">
        <f t="shared" si="4"/>
        <v>4.2194092827004216E-3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1:8" ht="14.4" x14ac:dyDescent="0.25">
      <c r="B105" s="5" t="s">
        <v>207</v>
      </c>
      <c r="C105" s="9">
        <v>6</v>
      </c>
      <c r="D105" s="9">
        <v>2</v>
      </c>
      <c r="E105" s="15">
        <f t="shared" si="4"/>
        <v>2.5316455696202531E-2</v>
      </c>
      <c r="F105" s="15">
        <f t="shared" si="5"/>
        <v>8.9686098654708519E-3</v>
      </c>
      <c r="G105" s="14">
        <f t="shared" si="6"/>
        <v>-0.66666666666666663</v>
      </c>
      <c r="H105" s="17">
        <f t="shared" si="7"/>
        <v>-1.6877637130801686E-2</v>
      </c>
    </row>
    <row r="106" spans="1:8" ht="14.4" x14ac:dyDescent="0.25">
      <c r="B106" s="5" t="s">
        <v>208</v>
      </c>
      <c r="C106" s="9">
        <v>2</v>
      </c>
      <c r="D106" s="9">
        <v>1</v>
      </c>
      <c r="E106" s="15">
        <f t="shared" si="4"/>
        <v>8.4388185654008432E-3</v>
      </c>
      <c r="F106" s="15">
        <f t="shared" si="5"/>
        <v>4.4843049327354259E-3</v>
      </c>
      <c r="G106" s="14">
        <f t="shared" si="6"/>
        <v>-0.5</v>
      </c>
      <c r="H106" s="17">
        <f t="shared" si="7"/>
        <v>-4.2194092827004216E-3</v>
      </c>
    </row>
    <row r="107" spans="1:8" ht="14.4" x14ac:dyDescent="0.25">
      <c r="B107" s="5" t="s">
        <v>209</v>
      </c>
      <c r="C107" s="9">
        <v>5</v>
      </c>
      <c r="D107" s="9">
        <v>1</v>
      </c>
      <c r="E107" s="15">
        <f t="shared" si="4"/>
        <v>2.1097046413502109E-2</v>
      </c>
      <c r="F107" s="15">
        <f t="shared" si="5"/>
        <v>4.4843049327354259E-3</v>
      </c>
      <c r="G107" s="14">
        <f t="shared" si="6"/>
        <v>-0.8</v>
      </c>
      <c r="H107" s="17">
        <f t="shared" si="7"/>
        <v>-1.6877637130801686E-2</v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4.4843049327354259E-3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</v>
      </c>
      <c r="E109" s="15" t="str">
        <f t="shared" si="4"/>
        <v/>
      </c>
      <c r="F109" s="15">
        <f t="shared" si="5"/>
        <v>8.9686098654708519E-3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1</v>
      </c>
      <c r="E111" s="15" t="str">
        <f t="shared" si="4"/>
        <v/>
      </c>
      <c r="F111" s="15">
        <f t="shared" si="5"/>
        <v>4.4843049327354259E-3</v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4.4843049327354259E-3</v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3</v>
      </c>
      <c r="D114" s="9">
        <v>13</v>
      </c>
      <c r="E114" s="15">
        <f t="shared" si="4"/>
        <v>1.2658227848101266E-2</v>
      </c>
      <c r="F114" s="15">
        <f t="shared" si="5"/>
        <v>5.829596412556054E-2</v>
      </c>
      <c r="G114" s="14">
        <f t="shared" si="6"/>
        <v>3.3333333333333335</v>
      </c>
      <c r="H114" s="17">
        <f t="shared" si="7"/>
        <v>4.2194092827004218E-2</v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3</v>
      </c>
      <c r="E117" s="15" t="str">
        <f t="shared" si="4"/>
        <v/>
      </c>
      <c r="F117" s="15">
        <f t="shared" si="5"/>
        <v>1.3452914798206279E-2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</v>
      </c>
      <c r="D119" s="9">
        <v>0</v>
      </c>
      <c r="E119" s="15">
        <f t="shared" si="4"/>
        <v>4.2194092827004216E-3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2</v>
      </c>
      <c r="D120" s="9">
        <v>4</v>
      </c>
      <c r="E120" s="15">
        <f t="shared" si="4"/>
        <v>8.4388185654008432E-3</v>
      </c>
      <c r="F120" s="15">
        <f t="shared" si="5"/>
        <v>1.7937219730941704E-2</v>
      </c>
      <c r="G120" s="14">
        <f t="shared" si="6"/>
        <v>1</v>
      </c>
      <c r="H120" s="17">
        <f t="shared" si="7"/>
        <v>8.4388185654008432E-3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</v>
      </c>
      <c r="D122" s="9">
        <v>0</v>
      </c>
      <c r="E122" s="15">
        <f t="shared" si="4"/>
        <v>4.2194092827004216E-3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120</v>
      </c>
      <c r="D125" s="9">
        <v>153</v>
      </c>
      <c r="E125" s="15">
        <f t="shared" si="4"/>
        <v>0.50632911392405067</v>
      </c>
      <c r="F125" s="15">
        <f t="shared" si="5"/>
        <v>0.68609865470852016</v>
      </c>
      <c r="G125" s="14">
        <f t="shared" si="6"/>
        <v>0.27500000000000002</v>
      </c>
      <c r="H125" s="17">
        <f t="shared" si="7"/>
        <v>0.13924050632911394</v>
      </c>
    </row>
    <row r="126" spans="2:8" ht="14.4" x14ac:dyDescent="0.25">
      <c r="B126" s="5" t="s">
        <v>218</v>
      </c>
      <c r="C126" s="9">
        <v>1</v>
      </c>
      <c r="D126" s="9">
        <v>1</v>
      </c>
      <c r="E126" s="15">
        <f t="shared" si="4"/>
        <v>4.2194092827004216E-3</v>
      </c>
      <c r="F126" s="15">
        <f t="shared" si="5"/>
        <v>4.4843049327354259E-3</v>
      </c>
      <c r="G126" s="14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4</v>
      </c>
      <c r="D128" s="9">
        <v>0</v>
      </c>
      <c r="E128" s="15">
        <f t="shared" si="4"/>
        <v>1.6877637130801686E-2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4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3</v>
      </c>
      <c r="D131" s="9">
        <v>6</v>
      </c>
      <c r="E131" s="15">
        <f t="shared" si="4"/>
        <v>1.2658227848101266E-2</v>
      </c>
      <c r="F131" s="15">
        <f t="shared" si="5"/>
        <v>2.6905829596412557E-2</v>
      </c>
      <c r="G131" s="14">
        <f t="shared" si="6"/>
        <v>1</v>
      </c>
      <c r="H131" s="17">
        <f t="shared" si="7"/>
        <v>1.2658227848101266E-2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1</v>
      </c>
      <c r="D136" s="9">
        <v>1</v>
      </c>
      <c r="E136" s="15">
        <f t="shared" si="4"/>
        <v>4.2194092827004216E-3</v>
      </c>
      <c r="F136" s="15">
        <f t="shared" si="5"/>
        <v>4.4843049327354259E-3</v>
      </c>
      <c r="G136" s="14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1</v>
      </c>
      <c r="D137" s="9">
        <v>4</v>
      </c>
      <c r="E137" s="15">
        <f t="shared" si="4"/>
        <v>4.2194092827004216E-3</v>
      </c>
      <c r="F137" s="15">
        <f t="shared" si="5"/>
        <v>1.7937219730941704E-2</v>
      </c>
      <c r="G137" s="14">
        <f t="shared" si="6"/>
        <v>3</v>
      </c>
      <c r="H137" s="17">
        <f t="shared" si="7"/>
        <v>1.2658227848101264E-2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13</v>
      </c>
      <c r="D139" s="9">
        <v>0</v>
      </c>
      <c r="E139" s="15">
        <f t="shared" si="4"/>
        <v>5.4852320675105488E-2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1</v>
      </c>
      <c r="D146" s="9">
        <v>0</v>
      </c>
      <c r="E146" s="15">
        <f t="shared" si="8"/>
        <v>4.2194092827004216E-3</v>
      </c>
      <c r="F146" s="15" t="str">
        <f t="shared" si="9"/>
        <v/>
      </c>
      <c r="G146" s="14" t="str">
        <f t="shared" si="10"/>
        <v>0</v>
      </c>
      <c r="H146" s="17">
        <f t="shared" si="11"/>
        <v>0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1</v>
      </c>
      <c r="E149" s="15" t="str">
        <f t="shared" si="8"/>
        <v/>
      </c>
      <c r="F149" s="15">
        <f t="shared" si="9"/>
        <v>4.4843049327354259E-3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2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657</v>
      </c>
      <c r="D161" s="38">
        <f>SUM(D162:D323)</f>
        <v>259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-0.60578386605783863</v>
      </c>
      <c r="H161" s="40">
        <f>+IF(OR(AND(E161=""),(G161="")),"",E161*G161)</f>
        <v>-0.60578386605783863</v>
      </c>
    </row>
    <row r="162" spans="1:8" ht="14.4" x14ac:dyDescent="0.25">
      <c r="B162" s="8" t="s">
        <v>473</v>
      </c>
      <c r="C162" s="9">
        <v>5</v>
      </c>
      <c r="D162" s="9">
        <v>2</v>
      </c>
      <c r="E162" s="15">
        <f>+IF(C162=0,"",C162/C$161)</f>
        <v>7.6103500761035003E-3</v>
      </c>
      <c r="F162" s="15">
        <f>+IF(D162=0,"",D162/D$161)</f>
        <v>7.7220077220077222E-3</v>
      </c>
      <c r="G162" s="14">
        <f>+IF(OR(AND(D162=0),(C162=0)),"0",((D162-C162)/C162))</f>
        <v>-0.6</v>
      </c>
      <c r="H162" s="17">
        <f>+IF(OR(AND(E162=""),(G162="")),"",E162*G162)</f>
        <v>-4.5662100456621002E-3</v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2</v>
      </c>
      <c r="D166" s="9">
        <v>1</v>
      </c>
      <c r="E166" s="15">
        <f t="shared" si="12"/>
        <v>3.0441400304414001E-3</v>
      </c>
      <c r="F166" s="15">
        <f t="shared" si="13"/>
        <v>3.8610038610038611E-3</v>
      </c>
      <c r="G166" s="14">
        <f t="shared" si="14"/>
        <v>-0.5</v>
      </c>
      <c r="H166" s="17">
        <f t="shared" si="15"/>
        <v>-1.5220700152207001E-3</v>
      </c>
    </row>
    <row r="167" spans="1:8" ht="14.4" x14ac:dyDescent="0.25">
      <c r="B167" s="8" t="s">
        <v>49</v>
      </c>
      <c r="C167" s="9">
        <v>56</v>
      </c>
      <c r="D167" s="9">
        <v>11</v>
      </c>
      <c r="E167" s="15">
        <f t="shared" si="12"/>
        <v>8.5235920852359204E-2</v>
      </c>
      <c r="F167" s="15">
        <f t="shared" si="13"/>
        <v>4.2471042471042469E-2</v>
      </c>
      <c r="G167" s="14">
        <f t="shared" si="14"/>
        <v>-0.8035714285714286</v>
      </c>
      <c r="H167" s="17">
        <f t="shared" si="15"/>
        <v>-6.8493150684931503E-2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3</v>
      </c>
      <c r="D169" s="9">
        <v>3</v>
      </c>
      <c r="E169" s="15">
        <f t="shared" si="12"/>
        <v>4.5662100456621002E-3</v>
      </c>
      <c r="F169" s="15">
        <f t="shared" si="13"/>
        <v>1.1583011583011582E-2</v>
      </c>
      <c r="G169" s="14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1</v>
      </c>
      <c r="D170" s="9">
        <v>0</v>
      </c>
      <c r="E170" s="15">
        <f t="shared" si="12"/>
        <v>1.5220700152207001E-3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3</v>
      </c>
      <c r="D173" s="9">
        <v>0</v>
      </c>
      <c r="E173" s="15">
        <f t="shared" si="12"/>
        <v>4.5662100456621002E-3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3.8610038610038611E-3</v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3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6</v>
      </c>
      <c r="D176" s="9">
        <v>3</v>
      </c>
      <c r="E176" s="15">
        <f t="shared" si="12"/>
        <v>9.1324200913242004E-3</v>
      </c>
      <c r="F176" s="15">
        <f t="shared" si="13"/>
        <v>1.1583011583011582E-2</v>
      </c>
      <c r="G176" s="14">
        <f t="shared" si="14"/>
        <v>-0.5</v>
      </c>
      <c r="H176" s="17">
        <f t="shared" si="15"/>
        <v>-4.5662100456621002E-3</v>
      </c>
    </row>
    <row r="177" spans="1:8" ht="14.4" x14ac:dyDescent="0.25">
      <c r="B177" s="8" t="s">
        <v>231</v>
      </c>
      <c r="C177" s="9">
        <v>4</v>
      </c>
      <c r="D177" s="9">
        <v>0</v>
      </c>
      <c r="E177" s="15">
        <f t="shared" si="12"/>
        <v>6.0882800608828003E-3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1:8" ht="14.4" x14ac:dyDescent="0.25">
      <c r="B178" s="8" t="s">
        <v>48</v>
      </c>
      <c r="C178" s="9">
        <v>0</v>
      </c>
      <c r="D178" s="9">
        <v>1</v>
      </c>
      <c r="E178" s="15" t="str">
        <f t="shared" si="12"/>
        <v/>
      </c>
      <c r="F178" s="15">
        <f t="shared" si="13"/>
        <v>3.8610038610038611E-3</v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6</v>
      </c>
      <c r="D182" s="9">
        <v>17</v>
      </c>
      <c r="E182" s="15">
        <f t="shared" si="12"/>
        <v>9.1324200913242004E-3</v>
      </c>
      <c r="F182" s="15">
        <f t="shared" si="13"/>
        <v>6.5637065637065631E-2</v>
      </c>
      <c r="G182" s="14">
        <f t="shared" si="14"/>
        <v>1.8333333333333333</v>
      </c>
      <c r="H182" s="17">
        <f t="shared" si="15"/>
        <v>1.6742770167427701E-2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1</v>
      </c>
      <c r="E185" s="15" t="str">
        <f t="shared" si="12"/>
        <v/>
      </c>
      <c r="F185" s="15">
        <f t="shared" si="13"/>
        <v>3.8610038610038611E-3</v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8</v>
      </c>
      <c r="D186" s="9">
        <v>2</v>
      </c>
      <c r="E186" s="15">
        <f t="shared" si="12"/>
        <v>1.2176560121765601E-2</v>
      </c>
      <c r="F186" s="15">
        <f t="shared" si="13"/>
        <v>7.7220077220077222E-3</v>
      </c>
      <c r="G186" s="14">
        <f t="shared" si="14"/>
        <v>-0.75</v>
      </c>
      <c r="H186" s="17">
        <f t="shared" si="15"/>
        <v>-9.1324200913242004E-3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4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</v>
      </c>
      <c r="D188" s="9">
        <v>1</v>
      </c>
      <c r="E188" s="15">
        <f t="shared" si="12"/>
        <v>1.5220700152207001E-3</v>
      </c>
      <c r="F188" s="15">
        <f t="shared" si="13"/>
        <v>3.8610038610038611E-3</v>
      </c>
      <c r="G188" s="14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3.8610038610038611E-3</v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4</v>
      </c>
      <c r="D190" s="9">
        <v>1</v>
      </c>
      <c r="E190" s="15">
        <f t="shared" si="12"/>
        <v>6.0882800608828003E-3</v>
      </c>
      <c r="F190" s="15">
        <f t="shared" si="13"/>
        <v>3.8610038610038611E-3</v>
      </c>
      <c r="G190" s="14">
        <f t="shared" si="14"/>
        <v>-0.75</v>
      </c>
      <c r="H190" s="17">
        <f t="shared" si="15"/>
        <v>-4.5662100456621002E-3</v>
      </c>
    </row>
    <row r="191" spans="1:8" ht="14.4" x14ac:dyDescent="0.25">
      <c r="B191" s="8" t="s">
        <v>239</v>
      </c>
      <c r="C191" s="9">
        <v>8</v>
      </c>
      <c r="D191" s="9">
        <v>8</v>
      </c>
      <c r="E191" s="15">
        <f t="shared" si="12"/>
        <v>1.2176560121765601E-2</v>
      </c>
      <c r="F191" s="15">
        <f t="shared" si="13"/>
        <v>3.0888030888030889E-2</v>
      </c>
      <c r="G191" s="14">
        <f t="shared" si="14"/>
        <v>0</v>
      </c>
      <c r="H191" s="17">
        <f t="shared" si="15"/>
        <v>0</v>
      </c>
    </row>
    <row r="192" spans="1:8" ht="20.100000000000001" customHeight="1" x14ac:dyDescent="0.25">
      <c r="B192" s="8" t="s">
        <v>480</v>
      </c>
      <c r="C192" s="9">
        <v>17</v>
      </c>
      <c r="D192" s="9">
        <v>7</v>
      </c>
      <c r="E192" s="15">
        <f t="shared" si="12"/>
        <v>2.5875190258751901E-2</v>
      </c>
      <c r="F192" s="15">
        <f t="shared" si="13"/>
        <v>2.7027027027027029E-2</v>
      </c>
      <c r="G192" s="14">
        <f t="shared" si="14"/>
        <v>-0.58823529411764708</v>
      </c>
      <c r="H192" s="17">
        <f t="shared" si="15"/>
        <v>-1.5220700152207001E-2</v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15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1</v>
      </c>
      <c r="D197" s="43">
        <v>0</v>
      </c>
      <c r="E197" s="44">
        <f t="shared" si="12"/>
        <v>1.5220700152207001E-3</v>
      </c>
      <c r="F197" s="44" t="str">
        <f t="shared" si="13"/>
        <v/>
      </c>
      <c r="G197" s="45" t="str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3</v>
      </c>
      <c r="D198" s="43">
        <v>0</v>
      </c>
      <c r="E198" s="44">
        <f t="shared" si="12"/>
        <v>4.5662100456621002E-3</v>
      </c>
      <c r="F198" s="44" t="str">
        <f t="shared" si="13"/>
        <v/>
      </c>
      <c r="G198" s="45" t="str">
        <f t="shared" si="14"/>
        <v>0</v>
      </c>
      <c r="H198" s="46">
        <f t="shared" si="15"/>
        <v>0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27</v>
      </c>
      <c r="D201" s="43">
        <v>10</v>
      </c>
      <c r="E201" s="44">
        <f t="shared" si="12"/>
        <v>4.1095890410958902E-2</v>
      </c>
      <c r="F201" s="44">
        <f t="shared" si="13"/>
        <v>3.8610038610038609E-2</v>
      </c>
      <c r="G201" s="45">
        <f t="shared" si="14"/>
        <v>-0.62962962962962965</v>
      </c>
      <c r="H201" s="46">
        <f t="shared" si="15"/>
        <v>-2.5875190258751901E-2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1</v>
      </c>
      <c r="D203" s="43">
        <v>27</v>
      </c>
      <c r="E203" s="44">
        <f t="shared" si="12"/>
        <v>1.5220700152207001E-3</v>
      </c>
      <c r="F203" s="44">
        <f t="shared" si="13"/>
        <v>0.10424710424710425</v>
      </c>
      <c r="G203" s="45">
        <f t="shared" si="14"/>
        <v>26</v>
      </c>
      <c r="H203" s="46">
        <f t="shared" si="15"/>
        <v>3.9573820395738202E-2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35</v>
      </c>
      <c r="D212" s="9">
        <v>22</v>
      </c>
      <c r="E212" s="15">
        <f t="shared" si="12"/>
        <v>5.3272450532724502E-2</v>
      </c>
      <c r="F212" s="15">
        <f t="shared" si="13"/>
        <v>8.4942084942084939E-2</v>
      </c>
      <c r="G212" s="14">
        <f t="shared" si="14"/>
        <v>-0.37142857142857144</v>
      </c>
      <c r="H212" s="17">
        <f t="shared" si="15"/>
        <v>-1.9786910197869101E-2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1</v>
      </c>
      <c r="E222" s="15" t="str">
        <f t="shared" si="12"/>
        <v/>
      </c>
      <c r="F222" s="15">
        <f t="shared" si="13"/>
        <v>3.8610038610038611E-3</v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390</v>
      </c>
      <c r="D224" s="9">
        <v>7</v>
      </c>
      <c r="E224" s="15">
        <f t="shared" si="12"/>
        <v>0.59360730593607303</v>
      </c>
      <c r="F224" s="15">
        <f t="shared" si="13"/>
        <v>2.7027027027027029E-2</v>
      </c>
      <c r="G224" s="14">
        <f t="shared" si="14"/>
        <v>-0.982051282051282</v>
      </c>
      <c r="H224" s="17">
        <f t="shared" si="15"/>
        <v>-0.58295281582952807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1</v>
      </c>
      <c r="E227" s="15" t="str">
        <f t="shared" si="12"/>
        <v/>
      </c>
      <c r="F227" s="15">
        <f t="shared" si="13"/>
        <v>3.8610038610038611E-3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1</v>
      </c>
      <c r="E230" s="15">
        <f t="shared" si="12"/>
        <v>1.5220700152207001E-3</v>
      </c>
      <c r="F230" s="15">
        <f t="shared" si="13"/>
        <v>3.8610038610038611E-3</v>
      </c>
      <c r="G230" s="14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5</v>
      </c>
      <c r="D232" s="9">
        <v>0</v>
      </c>
      <c r="E232" s="15">
        <f t="shared" si="12"/>
        <v>7.6103500761035003E-3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1</v>
      </c>
      <c r="D238" s="9">
        <v>0</v>
      </c>
      <c r="E238" s="15">
        <f t="shared" si="16"/>
        <v>1.5220700152207001E-3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4</v>
      </c>
      <c r="D245" s="43"/>
      <c r="E245" s="44">
        <f t="shared" si="16"/>
        <v>6.0882800608828003E-3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1</v>
      </c>
      <c r="D248" s="43"/>
      <c r="E248" s="44">
        <f t="shared" si="16"/>
        <v>1.5220700152207001E-3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24</v>
      </c>
      <c r="D253" s="43">
        <v>10</v>
      </c>
      <c r="E253" s="44">
        <f t="shared" si="16"/>
        <v>3.6529680365296802E-2</v>
      </c>
      <c r="F253" s="44">
        <f t="shared" si="17"/>
        <v>3.8610038610038609E-2</v>
      </c>
      <c r="G253" s="45">
        <f t="shared" si="18"/>
        <v>-0.58333333333333337</v>
      </c>
      <c r="H253" s="46">
        <f t="shared" si="19"/>
        <v>-2.1308980213089801E-2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6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</v>
      </c>
      <c r="D261" s="43">
        <v>0</v>
      </c>
      <c r="E261" s="44">
        <f t="shared" si="16"/>
        <v>3.0441400304414001E-3</v>
      </c>
      <c r="F261" s="44" t="str">
        <f t="shared" si="17"/>
        <v/>
      </c>
      <c r="G261" s="45" t="str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8</v>
      </c>
      <c r="D262" s="43">
        <v>5</v>
      </c>
      <c r="E262" s="44">
        <f t="shared" si="16"/>
        <v>1.2176560121765601E-2</v>
      </c>
      <c r="F262" s="44">
        <f t="shared" si="17"/>
        <v>1.9305019305019305E-2</v>
      </c>
      <c r="G262" s="45">
        <f t="shared" si="18"/>
        <v>-0.375</v>
      </c>
      <c r="H262" s="46">
        <f t="shared" si="19"/>
        <v>-4.5662100456621002E-3</v>
      </c>
    </row>
    <row r="263" spans="1:8" s="47" customFormat="1" ht="20.100000000000001" customHeight="1" x14ac:dyDescent="0.25">
      <c r="A263" s="50"/>
      <c r="B263" s="52" t="s">
        <v>71</v>
      </c>
      <c r="C263" s="43">
        <v>3</v>
      </c>
      <c r="D263" s="43">
        <v>0</v>
      </c>
      <c r="E263" s="44">
        <f t="shared" si="16"/>
        <v>4.5662100456621002E-3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1</v>
      </c>
      <c r="E269" s="15" t="str">
        <f t="shared" si="16"/>
        <v/>
      </c>
      <c r="F269" s="15">
        <f t="shared" si="17"/>
        <v>3.8610038610038611E-3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</v>
      </c>
      <c r="D272" s="9">
        <v>7</v>
      </c>
      <c r="E272" s="15">
        <f t="shared" si="16"/>
        <v>6.0882800608828003E-3</v>
      </c>
      <c r="F272" s="15">
        <f t="shared" si="17"/>
        <v>2.7027027027027029E-2</v>
      </c>
      <c r="G272" s="14">
        <f t="shared" si="18"/>
        <v>0.75</v>
      </c>
      <c r="H272" s="17">
        <f t="shared" si="19"/>
        <v>4.5662100456621002E-3</v>
      </c>
    </row>
    <row r="273" spans="1:8" ht="20.100000000000001" customHeight="1" x14ac:dyDescent="0.25">
      <c r="B273" s="8" t="s">
        <v>76</v>
      </c>
      <c r="C273" s="9">
        <v>1</v>
      </c>
      <c r="D273" s="9">
        <v>0</v>
      </c>
      <c r="E273" s="15">
        <f t="shared" si="16"/>
        <v>1.5220700152207001E-3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3</v>
      </c>
      <c r="D276" s="43">
        <v>0</v>
      </c>
      <c r="E276" s="44">
        <f t="shared" si="16"/>
        <v>4.5662100456621002E-3</v>
      </c>
      <c r="F276" s="44" t="str">
        <f t="shared" si="17"/>
        <v/>
      </c>
      <c r="G276" s="45" t="str">
        <f t="shared" si="18"/>
        <v>0</v>
      </c>
      <c r="H276" s="46">
        <f t="shared" si="19"/>
        <v>0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3</v>
      </c>
      <c r="E281" s="44" t="str">
        <f t="shared" si="16"/>
        <v/>
      </c>
      <c r="F281" s="44">
        <f t="shared" si="17"/>
        <v>1.1583011583011582E-2</v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1</v>
      </c>
      <c r="E282" s="44" t="str">
        <f t="shared" si="16"/>
        <v/>
      </c>
      <c r="F282" s="44">
        <f t="shared" si="17"/>
        <v>3.8610038610038611E-3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1</v>
      </c>
      <c r="D284" s="9">
        <v>2</v>
      </c>
      <c r="E284" s="15">
        <f t="shared" si="16"/>
        <v>1.5220700152207001E-3</v>
      </c>
      <c r="F284" s="15">
        <f t="shared" si="17"/>
        <v>7.7220077220077222E-3</v>
      </c>
      <c r="G284" s="14">
        <f t="shared" si="18"/>
        <v>1</v>
      </c>
      <c r="H284" s="17">
        <f t="shared" si="19"/>
        <v>1.5220700152207001E-3</v>
      </c>
    </row>
    <row r="285" spans="1:8" ht="20.100000000000001" customHeight="1" x14ac:dyDescent="0.25">
      <c r="B285" s="8" t="s">
        <v>503</v>
      </c>
      <c r="C285" s="9">
        <v>2</v>
      </c>
      <c r="D285" s="9">
        <v>2</v>
      </c>
      <c r="E285" s="15">
        <f t="shared" si="16"/>
        <v>3.0441400304414001E-3</v>
      </c>
      <c r="F285" s="15">
        <f t="shared" si="17"/>
        <v>7.7220077220077222E-3</v>
      </c>
      <c r="G285" s="14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9</v>
      </c>
      <c r="D287" s="9">
        <v>6</v>
      </c>
      <c r="E287" s="15">
        <f t="shared" si="16"/>
        <v>1.3698630136986301E-2</v>
      </c>
      <c r="F287" s="15">
        <f t="shared" si="17"/>
        <v>2.3166023166023165E-2</v>
      </c>
      <c r="G287" s="14">
        <f t="shared" si="18"/>
        <v>-0.33333333333333331</v>
      </c>
      <c r="H287" s="17">
        <f t="shared" si="19"/>
        <v>-4.5662100456621002E-3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1</v>
      </c>
      <c r="D293" s="9">
        <v>0</v>
      </c>
      <c r="E293" s="15">
        <f t="shared" si="16"/>
        <v>1.5220700152207001E-3</v>
      </c>
      <c r="F293" s="15" t="str">
        <f t="shared" si="17"/>
        <v/>
      </c>
      <c r="G293" s="14" t="str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</v>
      </c>
      <c r="D297" s="9">
        <v>0</v>
      </c>
      <c r="E297" s="15">
        <f t="shared" si="16"/>
        <v>1.5220700152207001E-3</v>
      </c>
      <c r="F297" s="15" t="str">
        <f t="shared" si="17"/>
        <v/>
      </c>
      <c r="G297" s="14" t="str">
        <f t="shared" si="18"/>
        <v>0</v>
      </c>
      <c r="H297" s="17">
        <f t="shared" si="19"/>
        <v>0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</v>
      </c>
      <c r="D299" s="9">
        <v>1</v>
      </c>
      <c r="E299" s="15">
        <f t="shared" si="16"/>
        <v>1.5220700152207001E-3</v>
      </c>
      <c r="F299" s="15">
        <f t="shared" si="17"/>
        <v>3.8610038610038611E-3</v>
      </c>
      <c r="G299" s="14">
        <f t="shared" si="18"/>
        <v>0</v>
      </c>
      <c r="H299" s="17">
        <f t="shared" si="19"/>
        <v>0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1</v>
      </c>
      <c r="E301" s="15" t="str">
        <f t="shared" si="16"/>
        <v/>
      </c>
      <c r="F301" s="15">
        <f t="shared" si="17"/>
        <v>3.8610038610038611E-3</v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2</v>
      </c>
      <c r="D304" s="9">
        <v>0</v>
      </c>
      <c r="E304" s="15">
        <f t="shared" si="16"/>
        <v>3.0441400304414001E-3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1</v>
      </c>
      <c r="D305" s="9">
        <v>0</v>
      </c>
      <c r="E305" s="15">
        <f t="shared" si="16"/>
        <v>1.5220700152207001E-3</v>
      </c>
      <c r="F305" s="15" t="str">
        <f t="shared" si="17"/>
        <v/>
      </c>
      <c r="G305" s="14" t="str">
        <f t="shared" si="18"/>
        <v>0</v>
      </c>
      <c r="H305" s="17">
        <f t="shared" si="19"/>
        <v>0</v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1</v>
      </c>
      <c r="D312" s="9">
        <v>0</v>
      </c>
      <c r="E312" s="15">
        <f t="shared" si="16"/>
        <v>1.5220700152207001E-3</v>
      </c>
      <c r="F312" s="15" t="str">
        <f t="shared" si="17"/>
        <v/>
      </c>
      <c r="G312" s="14" t="str">
        <f t="shared" si="18"/>
        <v>0</v>
      </c>
      <c r="H312" s="17">
        <f t="shared" si="19"/>
        <v>0</v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2</v>
      </c>
      <c r="E315" s="15" t="str">
        <f t="shared" si="20"/>
        <v/>
      </c>
      <c r="F315" s="15">
        <f t="shared" si="21"/>
        <v>7.7220077220077222E-3</v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61</v>
      </c>
      <c r="E318" s="15" t="str">
        <f t="shared" si="20"/>
        <v/>
      </c>
      <c r="F318" s="15">
        <f t="shared" si="21"/>
        <v>0.23552123552123552</v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1087</v>
      </c>
      <c r="D329" s="38">
        <f>SUM(D330:D546)</f>
        <v>824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-0.24195032198712052</v>
      </c>
      <c r="H329" s="40">
        <f>+IF(OR(AND(E329=""),(G329="")),"",E329*G329)</f>
        <v>-0.24195032198712052</v>
      </c>
    </row>
    <row r="330" spans="1:8" ht="14.4" x14ac:dyDescent="0.25">
      <c r="B330" s="5" t="s">
        <v>86</v>
      </c>
      <c r="C330" s="9">
        <v>18</v>
      </c>
      <c r="D330" s="9">
        <v>7</v>
      </c>
      <c r="E330" s="15">
        <f>+IF(C330=0,"",C330/C$329)</f>
        <v>1.655933762649494E-2</v>
      </c>
      <c r="F330" s="15">
        <f>+IF(D330=0,"",D330/D$329)</f>
        <v>8.4951456310679609E-3</v>
      </c>
      <c r="G330" s="14">
        <f>+IF(OR(AND(D330=0),(C330=0)),"0",((D330-C330)/C330))</f>
        <v>-0.61111111111111116</v>
      </c>
      <c r="H330" s="17">
        <f>+IF(OR(AND(E330=""),(G330="")),"",E330*G330)</f>
        <v>-1.0119595216191353E-2</v>
      </c>
    </row>
    <row r="331" spans="1:8" ht="14.4" x14ac:dyDescent="0.25">
      <c r="B331" s="5" t="s">
        <v>98</v>
      </c>
      <c r="C331" s="9">
        <v>0</v>
      </c>
      <c r="D331" s="9">
        <v>1</v>
      </c>
      <c r="E331" s="15" t="str">
        <f t="shared" ref="E331:E395" si="24">+IF(C331=0,"",C331/C$329)</f>
        <v/>
      </c>
      <c r="F331" s="15">
        <f t="shared" ref="F331:F395" si="25">+IF(D331=0,"",D331/D$329)</f>
        <v>1.2135922330097086E-3</v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4</v>
      </c>
      <c r="D332" s="9">
        <v>1</v>
      </c>
      <c r="E332" s="15">
        <f t="shared" si="24"/>
        <v>3.6798528058877645E-3</v>
      </c>
      <c r="F332" s="15">
        <f t="shared" si="25"/>
        <v>1.2135922330097086E-3</v>
      </c>
      <c r="G332" s="14">
        <f t="shared" si="26"/>
        <v>-0.75</v>
      </c>
      <c r="H332" s="17">
        <f t="shared" si="27"/>
        <v>-2.7598896044158236E-3</v>
      </c>
    </row>
    <row r="333" spans="1:8" ht="14.4" x14ac:dyDescent="0.25">
      <c r="B333" s="5" t="s">
        <v>81</v>
      </c>
      <c r="C333" s="9">
        <v>2</v>
      </c>
      <c r="D333" s="9">
        <v>0</v>
      </c>
      <c r="E333" s="15">
        <f t="shared" si="24"/>
        <v>1.8399264029438822E-3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129</v>
      </c>
      <c r="D336" s="9">
        <v>15</v>
      </c>
      <c r="E336" s="15">
        <f t="shared" si="24"/>
        <v>0.11867525298988041</v>
      </c>
      <c r="F336" s="15">
        <f t="shared" si="25"/>
        <v>1.820388349514563E-2</v>
      </c>
      <c r="G336" s="14">
        <f t="shared" si="26"/>
        <v>-0.88372093023255816</v>
      </c>
      <c r="H336" s="17">
        <f t="shared" si="27"/>
        <v>-0.10487580496780129</v>
      </c>
    </row>
    <row r="337" spans="2:8" ht="14.4" x14ac:dyDescent="0.25">
      <c r="B337" s="5" t="s">
        <v>94</v>
      </c>
      <c r="C337" s="9">
        <v>5</v>
      </c>
      <c r="D337" s="9">
        <v>0</v>
      </c>
      <c r="E337" s="15">
        <f t="shared" si="24"/>
        <v>4.5998160073597054E-3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1</v>
      </c>
      <c r="D338" s="9">
        <v>0</v>
      </c>
      <c r="E338" s="15">
        <f t="shared" si="24"/>
        <v>9.1996320147194111E-4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3</v>
      </c>
      <c r="D339" s="9">
        <v>3</v>
      </c>
      <c r="E339" s="15">
        <f t="shared" si="24"/>
        <v>2.7598896044158236E-3</v>
      </c>
      <c r="F339" s="15">
        <f t="shared" si="25"/>
        <v>3.6407766990291263E-3</v>
      </c>
      <c r="G339" s="14">
        <f t="shared" si="26"/>
        <v>0</v>
      </c>
      <c r="H339" s="17">
        <f t="shared" si="27"/>
        <v>0</v>
      </c>
    </row>
    <row r="340" spans="2:8" ht="14.4" x14ac:dyDescent="0.25">
      <c r="B340" s="5" t="s">
        <v>276</v>
      </c>
      <c r="C340" s="9">
        <v>3</v>
      </c>
      <c r="D340" s="9">
        <v>0</v>
      </c>
      <c r="E340" s="15">
        <f t="shared" si="24"/>
        <v>2.7598896044158236E-3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172</v>
      </c>
      <c r="D342" s="9">
        <v>104</v>
      </c>
      <c r="E342" s="15">
        <f t="shared" si="24"/>
        <v>0.15823367065317387</v>
      </c>
      <c r="F342" s="15">
        <f t="shared" si="25"/>
        <v>0.12621359223300971</v>
      </c>
      <c r="G342" s="14">
        <f t="shared" si="26"/>
        <v>-0.39534883720930231</v>
      </c>
      <c r="H342" s="17">
        <f t="shared" si="27"/>
        <v>-6.2557497700091988E-2</v>
      </c>
    </row>
    <row r="343" spans="2:8" ht="14.4" x14ac:dyDescent="0.25">
      <c r="B343" s="5" t="s">
        <v>85</v>
      </c>
      <c r="C343" s="9">
        <v>6</v>
      </c>
      <c r="D343" s="9">
        <v>3</v>
      </c>
      <c r="E343" s="15">
        <f t="shared" si="24"/>
        <v>5.5197792088316471E-3</v>
      </c>
      <c r="F343" s="15">
        <f t="shared" si="25"/>
        <v>3.6407766990291263E-3</v>
      </c>
      <c r="G343" s="14">
        <f t="shared" si="26"/>
        <v>-0.5</v>
      </c>
      <c r="H343" s="17">
        <f t="shared" si="27"/>
        <v>-2.7598896044158236E-3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95</v>
      </c>
      <c r="D345" s="9">
        <v>6</v>
      </c>
      <c r="E345" s="15">
        <f t="shared" si="24"/>
        <v>8.7396504139834408E-2</v>
      </c>
      <c r="F345" s="15">
        <f t="shared" si="25"/>
        <v>7.2815533980582527E-3</v>
      </c>
      <c r="G345" s="14">
        <f t="shared" si="26"/>
        <v>-0.93684210526315792</v>
      </c>
      <c r="H345" s="17">
        <f t="shared" si="27"/>
        <v>-8.1876724931002759E-2</v>
      </c>
    </row>
    <row r="346" spans="2:8" ht="14.4" x14ac:dyDescent="0.25">
      <c r="B346" s="5" t="s">
        <v>88</v>
      </c>
      <c r="C346" s="9">
        <v>16</v>
      </c>
      <c r="D346" s="9">
        <v>15</v>
      </c>
      <c r="E346" s="15">
        <f t="shared" si="24"/>
        <v>1.4719411223551058E-2</v>
      </c>
      <c r="F346" s="15">
        <f t="shared" si="25"/>
        <v>1.820388349514563E-2</v>
      </c>
      <c r="G346" s="14">
        <f t="shared" si="26"/>
        <v>-6.25E-2</v>
      </c>
      <c r="H346" s="17">
        <f t="shared" si="27"/>
        <v>-9.1996320147194111E-4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20</v>
      </c>
      <c r="D349" s="9">
        <v>20</v>
      </c>
      <c r="E349" s="15">
        <f t="shared" si="24"/>
        <v>1.8399264029438821E-2</v>
      </c>
      <c r="F349" s="15">
        <f t="shared" si="25"/>
        <v>2.4271844660194174E-2</v>
      </c>
      <c r="G349" s="14">
        <f t="shared" si="26"/>
        <v>0</v>
      </c>
      <c r="H349" s="17">
        <f t="shared" si="27"/>
        <v>0</v>
      </c>
    </row>
    <row r="350" spans="2:8" ht="14.4" x14ac:dyDescent="0.25">
      <c r="B350" s="5" t="s">
        <v>279</v>
      </c>
      <c r="C350" s="9">
        <v>1</v>
      </c>
      <c r="D350" s="9">
        <v>6</v>
      </c>
      <c r="E350" s="15">
        <f t="shared" si="24"/>
        <v>9.1996320147194111E-4</v>
      </c>
      <c r="F350" s="15">
        <f t="shared" si="25"/>
        <v>7.2815533980582527E-3</v>
      </c>
      <c r="G350" s="14">
        <f t="shared" si="26"/>
        <v>5</v>
      </c>
      <c r="H350" s="17">
        <f t="shared" si="27"/>
        <v>4.5998160073597054E-3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2</v>
      </c>
      <c r="D352" s="9">
        <v>1</v>
      </c>
      <c r="E352" s="15">
        <f t="shared" si="24"/>
        <v>1.8399264029438822E-3</v>
      </c>
      <c r="F352" s="15">
        <f t="shared" si="25"/>
        <v>1.2135922330097086E-3</v>
      </c>
      <c r="G352" s="14">
        <f t="shared" si="26"/>
        <v>-0.5</v>
      </c>
      <c r="H352" s="17">
        <f t="shared" si="27"/>
        <v>-9.1996320147194111E-4</v>
      </c>
    </row>
    <row r="353" spans="2:8" ht="14.4" x14ac:dyDescent="0.25">
      <c r="B353" s="5" t="s">
        <v>280</v>
      </c>
      <c r="C353" s="9">
        <v>20</v>
      </c>
      <c r="D353" s="9">
        <v>15</v>
      </c>
      <c r="E353" s="15">
        <f t="shared" si="24"/>
        <v>1.8399264029438821E-2</v>
      </c>
      <c r="F353" s="15">
        <f t="shared" si="25"/>
        <v>1.820388349514563E-2</v>
      </c>
      <c r="G353" s="14">
        <f t="shared" si="26"/>
        <v>-0.25</v>
      </c>
      <c r="H353" s="17">
        <f t="shared" si="27"/>
        <v>-4.5998160073597054E-3</v>
      </c>
    </row>
    <row r="354" spans="2:8" ht="14.4" x14ac:dyDescent="0.25">
      <c r="B354" s="5" t="s">
        <v>100</v>
      </c>
      <c r="C354" s="9">
        <v>6</v>
      </c>
      <c r="D354" s="9">
        <v>6</v>
      </c>
      <c r="E354" s="15">
        <f t="shared" si="24"/>
        <v>5.5197792088316471E-3</v>
      </c>
      <c r="F354" s="15">
        <f t="shared" si="25"/>
        <v>7.2815533980582527E-3</v>
      </c>
      <c r="G354" s="14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9</v>
      </c>
      <c r="D356" s="9">
        <v>0</v>
      </c>
      <c r="E356" s="15">
        <f t="shared" si="24"/>
        <v>8.2796688132474698E-3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1.2135922330097086E-3</v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1</v>
      </c>
      <c r="D359" s="9">
        <v>4</v>
      </c>
      <c r="E359" s="15">
        <f t="shared" si="24"/>
        <v>9.1996320147194111E-4</v>
      </c>
      <c r="F359" s="15">
        <f t="shared" si="25"/>
        <v>4.8543689320388345E-3</v>
      </c>
      <c r="G359" s="14">
        <f t="shared" si="26"/>
        <v>3</v>
      </c>
      <c r="H359" s="17">
        <f t="shared" si="27"/>
        <v>2.7598896044158236E-3</v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33</v>
      </c>
      <c r="D361" s="9">
        <v>47</v>
      </c>
      <c r="E361" s="15">
        <f t="shared" si="24"/>
        <v>3.0358785648574058E-2</v>
      </c>
      <c r="F361" s="15">
        <f t="shared" si="25"/>
        <v>5.7038834951456313E-2</v>
      </c>
      <c r="G361" s="14">
        <f t="shared" si="26"/>
        <v>0.42424242424242425</v>
      </c>
      <c r="H361" s="17">
        <f t="shared" si="27"/>
        <v>1.2879484820607176E-2</v>
      </c>
    </row>
    <row r="362" spans="2:8" ht="14.4" x14ac:dyDescent="0.25">
      <c r="B362" s="5" t="s">
        <v>531</v>
      </c>
      <c r="C362" s="9">
        <v>1</v>
      </c>
      <c r="D362" s="9">
        <v>0</v>
      </c>
      <c r="E362" s="15">
        <f t="shared" si="24"/>
        <v>9.1996320147194111E-4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1</v>
      </c>
      <c r="D364" s="9">
        <v>0</v>
      </c>
      <c r="E364" s="15">
        <f t="shared" si="24"/>
        <v>9.1996320147194111E-4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17</v>
      </c>
      <c r="D365" s="9">
        <v>5</v>
      </c>
      <c r="E365" s="15">
        <f t="shared" si="24"/>
        <v>1.5639374425023E-2</v>
      </c>
      <c r="F365" s="15">
        <f t="shared" si="25"/>
        <v>6.0679611650485436E-3</v>
      </c>
      <c r="G365" s="14">
        <f t="shared" si="26"/>
        <v>-0.70588235294117652</v>
      </c>
      <c r="H365" s="17">
        <f t="shared" si="27"/>
        <v>-1.1039558417663296E-2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51</v>
      </c>
      <c r="D367" s="9">
        <v>44</v>
      </c>
      <c r="E367" s="15">
        <f t="shared" si="24"/>
        <v>4.6918123275068994E-2</v>
      </c>
      <c r="F367" s="15">
        <f t="shared" si="25"/>
        <v>5.3398058252427182E-2</v>
      </c>
      <c r="G367" s="14">
        <f t="shared" si="26"/>
        <v>-0.13725490196078433</v>
      </c>
      <c r="H367" s="17">
        <f t="shared" si="27"/>
        <v>-6.439742410303588E-3</v>
      </c>
    </row>
    <row r="368" spans="2:8" ht="14.4" x14ac:dyDescent="0.25">
      <c r="B368" s="5" t="s">
        <v>109</v>
      </c>
      <c r="C368" s="9">
        <v>9</v>
      </c>
      <c r="D368" s="9">
        <v>27</v>
      </c>
      <c r="E368" s="15">
        <f t="shared" si="24"/>
        <v>8.2796688132474698E-3</v>
      </c>
      <c r="F368" s="15">
        <f t="shared" si="25"/>
        <v>3.2766990291262135E-2</v>
      </c>
      <c r="G368" s="14">
        <f t="shared" si="26"/>
        <v>2</v>
      </c>
      <c r="H368" s="17">
        <f t="shared" si="27"/>
        <v>1.655933762649494E-2</v>
      </c>
    </row>
    <row r="369" spans="1:8" ht="14.4" x14ac:dyDescent="0.25">
      <c r="B369" s="5" t="s">
        <v>102</v>
      </c>
      <c r="C369" s="9">
        <v>10</v>
      </c>
      <c r="D369" s="9">
        <v>7</v>
      </c>
      <c r="E369" s="15">
        <f t="shared" si="24"/>
        <v>9.1996320147194107E-3</v>
      </c>
      <c r="F369" s="15">
        <f t="shared" si="25"/>
        <v>8.4951456310679609E-3</v>
      </c>
      <c r="G369" s="14">
        <f t="shared" si="26"/>
        <v>-0.3</v>
      </c>
      <c r="H369" s="17">
        <f t="shared" si="27"/>
        <v>-2.7598896044158231E-3</v>
      </c>
    </row>
    <row r="370" spans="1:8" ht="14.4" x14ac:dyDescent="0.25">
      <c r="B370" s="5" t="s">
        <v>108</v>
      </c>
      <c r="C370" s="9">
        <v>9</v>
      </c>
      <c r="D370" s="9">
        <v>12</v>
      </c>
      <c r="E370" s="15">
        <f t="shared" si="24"/>
        <v>8.2796688132474698E-3</v>
      </c>
      <c r="F370" s="15">
        <f t="shared" si="25"/>
        <v>1.4563106796116505E-2</v>
      </c>
      <c r="G370" s="14">
        <f t="shared" si="26"/>
        <v>0.33333333333333331</v>
      </c>
      <c r="H370" s="17">
        <f t="shared" si="27"/>
        <v>2.7598896044158231E-3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</v>
      </c>
      <c r="D374" s="9">
        <v>2</v>
      </c>
      <c r="E374" s="15">
        <f t="shared" si="24"/>
        <v>9.1996320147194111E-4</v>
      </c>
      <c r="F374" s="15">
        <f t="shared" si="25"/>
        <v>2.4271844660194173E-3</v>
      </c>
      <c r="G374" s="14">
        <f t="shared" si="26"/>
        <v>1</v>
      </c>
      <c r="H374" s="17">
        <f t="shared" si="27"/>
        <v>9.1996320147194111E-4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3</v>
      </c>
      <c r="E378" s="15" t="str">
        <f t="shared" si="24"/>
        <v/>
      </c>
      <c r="F378" s="15">
        <f t="shared" si="25"/>
        <v>3.6407766990291263E-3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0</v>
      </c>
      <c r="E379" s="15">
        <f t="shared" si="24"/>
        <v>9.1996320147194111E-4</v>
      </c>
      <c r="F379" s="15" t="str">
        <f t="shared" si="25"/>
        <v/>
      </c>
      <c r="G379" s="14" t="str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61</v>
      </c>
      <c r="D380" s="9">
        <v>18</v>
      </c>
      <c r="E380" s="15">
        <f t="shared" si="24"/>
        <v>5.6117755289788407E-2</v>
      </c>
      <c r="F380" s="15">
        <f t="shared" si="25"/>
        <v>2.1844660194174758E-2</v>
      </c>
      <c r="G380" s="14">
        <f t="shared" si="26"/>
        <v>-0.70491803278688525</v>
      </c>
      <c r="H380" s="17">
        <f t="shared" si="27"/>
        <v>-3.9558417663293467E-2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3</v>
      </c>
      <c r="D382" s="9">
        <v>1</v>
      </c>
      <c r="E382" s="15">
        <f t="shared" si="24"/>
        <v>2.7598896044158236E-3</v>
      </c>
      <c r="F382" s="15">
        <f t="shared" si="25"/>
        <v>1.2135922330097086E-3</v>
      </c>
      <c r="G382" s="14">
        <f t="shared" si="26"/>
        <v>-0.66666666666666663</v>
      </c>
      <c r="H382" s="17">
        <f t="shared" si="27"/>
        <v>-1.8399264029438822E-3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1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25</v>
      </c>
      <c r="D390" s="9">
        <v>39</v>
      </c>
      <c r="E390" s="15">
        <f t="shared" si="24"/>
        <v>2.2999080036798528E-2</v>
      </c>
      <c r="F390" s="15">
        <f t="shared" si="25"/>
        <v>4.7330097087378641E-2</v>
      </c>
      <c r="G390" s="14">
        <f t="shared" si="26"/>
        <v>0.56000000000000005</v>
      </c>
      <c r="H390" s="17">
        <f t="shared" si="27"/>
        <v>1.2879484820607176E-2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28</v>
      </c>
      <c r="D393" s="9">
        <v>9</v>
      </c>
      <c r="E393" s="15">
        <f t="shared" si="24"/>
        <v>2.5758969641214352E-2</v>
      </c>
      <c r="F393" s="15">
        <f t="shared" si="25"/>
        <v>1.0922330097087379E-2</v>
      </c>
      <c r="G393" s="14">
        <f t="shared" si="26"/>
        <v>-0.6785714285714286</v>
      </c>
      <c r="H393" s="17">
        <f t="shared" si="27"/>
        <v>-1.7479300827966882E-2</v>
      </c>
    </row>
    <row r="394" spans="1:8" ht="14.4" x14ac:dyDescent="0.25">
      <c r="B394" s="5" t="s">
        <v>539</v>
      </c>
      <c r="C394" s="9">
        <v>4</v>
      </c>
      <c r="D394" s="9">
        <v>0</v>
      </c>
      <c r="E394" s="15">
        <f t="shared" si="24"/>
        <v>3.6798528058877645E-3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</v>
      </c>
      <c r="D402" s="43">
        <v>0</v>
      </c>
      <c r="E402" s="44">
        <f t="shared" si="28"/>
        <v>9.1996320147194111E-4</v>
      </c>
      <c r="F402" s="44" t="str">
        <f t="shared" si="29"/>
        <v/>
      </c>
      <c r="G402" s="45" t="str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28</v>
      </c>
      <c r="E409" s="44" t="str">
        <f t="shared" si="28"/>
        <v/>
      </c>
      <c r="F409" s="44">
        <f t="shared" si="29"/>
        <v>3.3980582524271843E-2</v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1</v>
      </c>
      <c r="D410" s="43">
        <v>1</v>
      </c>
      <c r="E410" s="44">
        <f t="shared" si="28"/>
        <v>9.1996320147194111E-4</v>
      </c>
      <c r="F410" s="44">
        <f t="shared" si="29"/>
        <v>1.2135922330097086E-3</v>
      </c>
      <c r="G410" s="45">
        <f t="shared" si="30"/>
        <v>0</v>
      </c>
      <c r="H410" s="46">
        <f t="shared" si="31"/>
        <v>0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1</v>
      </c>
      <c r="D412" s="43">
        <v>31</v>
      </c>
      <c r="E412" s="44">
        <f t="shared" si="28"/>
        <v>9.1996320147194111E-4</v>
      </c>
      <c r="F412" s="44">
        <f t="shared" si="29"/>
        <v>3.7621359223300968E-2</v>
      </c>
      <c r="G412" s="45">
        <f t="shared" si="30"/>
        <v>30</v>
      </c>
      <c r="H412" s="46">
        <f t="shared" si="31"/>
        <v>2.7598896044158234E-2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1</v>
      </c>
      <c r="E420" s="44">
        <f t="shared" si="28"/>
        <v>9.1996320147194111E-4</v>
      </c>
      <c r="F420" s="44">
        <f t="shared" si="29"/>
        <v>1.2135922330097086E-3</v>
      </c>
      <c r="G420" s="45">
        <f t="shared" si="30"/>
        <v>0</v>
      </c>
      <c r="H420" s="46">
        <f t="shared" si="31"/>
        <v>0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4</v>
      </c>
      <c r="D422" s="9">
        <v>3</v>
      </c>
      <c r="E422" s="15">
        <f t="shared" si="28"/>
        <v>3.6798528058877645E-3</v>
      </c>
      <c r="F422" s="15">
        <f t="shared" si="29"/>
        <v>3.6407766990291263E-3</v>
      </c>
      <c r="G422" s="14">
        <f t="shared" si="30"/>
        <v>-0.25</v>
      </c>
      <c r="H422" s="17">
        <f t="shared" si="31"/>
        <v>-9.1996320147194111E-4</v>
      </c>
    </row>
    <row r="423" spans="1:8" ht="14.4" x14ac:dyDescent="0.25">
      <c r="B423" s="5" t="s">
        <v>128</v>
      </c>
      <c r="C423" s="9">
        <v>4</v>
      </c>
      <c r="D423" s="9">
        <v>5</v>
      </c>
      <c r="E423" s="15">
        <f t="shared" si="28"/>
        <v>3.6798528058877645E-3</v>
      </c>
      <c r="F423" s="15">
        <f t="shared" si="29"/>
        <v>6.0679611650485436E-3</v>
      </c>
      <c r="G423" s="14">
        <f t="shared" si="30"/>
        <v>0.25</v>
      </c>
      <c r="H423" s="17">
        <f t="shared" si="31"/>
        <v>9.1996320147194111E-4</v>
      </c>
    </row>
    <row r="424" spans="1:8" ht="14.4" x14ac:dyDescent="0.25">
      <c r="B424" s="5" t="s">
        <v>302</v>
      </c>
      <c r="C424" s="9">
        <v>1</v>
      </c>
      <c r="D424" s="9">
        <v>1</v>
      </c>
      <c r="E424" s="15">
        <f t="shared" si="28"/>
        <v>9.1996320147194111E-4</v>
      </c>
      <c r="F424" s="15">
        <f t="shared" si="29"/>
        <v>1.2135922330097086E-3</v>
      </c>
      <c r="G424" s="14">
        <f t="shared" si="30"/>
        <v>0</v>
      </c>
      <c r="H424" s="17">
        <f t="shared" si="31"/>
        <v>0</v>
      </c>
    </row>
    <row r="425" spans="1:8" ht="14.4" x14ac:dyDescent="0.25">
      <c r="B425" s="5" t="s">
        <v>544</v>
      </c>
      <c r="C425" s="9">
        <v>2</v>
      </c>
      <c r="D425" s="9">
        <v>1</v>
      </c>
      <c r="E425" s="15">
        <f t="shared" si="28"/>
        <v>1.8399264029438822E-3</v>
      </c>
      <c r="F425" s="15">
        <f t="shared" si="29"/>
        <v>1.2135922330097086E-3</v>
      </c>
      <c r="G425" s="14">
        <f t="shared" si="30"/>
        <v>-0.5</v>
      </c>
      <c r="H425" s="17">
        <f t="shared" si="31"/>
        <v>-9.1996320147194111E-4</v>
      </c>
    </row>
    <row r="426" spans="1:8" ht="28.8" x14ac:dyDescent="0.25">
      <c r="B426" s="5" t="s">
        <v>545</v>
      </c>
      <c r="C426" s="9">
        <v>0</v>
      </c>
      <c r="D426" s="9">
        <v>6</v>
      </c>
      <c r="E426" s="15" t="str">
        <f t="shared" si="28"/>
        <v/>
      </c>
      <c r="F426" s="15">
        <f t="shared" si="29"/>
        <v>7.2815533980582527E-3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2</v>
      </c>
      <c r="E430" s="15" t="str">
        <f t="shared" si="28"/>
        <v/>
      </c>
      <c r="F430" s="15">
        <f t="shared" si="29"/>
        <v>2.4271844660194173E-3</v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87</v>
      </c>
      <c r="D432" s="9">
        <v>2</v>
      </c>
      <c r="E432" s="15">
        <f t="shared" si="28"/>
        <v>8.0036798528058881E-2</v>
      </c>
      <c r="F432" s="15">
        <f t="shared" si="29"/>
        <v>2.4271844660194173E-3</v>
      </c>
      <c r="G432" s="14">
        <f t="shared" si="30"/>
        <v>-0.97701149425287359</v>
      </c>
      <c r="H432" s="17">
        <f t="shared" si="31"/>
        <v>-7.8196872125115002E-2</v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2</v>
      </c>
      <c r="D438" s="9">
        <v>33</v>
      </c>
      <c r="E438" s="15">
        <f t="shared" si="28"/>
        <v>1.8399264029438822E-3</v>
      </c>
      <c r="F438" s="15">
        <f t="shared" si="29"/>
        <v>4.0048543689320391E-2</v>
      </c>
      <c r="G438" s="14">
        <f t="shared" si="30"/>
        <v>15.5</v>
      </c>
      <c r="H438" s="17">
        <f t="shared" si="31"/>
        <v>2.8518859245630173E-2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10</v>
      </c>
      <c r="D446" s="9">
        <v>6</v>
      </c>
      <c r="E446" s="15">
        <f t="shared" si="28"/>
        <v>9.1996320147194107E-3</v>
      </c>
      <c r="F446" s="15">
        <f t="shared" si="29"/>
        <v>7.2815533980582527E-3</v>
      </c>
      <c r="G446" s="14">
        <f t="shared" si="30"/>
        <v>-0.4</v>
      </c>
      <c r="H446" s="17">
        <f t="shared" si="31"/>
        <v>-3.6798528058877645E-3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</v>
      </c>
      <c r="D448" s="9">
        <v>20</v>
      </c>
      <c r="E448" s="15">
        <f t="shared" si="28"/>
        <v>9.1996320147194111E-4</v>
      </c>
      <c r="F448" s="15">
        <f t="shared" si="29"/>
        <v>2.4271844660194174E-2</v>
      </c>
      <c r="G448" s="14">
        <f t="shared" si="30"/>
        <v>19</v>
      </c>
      <c r="H448" s="17">
        <f t="shared" si="31"/>
        <v>1.7479300827966882E-2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5</v>
      </c>
      <c r="D451" s="9">
        <v>10</v>
      </c>
      <c r="E451" s="15">
        <f t="shared" si="28"/>
        <v>4.5998160073597054E-3</v>
      </c>
      <c r="F451" s="15">
        <f t="shared" si="29"/>
        <v>1.2135922330097087E-2</v>
      </c>
      <c r="G451" s="14">
        <f t="shared" si="30"/>
        <v>1</v>
      </c>
      <c r="H451" s="17">
        <f t="shared" si="31"/>
        <v>4.5998160073597054E-3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4</v>
      </c>
      <c r="D453" s="9">
        <v>5</v>
      </c>
      <c r="E453" s="15">
        <f t="shared" si="28"/>
        <v>3.6798528058877645E-3</v>
      </c>
      <c r="F453" s="15">
        <f t="shared" si="29"/>
        <v>6.0679611650485436E-3</v>
      </c>
      <c r="G453" s="14">
        <f t="shared" si="30"/>
        <v>0.25</v>
      </c>
      <c r="H453" s="17">
        <f t="shared" si="31"/>
        <v>9.1996320147194111E-4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2</v>
      </c>
      <c r="D456" s="9">
        <v>2</v>
      </c>
      <c r="E456" s="15">
        <f t="shared" si="28"/>
        <v>1.8399264029438822E-3</v>
      </c>
      <c r="F456" s="15">
        <f t="shared" si="29"/>
        <v>2.4271844660194173E-3</v>
      </c>
      <c r="G456" s="14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2</v>
      </c>
      <c r="D457" s="9">
        <v>1</v>
      </c>
      <c r="E457" s="15">
        <f t="shared" si="28"/>
        <v>1.8399264029438822E-3</v>
      </c>
      <c r="F457" s="15">
        <f t="shared" si="29"/>
        <v>1.2135922330097086E-3</v>
      </c>
      <c r="G457" s="14">
        <f t="shared" si="30"/>
        <v>-0.5</v>
      </c>
      <c r="H457" s="17">
        <f t="shared" si="31"/>
        <v>-9.1996320147194111E-4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</v>
      </c>
      <c r="D467" s="9">
        <v>19</v>
      </c>
      <c r="E467" s="15">
        <f t="shared" si="28"/>
        <v>9.1996320147194111E-4</v>
      </c>
      <c r="F467" s="15">
        <f t="shared" si="29"/>
        <v>2.3058252427184466E-2</v>
      </c>
      <c r="G467" s="14">
        <f t="shared" si="30"/>
        <v>18</v>
      </c>
      <c r="H467" s="17">
        <f t="shared" si="31"/>
        <v>1.655933762649494E-2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1</v>
      </c>
      <c r="D475" s="9">
        <v>0</v>
      </c>
      <c r="E475" s="15">
        <f t="shared" si="32"/>
        <v>9.1996320147194111E-4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1</v>
      </c>
      <c r="D477" s="9">
        <v>1</v>
      </c>
      <c r="E477" s="15">
        <f t="shared" si="32"/>
        <v>9.1996320147194111E-4</v>
      </c>
      <c r="F477" s="15">
        <f t="shared" si="33"/>
        <v>1.2135922330097086E-3</v>
      </c>
      <c r="G477" s="14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0</v>
      </c>
      <c r="D478" s="9">
        <v>2</v>
      </c>
      <c r="E478" s="15" t="str">
        <f t="shared" si="32"/>
        <v/>
      </c>
      <c r="F478" s="15">
        <f t="shared" si="33"/>
        <v>2.4271844660194173E-3</v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1</v>
      </c>
      <c r="E479" s="15" t="str">
        <f t="shared" si="32"/>
        <v/>
      </c>
      <c r="F479" s="15">
        <f t="shared" si="33"/>
        <v>1.2135922330097086E-3</v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14</v>
      </c>
      <c r="D482" s="9">
        <v>2</v>
      </c>
      <c r="E482" s="15">
        <f t="shared" si="32"/>
        <v>1.2879484820607176E-2</v>
      </c>
      <c r="F482" s="15">
        <f t="shared" si="33"/>
        <v>2.4271844660194173E-3</v>
      </c>
      <c r="G482" s="14">
        <f t="shared" si="34"/>
        <v>-0.8571428571428571</v>
      </c>
      <c r="H482" s="17">
        <f t="shared" si="35"/>
        <v>-1.1039558417663293E-2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5</v>
      </c>
      <c r="D486" s="43"/>
      <c r="E486" s="44">
        <f t="shared" si="32"/>
        <v>4.5998160073597054E-3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1</v>
      </c>
      <c r="D492" s="9">
        <v>0</v>
      </c>
      <c r="E492" s="15">
        <f t="shared" si="32"/>
        <v>9.1996320147194111E-4</v>
      </c>
      <c r="F492" s="15" t="str">
        <f t="shared" si="33"/>
        <v/>
      </c>
      <c r="G492" s="14" t="str">
        <f t="shared" si="34"/>
        <v>0</v>
      </c>
      <c r="H492" s="17">
        <f t="shared" si="35"/>
        <v>0</v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</v>
      </c>
      <c r="D506" s="9">
        <v>11</v>
      </c>
      <c r="E506" s="15">
        <f t="shared" si="32"/>
        <v>9.1996320147194111E-4</v>
      </c>
      <c r="F506" s="15">
        <f t="shared" si="33"/>
        <v>1.3349514563106795E-2</v>
      </c>
      <c r="G506" s="14">
        <f t="shared" si="34"/>
        <v>10</v>
      </c>
      <c r="H506" s="17">
        <f t="shared" si="35"/>
        <v>9.1996320147194107E-3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11</v>
      </c>
      <c r="E509" s="15" t="str">
        <f t="shared" si="32"/>
        <v/>
      </c>
      <c r="F509" s="15">
        <f t="shared" si="33"/>
        <v>1.3349514563106795E-2</v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2</v>
      </c>
      <c r="E510" s="15" t="str">
        <f t="shared" si="32"/>
        <v/>
      </c>
      <c r="F510" s="15">
        <f t="shared" si="33"/>
        <v>2.4271844660194173E-3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60</v>
      </c>
      <c r="D513" s="9">
        <v>0</v>
      </c>
      <c r="E513" s="15">
        <f t="shared" si="32"/>
        <v>5.5197792088316468E-2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1</v>
      </c>
      <c r="E515" s="15" t="str">
        <f t="shared" si="32"/>
        <v/>
      </c>
      <c r="F515" s="15">
        <f t="shared" si="33"/>
        <v>1.2135922330097086E-3</v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1</v>
      </c>
      <c r="E521" s="15" t="str">
        <f t="shared" si="32"/>
        <v/>
      </c>
      <c r="F521" s="15">
        <f t="shared" si="33"/>
        <v>1.2135922330097086E-3</v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22</v>
      </c>
      <c r="E524" s="15">
        <f t="shared" si="32"/>
        <v>9.1996320147194111E-4</v>
      </c>
      <c r="F524" s="15">
        <f t="shared" si="33"/>
        <v>2.6699029126213591E-2</v>
      </c>
      <c r="G524" s="14">
        <f t="shared" si="34"/>
        <v>21</v>
      </c>
      <c r="H524" s="17">
        <f t="shared" si="35"/>
        <v>1.9319227230910764E-2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5</v>
      </c>
      <c r="E526" s="15" t="str">
        <f t="shared" si="32"/>
        <v/>
      </c>
      <c r="F526" s="15">
        <f t="shared" si="33"/>
        <v>6.0679611650485436E-3</v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18</v>
      </c>
      <c r="D529" s="9">
        <v>4</v>
      </c>
      <c r="E529" s="15">
        <f t="shared" si="32"/>
        <v>1.655933762649494E-2</v>
      </c>
      <c r="F529" s="15">
        <f t="shared" si="33"/>
        <v>4.8543689320388345E-3</v>
      </c>
      <c r="G529" s="14">
        <f t="shared" si="34"/>
        <v>-0.77777777777777779</v>
      </c>
      <c r="H529" s="17">
        <f t="shared" si="35"/>
        <v>-1.2879484820607176E-2</v>
      </c>
    </row>
    <row r="530" spans="1:8" ht="28.8" x14ac:dyDescent="0.25">
      <c r="B530" s="5" t="s">
        <v>158</v>
      </c>
      <c r="C530" s="9">
        <v>74</v>
      </c>
      <c r="D530" s="9">
        <v>60</v>
      </c>
      <c r="E530" s="15">
        <f t="shared" si="32"/>
        <v>6.8077276908923637E-2</v>
      </c>
      <c r="F530" s="15">
        <f t="shared" si="33"/>
        <v>7.281553398058252E-2</v>
      </c>
      <c r="G530" s="14">
        <f t="shared" si="34"/>
        <v>-0.1891891891891892</v>
      </c>
      <c r="H530" s="17">
        <f t="shared" si="35"/>
        <v>-1.2879484820607176E-2</v>
      </c>
    </row>
    <row r="531" spans="1:8" ht="14.4" x14ac:dyDescent="0.25">
      <c r="B531" s="5" t="s">
        <v>349</v>
      </c>
      <c r="C531" s="9">
        <v>0</v>
      </c>
      <c r="D531" s="9">
        <v>3</v>
      </c>
      <c r="E531" s="15" t="str">
        <f t="shared" si="32"/>
        <v/>
      </c>
      <c r="F531" s="15">
        <f t="shared" si="33"/>
        <v>3.6407766990291263E-3</v>
      </c>
      <c r="G531" s="14" t="str">
        <f t="shared" si="34"/>
        <v>0</v>
      </c>
      <c r="H531" s="17" t="str">
        <f t="shared" si="35"/>
        <v/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1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5</v>
      </c>
      <c r="D538" s="9">
        <v>97</v>
      </c>
      <c r="E538" s="15">
        <f t="shared" si="36"/>
        <v>4.5998160073597054E-3</v>
      </c>
      <c r="F538" s="15">
        <f t="shared" si="37"/>
        <v>0.11771844660194175</v>
      </c>
      <c r="G538" s="14">
        <f t="shared" si="38"/>
        <v>18.399999999999999</v>
      </c>
      <c r="H538" s="17">
        <f t="shared" si="39"/>
        <v>8.4636614535418569E-2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2</v>
      </c>
      <c r="D540" s="9">
        <v>0</v>
      </c>
      <c r="E540" s="15">
        <f t="shared" si="36"/>
        <v>1.8399264029438822E-3</v>
      </c>
      <c r="F540" s="15" t="str">
        <f t="shared" si="37"/>
        <v/>
      </c>
      <c r="G540" s="14" t="str">
        <f t="shared" si="38"/>
        <v>0</v>
      </c>
      <c r="H540" s="17">
        <f t="shared" si="39"/>
        <v>0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8</v>
      </c>
      <c r="D542" s="9">
        <v>0</v>
      </c>
      <c r="E542" s="15">
        <f t="shared" si="36"/>
        <v>7.3597056117755289E-3</v>
      </c>
      <c r="F542" s="15" t="str">
        <f t="shared" si="37"/>
        <v/>
      </c>
      <c r="G542" s="14" t="str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655</v>
      </c>
      <c r="D552" s="38">
        <f>SUM(D553:D579)</f>
        <v>616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-5.9541984732824425E-2</v>
      </c>
      <c r="H552" s="40">
        <f>+IF(OR(AND(E552=""),(G552="")),"",E552*G552)</f>
        <v>-5.9541984732824425E-2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1</v>
      </c>
      <c r="E554" s="15" t="str">
        <f t="shared" ref="E554:E579" si="40">+IF(C554=0,"",C554/C$552)</f>
        <v/>
      </c>
      <c r="F554" s="15">
        <f t="shared" ref="F554:F579" si="41">+IF(D554=0,"",D554/D$552)</f>
        <v>1.6233766233766235E-3</v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39</v>
      </c>
      <c r="D555" s="9">
        <v>13</v>
      </c>
      <c r="E555" s="15">
        <f t="shared" si="40"/>
        <v>5.9541984732824425E-2</v>
      </c>
      <c r="F555" s="15">
        <f t="shared" si="41"/>
        <v>2.1103896103896104E-2</v>
      </c>
      <c r="G555" s="14">
        <f t="shared" si="42"/>
        <v>-0.66666666666666663</v>
      </c>
      <c r="H555" s="17">
        <f t="shared" si="43"/>
        <v>-3.9694656488549612E-2</v>
      </c>
    </row>
    <row r="556" spans="1:8" ht="14.4" x14ac:dyDescent="0.25">
      <c r="B556" s="5" t="s">
        <v>359</v>
      </c>
      <c r="C556" s="9">
        <v>8</v>
      </c>
      <c r="D556" s="9">
        <v>4</v>
      </c>
      <c r="E556" s="15">
        <f t="shared" si="40"/>
        <v>1.2213740458015267E-2</v>
      </c>
      <c r="F556" s="15">
        <f t="shared" si="41"/>
        <v>6.4935064935064939E-3</v>
      </c>
      <c r="G556" s="14">
        <f t="shared" si="42"/>
        <v>-0.5</v>
      </c>
      <c r="H556" s="17">
        <f t="shared" si="43"/>
        <v>-6.1068702290076335E-3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23</v>
      </c>
      <c r="D565" s="43">
        <v>0</v>
      </c>
      <c r="E565" s="44">
        <f t="shared" si="40"/>
        <v>3.5114503816793895E-2</v>
      </c>
      <c r="F565" s="44" t="str">
        <f t="shared" si="41"/>
        <v/>
      </c>
      <c r="G565" s="45" t="str">
        <f t="shared" si="42"/>
        <v>0</v>
      </c>
      <c r="H565" s="46">
        <f t="shared" si="43"/>
        <v>0</v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1</v>
      </c>
      <c r="D567" s="43">
        <v>20</v>
      </c>
      <c r="E567" s="44">
        <f t="shared" si="40"/>
        <v>1.5267175572519084E-3</v>
      </c>
      <c r="F567" s="44">
        <f t="shared" si="41"/>
        <v>3.2467532467532464E-2</v>
      </c>
      <c r="G567" s="45">
        <f t="shared" si="42"/>
        <v>19</v>
      </c>
      <c r="H567" s="46">
        <f t="shared" si="43"/>
        <v>2.9007633587786259E-2</v>
      </c>
    </row>
    <row r="568" spans="1:8" s="47" customFormat="1" ht="14.4" x14ac:dyDescent="0.25">
      <c r="A568" s="50"/>
      <c r="B568" s="42" t="s">
        <v>166</v>
      </c>
      <c r="C568" s="43">
        <v>16</v>
      </c>
      <c r="D568" s="43">
        <v>0</v>
      </c>
      <c r="E568" s="44">
        <f t="shared" si="40"/>
        <v>2.4427480916030534E-2</v>
      </c>
      <c r="F568" s="44" t="str">
        <f t="shared" si="41"/>
        <v/>
      </c>
      <c r="G568" s="45" t="str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9</v>
      </c>
      <c r="D570" s="43">
        <v>105</v>
      </c>
      <c r="E570" s="44">
        <f t="shared" si="40"/>
        <v>1.3740458015267175E-2</v>
      </c>
      <c r="F570" s="44">
        <f t="shared" si="41"/>
        <v>0.17045454545454544</v>
      </c>
      <c r="G570" s="45">
        <f t="shared" si="42"/>
        <v>10.666666666666666</v>
      </c>
      <c r="H570" s="46">
        <f t="shared" si="43"/>
        <v>0.14656488549618318</v>
      </c>
    </row>
    <row r="571" spans="1:8" ht="25.5" customHeight="1" x14ac:dyDescent="0.25">
      <c r="B571" s="5" t="s">
        <v>167</v>
      </c>
      <c r="C571" s="9">
        <v>4</v>
      </c>
      <c r="D571" s="9">
        <v>9</v>
      </c>
      <c r="E571" s="15">
        <f t="shared" si="40"/>
        <v>6.1068702290076335E-3</v>
      </c>
      <c r="F571" s="15">
        <f t="shared" si="41"/>
        <v>1.461038961038961E-2</v>
      </c>
      <c r="G571" s="14">
        <f t="shared" si="42"/>
        <v>1.25</v>
      </c>
      <c r="H571" s="17">
        <f t="shared" si="43"/>
        <v>7.6335877862595417E-3</v>
      </c>
    </row>
    <row r="572" spans="1:8" ht="13.5" customHeight="1" x14ac:dyDescent="0.25">
      <c r="B572" s="5" t="s">
        <v>365</v>
      </c>
      <c r="C572" s="9">
        <v>3</v>
      </c>
      <c r="D572" s="9">
        <v>0</v>
      </c>
      <c r="E572" s="15">
        <f t="shared" si="40"/>
        <v>4.5801526717557254E-3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497</v>
      </c>
      <c r="D578" s="9">
        <v>1</v>
      </c>
      <c r="E578" s="15">
        <f t="shared" si="40"/>
        <v>0.75877862595419843</v>
      </c>
      <c r="F578" s="15">
        <f t="shared" si="41"/>
        <v>1.6233766233766235E-3</v>
      </c>
      <c r="G578" s="14">
        <f t="shared" si="42"/>
        <v>-0.99798792756539234</v>
      </c>
      <c r="H578" s="17">
        <f t="shared" si="43"/>
        <v>-0.75725190839694656</v>
      </c>
    </row>
    <row r="579" spans="2:8" ht="14.4" x14ac:dyDescent="0.25">
      <c r="B579" s="5" t="s">
        <v>565</v>
      </c>
      <c r="C579" s="9">
        <v>55</v>
      </c>
      <c r="D579" s="9">
        <v>462</v>
      </c>
      <c r="E579" s="15">
        <f t="shared" si="40"/>
        <v>8.3969465648854963E-2</v>
      </c>
      <c r="F579" s="15">
        <f t="shared" si="41"/>
        <v>0.75</v>
      </c>
      <c r="G579" s="14">
        <f t="shared" si="42"/>
        <v>7.4</v>
      </c>
      <c r="H579" s="17">
        <f t="shared" si="43"/>
        <v>0.62137404580152678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434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391</v>
      </c>
      <c r="C8" s="37">
        <f>+C18+C71+C161+C329+C552</f>
        <v>2440</v>
      </c>
      <c r="D8" s="38">
        <f>+D18+D71+D161+D329+D552</f>
        <v>3457</v>
      </c>
      <c r="E8" s="39">
        <f>SUM(E9:E13)</f>
        <v>0.99999999999999989</v>
      </c>
      <c r="F8" s="39">
        <f>SUM(F9:F13)</f>
        <v>1</v>
      </c>
      <c r="G8" s="39">
        <f>+(D8-C8)/C8</f>
        <v>0.41680327868852457</v>
      </c>
      <c r="H8" s="40">
        <f>+E8*G8</f>
        <v>0.41680327868852451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37</v>
      </c>
      <c r="D9" s="33">
        <f>+D18</f>
        <v>20</v>
      </c>
      <c r="E9" s="29">
        <f>C9/$C$8</f>
        <v>1.5163934426229509E-2</v>
      </c>
      <c r="F9" s="29">
        <f>D9/$D$8</f>
        <v>5.7853630315302289E-3</v>
      </c>
      <c r="G9" s="14">
        <f>+IF(OR(AND(D9=0),(C9=0)),"0",((D9-C9)/C9))</f>
        <v>-0.45945945945945948</v>
      </c>
      <c r="H9" s="13">
        <f>+IF(OR(AND(E9=""),(G9="")),"",E9*G9)</f>
        <v>-6.9672131147540993E-3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651</v>
      </c>
      <c r="D10" s="33">
        <f>+D71</f>
        <v>339</v>
      </c>
      <c r="E10" s="29">
        <f>C10/$C$8</f>
        <v>0.2668032786885246</v>
      </c>
      <c r="F10" s="29">
        <f>D10/$D$8</f>
        <v>9.8061903384437377E-2</v>
      </c>
      <c r="G10" s="14">
        <f>+IF(OR(AND(D10=0),(C10=0)),"0",((D10-C10)/C10))</f>
        <v>-0.47926267281105989</v>
      </c>
      <c r="H10" s="13">
        <f>+IF(OR(AND(E10=""),(G10="")),"",E10*G10)</f>
        <v>-0.12786885245901639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589</v>
      </c>
      <c r="D11" s="33">
        <f>+D161</f>
        <v>388</v>
      </c>
      <c r="E11" s="29">
        <f>C11/$C$8</f>
        <v>0.24139344262295082</v>
      </c>
      <c r="F11" s="29">
        <f>D11/$D$8</f>
        <v>0.11223604281168643</v>
      </c>
      <c r="G11" s="14">
        <f>+IF(OR(AND(D11=0),(C11=0)),"0",((D11-C11)/C11))</f>
        <v>-0.34125636672325976</v>
      </c>
      <c r="H11" s="13">
        <f>+IF(OR(AND(E11=""),(G11="")),"",E11*G11)</f>
        <v>-8.2377049180327871E-2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873</v>
      </c>
      <c r="D12" s="33">
        <f>+D329</f>
        <v>1746</v>
      </c>
      <c r="E12" s="29">
        <f>C12/$C$8</f>
        <v>0.35778688524590163</v>
      </c>
      <c r="F12" s="29">
        <f>D12/$D$8</f>
        <v>0.505062192652589</v>
      </c>
      <c r="G12" s="14">
        <f>+IF(OR(AND(D12=0),(C12=0)),"0",((D12-C12)/C12))</f>
        <v>1</v>
      </c>
      <c r="H12" s="13">
        <f>+IF(OR(AND(E12=""),(G12="")),"",E12*G12)</f>
        <v>0.35778688524590163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290</v>
      </c>
      <c r="D13" s="33">
        <f>+D552</f>
        <v>964</v>
      </c>
      <c r="E13" s="29">
        <f>C13/$C$8</f>
        <v>0.11885245901639344</v>
      </c>
      <c r="F13" s="29">
        <f>D13/$D$8</f>
        <v>0.27885449811975699</v>
      </c>
      <c r="G13" s="14">
        <f>+IF(OR(AND(D13=0),(C13=0)),"0",((D13-C13)/C13))</f>
        <v>2.3241379310344827</v>
      </c>
      <c r="H13" s="13">
        <f>+IF(OR(AND(E13=""),(G13="")),"",E13*G13)</f>
        <v>0.27622950819672132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37</v>
      </c>
      <c r="D18" s="38">
        <f>SUM(D19:D65)</f>
        <v>20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-0.45945945945945948</v>
      </c>
      <c r="H18" s="40">
        <f>+IF(OR(AND(E18=""),(G18="")),"",E18*G18)</f>
        <v>-0.45945945945945948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</v>
      </c>
      <c r="D26" s="9">
        <v>0</v>
      </c>
      <c r="E26" s="13">
        <f t="shared" si="0"/>
        <v>2.7027027027027029E-2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28</v>
      </c>
      <c r="D29" s="9">
        <v>11</v>
      </c>
      <c r="E29" s="13">
        <f t="shared" si="0"/>
        <v>0.7567567567567568</v>
      </c>
      <c r="F29" s="13">
        <f t="shared" si="1"/>
        <v>0.55000000000000004</v>
      </c>
      <c r="G29" s="14">
        <f t="shared" si="2"/>
        <v>-0.6071428571428571</v>
      </c>
      <c r="H29" s="17">
        <f t="shared" si="3"/>
        <v>-0.45945945945945943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6</v>
      </c>
      <c r="D49" s="9">
        <v>6</v>
      </c>
      <c r="E49" s="13">
        <f t="shared" si="0"/>
        <v>0.16216216216216217</v>
      </c>
      <c r="F49" s="13">
        <f t="shared" si="1"/>
        <v>0.3</v>
      </c>
      <c r="G49" s="14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1</v>
      </c>
      <c r="D59" s="9">
        <v>1</v>
      </c>
      <c r="E59" s="13">
        <f t="shared" si="0"/>
        <v>2.7027027027027029E-2</v>
      </c>
      <c r="F59" s="13">
        <f t="shared" si="1"/>
        <v>0.05</v>
      </c>
      <c r="G59" s="14">
        <f t="shared" si="2"/>
        <v>0</v>
      </c>
      <c r="H59" s="17">
        <f t="shared" si="3"/>
        <v>0</v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0</v>
      </c>
      <c r="E63" s="13">
        <f t="shared" si="0"/>
        <v>2.7027027027027029E-2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0</v>
      </c>
      <c r="D64" s="9">
        <v>2</v>
      </c>
      <c r="E64" s="13" t="str">
        <f t="shared" si="0"/>
        <v/>
      </c>
      <c r="F64" s="13">
        <f t="shared" si="1"/>
        <v>0.1</v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651</v>
      </c>
      <c r="D71" s="38">
        <f>SUM(D72:D155)</f>
        <v>339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-0.47926267281105989</v>
      </c>
      <c r="H71" s="40">
        <f>+IF(OR(AND(E71=""),(G71="")),"",E71*G71)</f>
        <v>-0.47926267281105989</v>
      </c>
    </row>
    <row r="72" spans="1:8" ht="14.4" x14ac:dyDescent="0.25">
      <c r="B72" s="5" t="s">
        <v>463</v>
      </c>
      <c r="C72" s="9">
        <v>1</v>
      </c>
      <c r="D72" s="9">
        <v>0</v>
      </c>
      <c r="E72" s="15">
        <f>+IF(C72=0,"",C72/C$71)</f>
        <v>1.5360983102918587E-3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18</v>
      </c>
      <c r="D75" s="9">
        <v>22</v>
      </c>
      <c r="E75" s="15">
        <f t="shared" si="4"/>
        <v>2.7649769585253458E-2</v>
      </c>
      <c r="F75" s="15">
        <f t="shared" si="5"/>
        <v>6.4896755162241887E-2</v>
      </c>
      <c r="G75" s="14">
        <f t="shared" si="6"/>
        <v>0.22222222222222221</v>
      </c>
      <c r="H75" s="17">
        <f t="shared" si="7"/>
        <v>6.1443932411674347E-3</v>
      </c>
    </row>
    <row r="76" spans="1:8" ht="14.4" x14ac:dyDescent="0.25">
      <c r="B76" s="5" t="s">
        <v>193</v>
      </c>
      <c r="C76" s="9">
        <v>1</v>
      </c>
      <c r="D76" s="9">
        <v>0</v>
      </c>
      <c r="E76" s="15">
        <f t="shared" si="4"/>
        <v>1.5360983102918587E-3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1:8" ht="14.4" x14ac:dyDescent="0.25">
      <c r="B77" s="5" t="s">
        <v>21</v>
      </c>
      <c r="C77" s="9">
        <v>0</v>
      </c>
      <c r="D77" s="9">
        <v>1</v>
      </c>
      <c r="E77" s="15" t="str">
        <f t="shared" si="4"/>
        <v/>
      </c>
      <c r="F77" s="15">
        <f t="shared" si="5"/>
        <v>2.9498525073746312E-3</v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3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1</v>
      </c>
      <c r="D80" s="9">
        <v>4</v>
      </c>
      <c r="E80" s="15">
        <f t="shared" si="4"/>
        <v>1.5360983102918587E-3</v>
      </c>
      <c r="F80" s="15">
        <f t="shared" si="5"/>
        <v>1.1799410029498525E-2</v>
      </c>
      <c r="G80" s="14">
        <f t="shared" si="6"/>
        <v>3</v>
      </c>
      <c r="H80" s="17">
        <f t="shared" si="7"/>
        <v>4.608294930875576E-3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28</v>
      </c>
      <c r="D83" s="9">
        <v>5</v>
      </c>
      <c r="E83" s="15">
        <f t="shared" si="4"/>
        <v>4.3010752688172046E-2</v>
      </c>
      <c r="F83" s="15">
        <f t="shared" si="5"/>
        <v>1.4749262536873156E-2</v>
      </c>
      <c r="G83" s="14">
        <f t="shared" si="6"/>
        <v>-0.8214285714285714</v>
      </c>
      <c r="H83" s="17">
        <f t="shared" si="7"/>
        <v>-3.5330261136712754E-2</v>
      </c>
    </row>
    <row r="84" spans="1:8" ht="14.4" x14ac:dyDescent="0.25">
      <c r="B84" s="5" t="s">
        <v>22</v>
      </c>
      <c r="C84" s="9">
        <v>0</v>
      </c>
      <c r="D84" s="9">
        <v>5</v>
      </c>
      <c r="E84" s="15" t="str">
        <f t="shared" si="4"/>
        <v/>
      </c>
      <c r="F84" s="15">
        <f t="shared" si="5"/>
        <v>1.4749262536873156E-2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2</v>
      </c>
      <c r="D85" s="9">
        <v>8</v>
      </c>
      <c r="E85" s="15">
        <f t="shared" si="4"/>
        <v>3.0721966205837174E-3</v>
      </c>
      <c r="F85" s="15">
        <f t="shared" si="5"/>
        <v>2.359882005899705E-2</v>
      </c>
      <c r="G85" s="14">
        <f t="shared" si="6"/>
        <v>3</v>
      </c>
      <c r="H85" s="17">
        <f t="shared" si="7"/>
        <v>9.2165898617511521E-3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3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7</v>
      </c>
      <c r="D87" s="9">
        <v>17</v>
      </c>
      <c r="E87" s="15">
        <f t="shared" si="4"/>
        <v>1.0752688172043012E-2</v>
      </c>
      <c r="F87" s="15">
        <f t="shared" si="5"/>
        <v>5.0147492625368731E-2</v>
      </c>
      <c r="G87" s="14">
        <f t="shared" si="6"/>
        <v>1.4285714285714286</v>
      </c>
      <c r="H87" s="17">
        <f t="shared" si="7"/>
        <v>1.5360983102918589E-2</v>
      </c>
    </row>
    <row r="88" spans="1:8" ht="14.4" x14ac:dyDescent="0.25">
      <c r="B88" s="5" t="s">
        <v>200</v>
      </c>
      <c r="C88" s="9">
        <v>1</v>
      </c>
      <c r="D88" s="9">
        <v>0</v>
      </c>
      <c r="E88" s="15">
        <f t="shared" si="4"/>
        <v>1.5360983102918587E-3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5</v>
      </c>
      <c r="D90" s="9">
        <v>2</v>
      </c>
      <c r="E90" s="15">
        <f t="shared" si="4"/>
        <v>7.6804915514592934E-3</v>
      </c>
      <c r="F90" s="15">
        <f t="shared" si="5"/>
        <v>5.8997050147492625E-3</v>
      </c>
      <c r="G90" s="14">
        <f t="shared" si="6"/>
        <v>-0.6</v>
      </c>
      <c r="H90" s="17">
        <f t="shared" si="7"/>
        <v>-4.608294930875576E-3</v>
      </c>
    </row>
    <row r="91" spans="1:8" ht="14.4" x14ac:dyDescent="0.25">
      <c r="B91" s="5" t="s">
        <v>201</v>
      </c>
      <c r="C91" s="9">
        <v>0</v>
      </c>
      <c r="D91" s="9">
        <v>2</v>
      </c>
      <c r="E91" s="15" t="str">
        <f t="shared" si="4"/>
        <v/>
      </c>
      <c r="F91" s="15">
        <f t="shared" si="5"/>
        <v>5.8997050147492625E-3</v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5</v>
      </c>
      <c r="E94" s="15" t="str">
        <f t="shared" si="4"/>
        <v/>
      </c>
      <c r="F94" s="15">
        <f t="shared" si="5"/>
        <v>1.4749262536873156E-2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0</v>
      </c>
      <c r="E98" s="15">
        <f t="shared" si="4"/>
        <v>1.5360983102918587E-3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1</v>
      </c>
      <c r="D99" s="9">
        <v>5</v>
      </c>
      <c r="E99" s="15">
        <f t="shared" si="4"/>
        <v>1.5360983102918587E-3</v>
      </c>
      <c r="F99" s="15">
        <f t="shared" si="5"/>
        <v>1.4749262536873156E-2</v>
      </c>
      <c r="G99" s="14">
        <f t="shared" si="6"/>
        <v>4</v>
      </c>
      <c r="H99" s="17">
        <f t="shared" si="7"/>
        <v>6.1443932411674347E-3</v>
      </c>
    </row>
    <row r="100" spans="1:8" ht="14.4" x14ac:dyDescent="0.25">
      <c r="B100" s="5" t="s">
        <v>23</v>
      </c>
      <c r="C100" s="9">
        <v>2</v>
      </c>
      <c r="D100" s="9">
        <v>0</v>
      </c>
      <c r="E100" s="15">
        <f t="shared" si="4"/>
        <v>3.0721966205837174E-3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27</v>
      </c>
      <c r="D105" s="9">
        <v>19</v>
      </c>
      <c r="E105" s="15">
        <f t="shared" si="4"/>
        <v>4.1474654377880185E-2</v>
      </c>
      <c r="F105" s="15">
        <f t="shared" si="5"/>
        <v>5.6047197640117993E-2</v>
      </c>
      <c r="G105" s="14">
        <f t="shared" si="6"/>
        <v>-0.29629629629629628</v>
      </c>
      <c r="H105" s="17">
        <f t="shared" si="7"/>
        <v>-1.2288786482334869E-2</v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5</v>
      </c>
      <c r="E108" s="15" t="str">
        <f t="shared" si="4"/>
        <v/>
      </c>
      <c r="F108" s="15">
        <f t="shared" si="5"/>
        <v>1.4749262536873156E-2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97</v>
      </c>
      <c r="D109" s="9">
        <v>26</v>
      </c>
      <c r="E109" s="15">
        <f t="shared" si="4"/>
        <v>0.14900153609831029</v>
      </c>
      <c r="F109" s="15">
        <f t="shared" si="5"/>
        <v>7.6696165191740412E-2</v>
      </c>
      <c r="G109" s="14">
        <f t="shared" si="6"/>
        <v>-0.73195876288659789</v>
      </c>
      <c r="H109" s="17">
        <f t="shared" si="7"/>
        <v>-0.10906298003072196</v>
      </c>
    </row>
    <row r="110" spans="1:8" ht="14.4" x14ac:dyDescent="0.25">
      <c r="B110" s="5" t="s">
        <v>212</v>
      </c>
      <c r="C110" s="9">
        <v>13</v>
      </c>
      <c r="D110" s="9">
        <v>0</v>
      </c>
      <c r="E110" s="15">
        <f t="shared" si="4"/>
        <v>1.9969278033794162E-2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1</v>
      </c>
      <c r="E114" s="15" t="str">
        <f t="shared" si="4"/>
        <v/>
      </c>
      <c r="F114" s="15">
        <f t="shared" si="5"/>
        <v>2.9498525073746312E-3</v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2</v>
      </c>
      <c r="E115" s="15" t="str">
        <f t="shared" si="4"/>
        <v/>
      </c>
      <c r="F115" s="15">
        <f t="shared" si="5"/>
        <v>5.8997050147492625E-3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9</v>
      </c>
      <c r="E117" s="15" t="str">
        <f t="shared" si="4"/>
        <v/>
      </c>
      <c r="F117" s="15">
        <f t="shared" si="5"/>
        <v>2.6548672566371681E-2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8</v>
      </c>
      <c r="D119" s="9">
        <v>19</v>
      </c>
      <c r="E119" s="15">
        <f t="shared" si="4"/>
        <v>1.2288786482334869E-2</v>
      </c>
      <c r="F119" s="15">
        <f t="shared" si="5"/>
        <v>5.6047197640117993E-2</v>
      </c>
      <c r="G119" s="14">
        <f t="shared" si="6"/>
        <v>1.375</v>
      </c>
      <c r="H119" s="17">
        <f t="shared" si="7"/>
        <v>1.6897081413210446E-2</v>
      </c>
    </row>
    <row r="120" spans="2:8" ht="14.4" x14ac:dyDescent="0.25">
      <c r="B120" s="5" t="s">
        <v>216</v>
      </c>
      <c r="C120" s="9">
        <v>3</v>
      </c>
      <c r="D120" s="9">
        <v>4</v>
      </c>
      <c r="E120" s="15">
        <f t="shared" si="4"/>
        <v>4.608294930875576E-3</v>
      </c>
      <c r="F120" s="15">
        <f t="shared" si="5"/>
        <v>1.1799410029498525E-2</v>
      </c>
      <c r="G120" s="14">
        <f t="shared" si="6"/>
        <v>0.33333333333333331</v>
      </c>
      <c r="H120" s="17">
        <f t="shared" si="7"/>
        <v>1.5360983102918587E-3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2</v>
      </c>
      <c r="E122" s="15">
        <f t="shared" si="4"/>
        <v>4.608294930875576E-3</v>
      </c>
      <c r="F122" s="15">
        <f t="shared" si="5"/>
        <v>5.8997050147492625E-3</v>
      </c>
      <c r="G122" s="14">
        <f t="shared" si="6"/>
        <v>-0.33333333333333331</v>
      </c>
      <c r="H122" s="17">
        <f t="shared" si="7"/>
        <v>-1.5360983102918587E-3</v>
      </c>
    </row>
    <row r="123" spans="2:8" ht="14.4" x14ac:dyDescent="0.25">
      <c r="B123" s="5" t="s">
        <v>217</v>
      </c>
      <c r="C123" s="9">
        <v>2</v>
      </c>
      <c r="D123" s="9">
        <v>21</v>
      </c>
      <c r="E123" s="15">
        <f t="shared" si="4"/>
        <v>3.0721966205837174E-3</v>
      </c>
      <c r="F123" s="15">
        <f t="shared" si="5"/>
        <v>6.1946902654867256E-2</v>
      </c>
      <c r="G123" s="14">
        <f t="shared" si="6"/>
        <v>9.5</v>
      </c>
      <c r="H123" s="17">
        <f t="shared" si="7"/>
        <v>2.9185867895545316E-2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171</v>
      </c>
      <c r="D125" s="9">
        <v>132</v>
      </c>
      <c r="E125" s="15">
        <f t="shared" si="4"/>
        <v>0.26267281105990781</v>
      </c>
      <c r="F125" s="15">
        <f t="shared" si="5"/>
        <v>0.38938053097345132</v>
      </c>
      <c r="G125" s="14">
        <f t="shared" si="6"/>
        <v>-0.22807017543859648</v>
      </c>
      <c r="H125" s="17">
        <f t="shared" si="7"/>
        <v>-5.9907834101382479E-2</v>
      </c>
    </row>
    <row r="126" spans="2:8" ht="14.4" x14ac:dyDescent="0.25">
      <c r="B126" s="5" t="s">
        <v>218</v>
      </c>
      <c r="C126" s="9">
        <v>5</v>
      </c>
      <c r="D126" s="9">
        <v>1</v>
      </c>
      <c r="E126" s="15">
        <f t="shared" si="4"/>
        <v>7.6804915514592934E-3</v>
      </c>
      <c r="F126" s="15">
        <f t="shared" si="5"/>
        <v>2.9498525073746312E-3</v>
      </c>
      <c r="G126" s="14">
        <f t="shared" si="6"/>
        <v>-0.8</v>
      </c>
      <c r="H126" s="17">
        <f t="shared" si="7"/>
        <v>-6.1443932411674347E-3</v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2</v>
      </c>
      <c r="E128" s="15" t="str">
        <f t="shared" si="4"/>
        <v/>
      </c>
      <c r="F128" s="15">
        <f t="shared" si="5"/>
        <v>5.8997050147492625E-3</v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4</v>
      </c>
      <c r="D131" s="9">
        <v>0</v>
      </c>
      <c r="E131" s="15">
        <f t="shared" si="4"/>
        <v>6.1443932411674347E-3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2</v>
      </c>
      <c r="D133" s="9">
        <v>0</v>
      </c>
      <c r="E133" s="15">
        <f t="shared" si="4"/>
        <v>3.0721966205837174E-3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12</v>
      </c>
      <c r="D136" s="9">
        <v>13</v>
      </c>
      <c r="E136" s="15">
        <f t="shared" si="4"/>
        <v>1.8433179723502304E-2</v>
      </c>
      <c r="F136" s="15">
        <f t="shared" si="5"/>
        <v>3.8348082595870206E-2</v>
      </c>
      <c r="G136" s="14">
        <f t="shared" si="6"/>
        <v>8.3333333333333329E-2</v>
      </c>
      <c r="H136" s="17">
        <f t="shared" si="7"/>
        <v>1.5360983102918587E-3</v>
      </c>
    </row>
    <row r="137" spans="1:8" ht="28.8" x14ac:dyDescent="0.25">
      <c r="B137" s="5" t="s">
        <v>470</v>
      </c>
      <c r="C137" s="9">
        <v>0</v>
      </c>
      <c r="D137" s="9">
        <v>3</v>
      </c>
      <c r="E137" s="15" t="str">
        <f t="shared" si="4"/>
        <v/>
      </c>
      <c r="F137" s="15">
        <f t="shared" si="5"/>
        <v>8.8495575221238937E-3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227</v>
      </c>
      <c r="D138" s="9">
        <v>0</v>
      </c>
      <c r="E138" s="15">
        <f t="shared" si="4"/>
        <v>0.34869431643625193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5</v>
      </c>
      <c r="D139" s="9">
        <v>0</v>
      </c>
      <c r="E139" s="15">
        <f t="shared" si="4"/>
        <v>7.6804915514592934E-3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1</v>
      </c>
      <c r="E144" s="15">
        <f t="shared" si="8"/>
        <v>1.5360983102918587E-3</v>
      </c>
      <c r="F144" s="15">
        <f t="shared" si="9"/>
        <v>2.9498525073746312E-3</v>
      </c>
      <c r="G144" s="14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589</v>
      </c>
      <c r="D161" s="38">
        <f>SUM(D162:D323)</f>
        <v>388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-0.34125636672325976</v>
      </c>
      <c r="H161" s="40">
        <f>+IF(OR(AND(E161=""),(G161="")),"",E161*G161)</f>
        <v>-0.34125636672325976</v>
      </c>
    </row>
    <row r="162" spans="1:8" ht="14.4" x14ac:dyDescent="0.25">
      <c r="B162" s="8" t="s">
        <v>473</v>
      </c>
      <c r="C162" s="9">
        <v>2</v>
      </c>
      <c r="D162" s="9">
        <v>0</v>
      </c>
      <c r="E162" s="15">
        <f>+IF(C162=0,"",C162/C$161)</f>
        <v>3.3955857385398981E-3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4.4" x14ac:dyDescent="0.25">
      <c r="B163" s="8" t="s">
        <v>474</v>
      </c>
      <c r="C163" s="9">
        <v>0</v>
      </c>
      <c r="D163" s="9">
        <v>2</v>
      </c>
      <c r="E163" s="15" t="str">
        <f t="shared" ref="E163:E232" si="12">+IF(C163=0,"",C163/C$161)</f>
        <v/>
      </c>
      <c r="F163" s="15">
        <f t="shared" ref="F163:F232" si="13">+IF(D163=0,"",D163/D$161)</f>
        <v>5.1546391752577319E-3</v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</v>
      </c>
      <c r="D166" s="9">
        <v>4</v>
      </c>
      <c r="E166" s="15">
        <f t="shared" si="12"/>
        <v>1.697792869269949E-3</v>
      </c>
      <c r="F166" s="15">
        <f t="shared" si="13"/>
        <v>1.0309278350515464E-2</v>
      </c>
      <c r="G166" s="14">
        <f t="shared" si="14"/>
        <v>3</v>
      </c>
      <c r="H166" s="17">
        <f t="shared" si="15"/>
        <v>5.0933786078098467E-3</v>
      </c>
    </row>
    <row r="167" spans="1:8" ht="14.4" x14ac:dyDescent="0.25">
      <c r="B167" s="8" t="s">
        <v>49</v>
      </c>
      <c r="C167" s="9">
        <v>39</v>
      </c>
      <c r="D167" s="9">
        <v>55</v>
      </c>
      <c r="E167" s="15">
        <f t="shared" si="12"/>
        <v>6.6213921901528014E-2</v>
      </c>
      <c r="F167" s="15">
        <f t="shared" si="13"/>
        <v>0.14175257731958762</v>
      </c>
      <c r="G167" s="14">
        <f t="shared" si="14"/>
        <v>0.41025641025641024</v>
      </c>
      <c r="H167" s="17">
        <f t="shared" si="15"/>
        <v>2.7164685908319185E-2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8</v>
      </c>
      <c r="D169" s="9">
        <v>7</v>
      </c>
      <c r="E169" s="15">
        <f t="shared" si="12"/>
        <v>1.3582342954159592E-2</v>
      </c>
      <c r="F169" s="15">
        <f t="shared" si="13"/>
        <v>1.804123711340206E-2</v>
      </c>
      <c r="G169" s="14">
        <f t="shared" si="14"/>
        <v>-0.125</v>
      </c>
      <c r="H169" s="17">
        <f t="shared" si="15"/>
        <v>-1.697792869269949E-3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7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5</v>
      </c>
      <c r="D176" s="9">
        <v>3</v>
      </c>
      <c r="E176" s="15">
        <f t="shared" si="12"/>
        <v>8.4889643463497456E-3</v>
      </c>
      <c r="F176" s="15">
        <f t="shared" si="13"/>
        <v>7.7319587628865982E-3</v>
      </c>
      <c r="G176" s="14">
        <f t="shared" si="14"/>
        <v>-0.4</v>
      </c>
      <c r="H176" s="17">
        <f t="shared" si="15"/>
        <v>-3.3955857385398985E-3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11</v>
      </c>
      <c r="D182" s="9">
        <v>9</v>
      </c>
      <c r="E182" s="15">
        <f t="shared" si="12"/>
        <v>1.8675721561969439E-2</v>
      </c>
      <c r="F182" s="15">
        <f t="shared" si="13"/>
        <v>2.3195876288659795E-2</v>
      </c>
      <c r="G182" s="14">
        <f t="shared" si="14"/>
        <v>-0.18181818181818182</v>
      </c>
      <c r="H182" s="17">
        <f t="shared" si="15"/>
        <v>-3.3955857385398981E-3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5</v>
      </c>
      <c r="D186" s="9">
        <v>0</v>
      </c>
      <c r="E186" s="15">
        <f t="shared" si="12"/>
        <v>8.4889643463497456E-3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14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19</v>
      </c>
      <c r="E188" s="15" t="str">
        <f t="shared" si="12"/>
        <v/>
      </c>
      <c r="F188" s="15">
        <f t="shared" si="13"/>
        <v>4.8969072164948453E-2</v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5</v>
      </c>
      <c r="D189" s="9">
        <v>1</v>
      </c>
      <c r="E189" s="15">
        <f t="shared" si="12"/>
        <v>8.4889643463497456E-3</v>
      </c>
      <c r="F189" s="15">
        <f t="shared" si="13"/>
        <v>2.5773195876288659E-3</v>
      </c>
      <c r="G189" s="14">
        <f t="shared" si="14"/>
        <v>-0.8</v>
      </c>
      <c r="H189" s="17">
        <f t="shared" si="15"/>
        <v>-6.791171477079797E-3</v>
      </c>
    </row>
    <row r="190" spans="1:8" ht="14.4" x14ac:dyDescent="0.25">
      <c r="B190" s="8" t="s">
        <v>238</v>
      </c>
      <c r="C190" s="9">
        <v>3</v>
      </c>
      <c r="D190" s="9">
        <v>16</v>
      </c>
      <c r="E190" s="15">
        <f t="shared" si="12"/>
        <v>5.0933786078098476E-3</v>
      </c>
      <c r="F190" s="15">
        <f t="shared" si="13"/>
        <v>4.1237113402061855E-2</v>
      </c>
      <c r="G190" s="14">
        <f t="shared" si="14"/>
        <v>4.333333333333333</v>
      </c>
      <c r="H190" s="17">
        <f t="shared" si="15"/>
        <v>2.2071307300509338E-2</v>
      </c>
    </row>
    <row r="191" spans="1:8" ht="14.4" x14ac:dyDescent="0.25">
      <c r="B191" s="8" t="s">
        <v>239</v>
      </c>
      <c r="C191" s="9">
        <v>7</v>
      </c>
      <c r="D191" s="9">
        <v>1</v>
      </c>
      <c r="E191" s="15">
        <f t="shared" si="12"/>
        <v>1.1884550084889643E-2</v>
      </c>
      <c r="F191" s="15">
        <f t="shared" si="13"/>
        <v>2.5773195876288659E-3</v>
      </c>
      <c r="G191" s="14">
        <f t="shared" si="14"/>
        <v>-0.8571428571428571</v>
      </c>
      <c r="H191" s="17">
        <f t="shared" si="15"/>
        <v>-1.0186757215619693E-2</v>
      </c>
    </row>
    <row r="192" spans="1:8" ht="20.100000000000001" customHeight="1" x14ac:dyDescent="0.25">
      <c r="B192" s="8" t="s">
        <v>480</v>
      </c>
      <c r="C192" s="9">
        <v>2</v>
      </c>
      <c r="D192" s="9">
        <v>1</v>
      </c>
      <c r="E192" s="15">
        <f t="shared" si="12"/>
        <v>3.3955857385398981E-3</v>
      </c>
      <c r="F192" s="15">
        <f t="shared" si="13"/>
        <v>2.5773195876288659E-3</v>
      </c>
      <c r="G192" s="14">
        <f t="shared" si="14"/>
        <v>-0.5</v>
      </c>
      <c r="H192" s="17">
        <f t="shared" si="15"/>
        <v>-1.697792869269949E-3</v>
      </c>
    </row>
    <row r="193" spans="1:8" ht="20.100000000000001" customHeight="1" x14ac:dyDescent="0.25">
      <c r="B193" s="8" t="s">
        <v>481</v>
      </c>
      <c r="C193" s="9">
        <v>1</v>
      </c>
      <c r="D193" s="9">
        <v>0</v>
      </c>
      <c r="E193" s="15">
        <f t="shared" si="12"/>
        <v>1.697792869269949E-3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1</v>
      </c>
      <c r="D196" s="43"/>
      <c r="E196" s="44">
        <f t="shared" si="12"/>
        <v>1.697792869269949E-3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3</v>
      </c>
      <c r="D198" s="43">
        <v>7</v>
      </c>
      <c r="E198" s="44">
        <f t="shared" si="12"/>
        <v>5.0933786078098476E-3</v>
      </c>
      <c r="F198" s="44">
        <f t="shared" si="13"/>
        <v>1.804123711340206E-2</v>
      </c>
      <c r="G198" s="45">
        <f t="shared" si="14"/>
        <v>1.3333333333333333</v>
      </c>
      <c r="H198" s="46">
        <f t="shared" si="15"/>
        <v>6.7911714770797962E-3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5</v>
      </c>
      <c r="D201" s="43">
        <v>16</v>
      </c>
      <c r="E201" s="44">
        <f t="shared" si="12"/>
        <v>8.4889643463497456E-3</v>
      </c>
      <c r="F201" s="44">
        <f t="shared" si="13"/>
        <v>4.1237113402061855E-2</v>
      </c>
      <c r="G201" s="45">
        <f t="shared" si="14"/>
        <v>2.2000000000000002</v>
      </c>
      <c r="H201" s="46">
        <f t="shared" si="15"/>
        <v>1.8675721561969442E-2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9</v>
      </c>
      <c r="E204" s="44" t="str">
        <f t="shared" si="12"/>
        <v/>
      </c>
      <c r="F204" s="44">
        <f t="shared" si="13"/>
        <v>2.3195876288659795E-2</v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8</v>
      </c>
      <c r="D212" s="9">
        <v>17</v>
      </c>
      <c r="E212" s="15">
        <f t="shared" si="12"/>
        <v>1.3582342954159592E-2</v>
      </c>
      <c r="F212" s="15">
        <f t="shared" si="13"/>
        <v>4.3814432989690719E-2</v>
      </c>
      <c r="G212" s="14">
        <f t="shared" si="14"/>
        <v>1.125</v>
      </c>
      <c r="H212" s="17">
        <f t="shared" si="15"/>
        <v>1.5280135823429542E-2</v>
      </c>
    </row>
    <row r="213" spans="2:8" ht="20.100000000000001" customHeight="1" x14ac:dyDescent="0.25">
      <c r="B213" s="8" t="s">
        <v>250</v>
      </c>
      <c r="C213" s="9">
        <v>3</v>
      </c>
      <c r="D213" s="9">
        <v>0</v>
      </c>
      <c r="E213" s="15">
        <f t="shared" si="12"/>
        <v>5.0933786078098476E-3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1</v>
      </c>
      <c r="D215" s="9">
        <v>0</v>
      </c>
      <c r="E215" s="15">
        <f t="shared" si="12"/>
        <v>1.697792869269949E-3</v>
      </c>
      <c r="F215" s="15" t="str">
        <f t="shared" si="13"/>
        <v/>
      </c>
      <c r="G215" s="14" t="str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2</v>
      </c>
      <c r="D216" s="9">
        <v>0</v>
      </c>
      <c r="E216" s="15">
        <f t="shared" si="12"/>
        <v>3.3955857385398981E-3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5">
      <c r="B217" s="8" t="s">
        <v>484</v>
      </c>
      <c r="C217" s="9">
        <v>2</v>
      </c>
      <c r="D217" s="9">
        <v>0</v>
      </c>
      <c r="E217" s="15">
        <f t="shared" si="12"/>
        <v>3.3955857385398981E-3</v>
      </c>
      <c r="F217" s="15" t="str">
        <f t="shared" si="13"/>
        <v/>
      </c>
      <c r="G217" s="14" t="str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6</v>
      </c>
      <c r="D219" s="9">
        <v>0</v>
      </c>
      <c r="E219" s="15">
        <f t="shared" si="12"/>
        <v>1.0186757215619695E-2</v>
      </c>
      <c r="F219" s="15" t="str">
        <f t="shared" si="13"/>
        <v/>
      </c>
      <c r="G219" s="14" t="str">
        <f t="shared" si="14"/>
        <v>0</v>
      </c>
      <c r="H219" s="17">
        <f t="shared" si="15"/>
        <v>0</v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1</v>
      </c>
      <c r="E222" s="15" t="str">
        <f t="shared" si="12"/>
        <v/>
      </c>
      <c r="F222" s="15">
        <f t="shared" si="13"/>
        <v>2.5773195876288659E-3</v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261</v>
      </c>
      <c r="D224" s="9">
        <v>6</v>
      </c>
      <c r="E224" s="15">
        <f t="shared" si="12"/>
        <v>0.44312393887945672</v>
      </c>
      <c r="F224" s="15">
        <f t="shared" si="13"/>
        <v>1.5463917525773196E-2</v>
      </c>
      <c r="G224" s="14">
        <f t="shared" si="14"/>
        <v>-0.97701149425287359</v>
      </c>
      <c r="H224" s="17">
        <f t="shared" si="15"/>
        <v>-0.43293718166383705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1</v>
      </c>
      <c r="D227" s="9">
        <v>0</v>
      </c>
      <c r="E227" s="15">
        <f t="shared" si="12"/>
        <v>1.697792869269949E-3</v>
      </c>
      <c r="F227" s="15" t="str">
        <f t="shared" si="13"/>
        <v/>
      </c>
      <c r="G227" s="14" t="str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2.5773195876288659E-3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2</v>
      </c>
      <c r="D245" s="43"/>
      <c r="E245" s="44">
        <f t="shared" si="16"/>
        <v>3.3955857385398981E-3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3</v>
      </c>
      <c r="D248" s="43"/>
      <c r="E248" s="44">
        <f t="shared" si="16"/>
        <v>5.0933786078098476E-3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0</v>
      </c>
      <c r="D253" s="43">
        <v>3</v>
      </c>
      <c r="E253" s="44" t="str">
        <f t="shared" si="16"/>
        <v/>
      </c>
      <c r="F253" s="44">
        <f t="shared" si="17"/>
        <v>7.7319587628865982E-3</v>
      </c>
      <c r="G253" s="45" t="str">
        <f t="shared" si="18"/>
        <v>0</v>
      </c>
      <c r="H253" s="46" t="str">
        <f t="shared" si="19"/>
        <v/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4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1</v>
      </c>
      <c r="E261" s="44" t="str">
        <f t="shared" si="16"/>
        <v/>
      </c>
      <c r="F261" s="44">
        <f t="shared" si="17"/>
        <v>2.5773195876288659E-3</v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1</v>
      </c>
      <c r="D262" s="43">
        <v>0</v>
      </c>
      <c r="E262" s="44">
        <f t="shared" si="16"/>
        <v>1.697792869269949E-3</v>
      </c>
      <c r="F262" s="44" t="str">
        <f t="shared" si="17"/>
        <v/>
      </c>
      <c r="G262" s="45" t="str">
        <f t="shared" si="18"/>
        <v>0</v>
      </c>
      <c r="H262" s="46">
        <f t="shared" si="19"/>
        <v>0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1</v>
      </c>
      <c r="E269" s="15" t="str">
        <f t="shared" si="16"/>
        <v/>
      </c>
      <c r="F269" s="15">
        <f t="shared" si="17"/>
        <v>2.5773195876288659E-3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3</v>
      </c>
      <c r="D272" s="9">
        <v>21</v>
      </c>
      <c r="E272" s="15">
        <f t="shared" si="16"/>
        <v>5.0933786078098476E-3</v>
      </c>
      <c r="F272" s="15">
        <f t="shared" si="17"/>
        <v>5.4123711340206188E-2</v>
      </c>
      <c r="G272" s="14">
        <f t="shared" si="18"/>
        <v>6</v>
      </c>
      <c r="H272" s="17">
        <f t="shared" si="19"/>
        <v>3.0560271646859087E-2</v>
      </c>
    </row>
    <row r="273" spans="1:8" ht="20.100000000000001" customHeight="1" x14ac:dyDescent="0.25">
      <c r="B273" s="8" t="s">
        <v>76</v>
      </c>
      <c r="C273" s="9">
        <v>0</v>
      </c>
      <c r="D273" s="9">
        <v>4</v>
      </c>
      <c r="E273" s="15" t="str">
        <f t="shared" si="16"/>
        <v/>
      </c>
      <c r="F273" s="15">
        <f t="shared" si="17"/>
        <v>1.0309278350515464E-2</v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1</v>
      </c>
      <c r="E282" s="44" t="str">
        <f t="shared" si="16"/>
        <v/>
      </c>
      <c r="F282" s="44">
        <f t="shared" si="17"/>
        <v>2.5773195876288659E-3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112</v>
      </c>
      <c r="D287" s="9">
        <v>66</v>
      </c>
      <c r="E287" s="15">
        <f t="shared" si="16"/>
        <v>0.19015280135823429</v>
      </c>
      <c r="F287" s="15">
        <f t="shared" si="17"/>
        <v>0.17010309278350516</v>
      </c>
      <c r="G287" s="14">
        <f t="shared" si="18"/>
        <v>-0.4107142857142857</v>
      </c>
      <c r="H287" s="17">
        <f t="shared" si="19"/>
        <v>-7.8098471986417645E-2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2</v>
      </c>
      <c r="E293" s="15" t="str">
        <f t="shared" si="16"/>
        <v/>
      </c>
      <c r="F293" s="15">
        <f t="shared" si="17"/>
        <v>5.1546391752577319E-3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1</v>
      </c>
      <c r="E295" s="15" t="str">
        <f t="shared" si="16"/>
        <v/>
      </c>
      <c r="F295" s="15">
        <f t="shared" si="17"/>
        <v>2.5773195876288659E-3</v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4</v>
      </c>
      <c r="E297" s="15" t="str">
        <f t="shared" si="16"/>
        <v/>
      </c>
      <c r="F297" s="15">
        <f t="shared" si="17"/>
        <v>1.0309278350515464E-2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10</v>
      </c>
      <c r="D299" s="9">
        <v>73</v>
      </c>
      <c r="E299" s="15">
        <f t="shared" si="16"/>
        <v>1.6977928692699491E-2</v>
      </c>
      <c r="F299" s="15">
        <f t="shared" si="17"/>
        <v>0.18814432989690721</v>
      </c>
      <c r="G299" s="14">
        <f t="shared" si="18"/>
        <v>6.3</v>
      </c>
      <c r="H299" s="17">
        <f t="shared" si="19"/>
        <v>0.10696095076400679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4</v>
      </c>
      <c r="E302" s="15" t="str">
        <f t="shared" si="16"/>
        <v/>
      </c>
      <c r="F302" s="15">
        <f t="shared" si="17"/>
        <v>1.0309278350515464E-2</v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1</v>
      </c>
      <c r="E303" s="15" t="str">
        <f t="shared" si="16"/>
        <v/>
      </c>
      <c r="F303" s="15">
        <f t="shared" si="17"/>
        <v>2.5773195876288659E-3</v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76</v>
      </c>
      <c r="D304" s="9">
        <v>0</v>
      </c>
      <c r="E304" s="15">
        <f t="shared" si="16"/>
        <v>0.12903225806451613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2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2</v>
      </c>
      <c r="E309" s="15" t="str">
        <f t="shared" si="16"/>
        <v/>
      </c>
      <c r="F309" s="15">
        <f t="shared" si="17"/>
        <v>5.1546391752577319E-3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1</v>
      </c>
      <c r="E318" s="15" t="str">
        <f t="shared" si="20"/>
        <v/>
      </c>
      <c r="F318" s="15">
        <f t="shared" si="21"/>
        <v>2.5773195876288659E-3</v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873</v>
      </c>
      <c r="D329" s="38">
        <f>SUM(D330:D546)</f>
        <v>1746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1</v>
      </c>
      <c r="H329" s="40">
        <f>+IF(OR(AND(E329=""),(G329="")),"",E329*G329)</f>
        <v>1</v>
      </c>
    </row>
    <row r="330" spans="1:8" ht="14.4" x14ac:dyDescent="0.25">
      <c r="B330" s="5" t="s">
        <v>86</v>
      </c>
      <c r="C330" s="9">
        <v>0</v>
      </c>
      <c r="D330" s="9">
        <v>16</v>
      </c>
      <c r="E330" s="15" t="str">
        <f>+IF(C330=0,"",C330/C$329)</f>
        <v/>
      </c>
      <c r="F330" s="15">
        <f>+IF(D330=0,"",D330/D$329)</f>
        <v>9.1638029782359683E-3</v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4.4" x14ac:dyDescent="0.25">
      <c r="B331" s="5" t="s">
        <v>98</v>
      </c>
      <c r="C331" s="9">
        <v>1</v>
      </c>
      <c r="D331" s="9">
        <v>70</v>
      </c>
      <c r="E331" s="15">
        <f t="shared" ref="E331:E395" si="24">+IF(C331=0,"",C331/C$329)</f>
        <v>1.145475372279496E-3</v>
      </c>
      <c r="F331" s="15">
        <f t="shared" ref="F331:F395" si="25">+IF(D331=0,"",D331/D$329)</f>
        <v>4.0091638029782363E-2</v>
      </c>
      <c r="G331" s="14">
        <f t="shared" ref="G331:G395" si="26">+IF(OR(AND(D331=0),(C331=0)),"0",((D331-C331)/C331))</f>
        <v>69</v>
      </c>
      <c r="H331" s="17">
        <f t="shared" ref="H331:H395" si="27">+IF(OR(AND(E331=""),(G331="")),"",E331*G331)</f>
        <v>7.903780068728522E-2</v>
      </c>
    </row>
    <row r="332" spans="1:8" ht="14.4" x14ac:dyDescent="0.25">
      <c r="B332" s="5" t="s">
        <v>90</v>
      </c>
      <c r="C332" s="9">
        <v>3</v>
      </c>
      <c r="D332" s="9">
        <v>0</v>
      </c>
      <c r="E332" s="15">
        <f t="shared" si="24"/>
        <v>3.4364261168384879E-3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1:8" ht="14.4" x14ac:dyDescent="0.25">
      <c r="B333" s="5" t="s">
        <v>81</v>
      </c>
      <c r="C333" s="9">
        <v>0</v>
      </c>
      <c r="D333" s="9">
        <v>9</v>
      </c>
      <c r="E333" s="15" t="str">
        <f t="shared" si="24"/>
        <v/>
      </c>
      <c r="F333" s="15">
        <f t="shared" si="25"/>
        <v>5.1546391752577319E-3</v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11</v>
      </c>
      <c r="D336" s="9">
        <v>16</v>
      </c>
      <c r="E336" s="15">
        <f t="shared" si="24"/>
        <v>1.2600229095074456E-2</v>
      </c>
      <c r="F336" s="15">
        <f t="shared" si="25"/>
        <v>9.1638029782359683E-3</v>
      </c>
      <c r="G336" s="14">
        <f t="shared" si="26"/>
        <v>0.45454545454545453</v>
      </c>
      <c r="H336" s="17">
        <f t="shared" si="27"/>
        <v>5.7273768613974796E-3</v>
      </c>
    </row>
    <row r="337" spans="2:8" ht="14.4" x14ac:dyDescent="0.25">
      <c r="B337" s="5" t="s">
        <v>94</v>
      </c>
      <c r="C337" s="9">
        <v>0</v>
      </c>
      <c r="D337" s="9">
        <v>3</v>
      </c>
      <c r="E337" s="15" t="str">
        <f t="shared" si="24"/>
        <v/>
      </c>
      <c r="F337" s="15">
        <f t="shared" si="25"/>
        <v>1.718213058419244E-3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1</v>
      </c>
      <c r="D339" s="9">
        <v>4</v>
      </c>
      <c r="E339" s="15">
        <f t="shared" si="24"/>
        <v>1.145475372279496E-3</v>
      </c>
      <c r="F339" s="15">
        <f t="shared" si="25"/>
        <v>2.2909507445589921E-3</v>
      </c>
      <c r="G339" s="14">
        <f t="shared" si="26"/>
        <v>3</v>
      </c>
      <c r="H339" s="17">
        <f t="shared" si="27"/>
        <v>3.4364261168384879E-3</v>
      </c>
    </row>
    <row r="340" spans="2:8" ht="14.4" x14ac:dyDescent="0.25">
      <c r="B340" s="5" t="s">
        <v>276</v>
      </c>
      <c r="C340" s="9">
        <v>0</v>
      </c>
      <c r="D340" s="9">
        <v>5</v>
      </c>
      <c r="E340" s="15" t="str">
        <f t="shared" si="24"/>
        <v/>
      </c>
      <c r="F340" s="15">
        <f t="shared" si="25"/>
        <v>2.8636884306987398E-3</v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32</v>
      </c>
      <c r="D342" s="9">
        <v>202</v>
      </c>
      <c r="E342" s="15">
        <f t="shared" si="24"/>
        <v>3.6655211912943873E-2</v>
      </c>
      <c r="F342" s="15">
        <f t="shared" si="25"/>
        <v>0.1156930126002291</v>
      </c>
      <c r="G342" s="14">
        <f t="shared" si="26"/>
        <v>5.3125</v>
      </c>
      <c r="H342" s="17">
        <f t="shared" si="27"/>
        <v>0.19473081328751432</v>
      </c>
    </row>
    <row r="343" spans="2:8" ht="14.4" x14ac:dyDescent="0.25">
      <c r="B343" s="5" t="s">
        <v>85</v>
      </c>
      <c r="C343" s="9">
        <v>5</v>
      </c>
      <c r="D343" s="9">
        <v>6</v>
      </c>
      <c r="E343" s="15">
        <f t="shared" si="24"/>
        <v>5.7273768613974796E-3</v>
      </c>
      <c r="F343" s="15">
        <f t="shared" si="25"/>
        <v>3.4364261168384879E-3</v>
      </c>
      <c r="G343" s="14">
        <f t="shared" si="26"/>
        <v>0.2</v>
      </c>
      <c r="H343" s="17">
        <f t="shared" si="27"/>
        <v>1.145475372279496E-3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9</v>
      </c>
      <c r="D345" s="9">
        <v>8</v>
      </c>
      <c r="E345" s="15">
        <f t="shared" si="24"/>
        <v>1.0309278350515464E-2</v>
      </c>
      <c r="F345" s="15">
        <f t="shared" si="25"/>
        <v>4.5819014891179842E-3</v>
      </c>
      <c r="G345" s="14">
        <f t="shared" si="26"/>
        <v>-0.1111111111111111</v>
      </c>
      <c r="H345" s="17">
        <f t="shared" si="27"/>
        <v>-1.1454753722794958E-3</v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59</v>
      </c>
      <c r="D349" s="9">
        <v>37</v>
      </c>
      <c r="E349" s="15">
        <f t="shared" si="24"/>
        <v>6.7583046964490259E-2</v>
      </c>
      <c r="F349" s="15">
        <f t="shared" si="25"/>
        <v>2.1191294387170677E-2</v>
      </c>
      <c r="G349" s="14">
        <f t="shared" si="26"/>
        <v>-0.3728813559322034</v>
      </c>
      <c r="H349" s="17">
        <f t="shared" si="27"/>
        <v>-2.5200458190148909E-2</v>
      </c>
    </row>
    <row r="350" spans="2:8" ht="14.4" x14ac:dyDescent="0.25">
      <c r="B350" s="5" t="s">
        <v>279</v>
      </c>
      <c r="C350" s="9">
        <v>1</v>
      </c>
      <c r="D350" s="9">
        <v>0</v>
      </c>
      <c r="E350" s="15">
        <f t="shared" si="24"/>
        <v>1.145475372279496E-3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1</v>
      </c>
      <c r="E352" s="15" t="str">
        <f t="shared" si="24"/>
        <v/>
      </c>
      <c r="F352" s="15">
        <f t="shared" si="25"/>
        <v>5.7273768613974802E-4</v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4</v>
      </c>
      <c r="D353" s="9">
        <v>13</v>
      </c>
      <c r="E353" s="15">
        <f t="shared" si="24"/>
        <v>4.5819014891179842E-3</v>
      </c>
      <c r="F353" s="15">
        <f t="shared" si="25"/>
        <v>7.4455899198167235E-3</v>
      </c>
      <c r="G353" s="14">
        <f t="shared" si="26"/>
        <v>2.25</v>
      </c>
      <c r="H353" s="17">
        <f t="shared" si="27"/>
        <v>1.0309278350515464E-2</v>
      </c>
    </row>
    <row r="354" spans="2:8" ht="14.4" x14ac:dyDescent="0.25">
      <c r="B354" s="5" t="s">
        <v>100</v>
      </c>
      <c r="C354" s="9">
        <v>1</v>
      </c>
      <c r="D354" s="9">
        <v>1</v>
      </c>
      <c r="E354" s="15">
        <f t="shared" si="24"/>
        <v>1.145475372279496E-3</v>
      </c>
      <c r="F354" s="15">
        <f t="shared" si="25"/>
        <v>5.7273768613974802E-4</v>
      </c>
      <c r="G354" s="14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1</v>
      </c>
      <c r="D358" s="9">
        <v>0</v>
      </c>
      <c r="E358" s="15">
        <f t="shared" si="24"/>
        <v>1.145475372279496E-3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1</v>
      </c>
      <c r="E360" s="15" t="str">
        <f t="shared" si="24"/>
        <v/>
      </c>
      <c r="F360" s="15">
        <f t="shared" si="25"/>
        <v>5.7273768613974802E-4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67</v>
      </c>
      <c r="D361" s="9">
        <v>32</v>
      </c>
      <c r="E361" s="15">
        <f t="shared" si="24"/>
        <v>7.6746849942726236E-2</v>
      </c>
      <c r="F361" s="15">
        <f t="shared" si="25"/>
        <v>1.8327605956471937E-2</v>
      </c>
      <c r="G361" s="14">
        <f t="shared" si="26"/>
        <v>-0.52238805970149249</v>
      </c>
      <c r="H361" s="17">
        <f t="shared" si="27"/>
        <v>-4.0091638029782356E-2</v>
      </c>
    </row>
    <row r="362" spans="2:8" ht="14.4" x14ac:dyDescent="0.25">
      <c r="B362" s="5" t="s">
        <v>531</v>
      </c>
      <c r="C362" s="9">
        <v>15</v>
      </c>
      <c r="D362" s="9">
        <v>0</v>
      </c>
      <c r="E362" s="15">
        <f t="shared" si="24"/>
        <v>1.7182130584192441E-2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1</v>
      </c>
      <c r="D363" s="9">
        <v>0</v>
      </c>
      <c r="E363" s="15">
        <f t="shared" si="24"/>
        <v>1.145475372279496E-3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14</v>
      </c>
      <c r="D364" s="9">
        <v>0</v>
      </c>
      <c r="E364" s="15">
        <f t="shared" si="24"/>
        <v>1.6036655211912942E-2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11</v>
      </c>
      <c r="D365" s="9">
        <v>4</v>
      </c>
      <c r="E365" s="15">
        <f t="shared" si="24"/>
        <v>1.2600229095074456E-2</v>
      </c>
      <c r="F365" s="15">
        <f t="shared" si="25"/>
        <v>2.2909507445589921E-3</v>
      </c>
      <c r="G365" s="14">
        <f t="shared" si="26"/>
        <v>-0.63636363636363635</v>
      </c>
      <c r="H365" s="17">
        <f t="shared" si="27"/>
        <v>-8.0183276059564712E-3</v>
      </c>
    </row>
    <row r="366" spans="2:8" ht="14.4" x14ac:dyDescent="0.25">
      <c r="B366" s="5" t="s">
        <v>533</v>
      </c>
      <c r="C366" s="9">
        <v>0</v>
      </c>
      <c r="D366" s="9">
        <v>2</v>
      </c>
      <c r="E366" s="15" t="str">
        <f t="shared" si="24"/>
        <v/>
      </c>
      <c r="F366" s="15">
        <f t="shared" si="25"/>
        <v>1.145475372279496E-3</v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11</v>
      </c>
      <c r="D367" s="9">
        <v>35</v>
      </c>
      <c r="E367" s="15">
        <f t="shared" si="24"/>
        <v>1.2600229095074456E-2</v>
      </c>
      <c r="F367" s="15">
        <f t="shared" si="25"/>
        <v>2.0045819014891181E-2</v>
      </c>
      <c r="G367" s="14">
        <f t="shared" si="26"/>
        <v>2.1818181818181817</v>
      </c>
      <c r="H367" s="17">
        <f t="shared" si="27"/>
        <v>2.7491408934707903E-2</v>
      </c>
    </row>
    <row r="368" spans="2:8" ht="14.4" x14ac:dyDescent="0.25">
      <c r="B368" s="5" t="s">
        <v>109</v>
      </c>
      <c r="C368" s="9">
        <v>1</v>
      </c>
      <c r="D368" s="9">
        <v>15</v>
      </c>
      <c r="E368" s="15">
        <f t="shared" si="24"/>
        <v>1.145475372279496E-3</v>
      </c>
      <c r="F368" s="15">
        <f t="shared" si="25"/>
        <v>8.5910652920962206E-3</v>
      </c>
      <c r="G368" s="14">
        <f t="shared" si="26"/>
        <v>14</v>
      </c>
      <c r="H368" s="17">
        <f t="shared" si="27"/>
        <v>1.6036655211912946E-2</v>
      </c>
    </row>
    <row r="369" spans="1:8" ht="14.4" x14ac:dyDescent="0.25">
      <c r="B369" s="5" t="s">
        <v>102</v>
      </c>
      <c r="C369" s="9">
        <v>2</v>
      </c>
      <c r="D369" s="9">
        <v>21</v>
      </c>
      <c r="E369" s="15">
        <f t="shared" si="24"/>
        <v>2.2909507445589921E-3</v>
      </c>
      <c r="F369" s="15">
        <f t="shared" si="25"/>
        <v>1.2027491408934709E-2</v>
      </c>
      <c r="G369" s="14">
        <f t="shared" si="26"/>
        <v>9.5</v>
      </c>
      <c r="H369" s="17">
        <f t="shared" si="27"/>
        <v>2.1764032073310426E-2</v>
      </c>
    </row>
    <row r="370" spans="1:8" ht="14.4" x14ac:dyDescent="0.25">
      <c r="B370" s="5" t="s">
        <v>108</v>
      </c>
      <c r="C370" s="9">
        <v>2</v>
      </c>
      <c r="D370" s="9">
        <v>7</v>
      </c>
      <c r="E370" s="15">
        <f t="shared" si="24"/>
        <v>2.2909507445589921E-3</v>
      </c>
      <c r="F370" s="15">
        <f t="shared" si="25"/>
        <v>4.0091638029782356E-3</v>
      </c>
      <c r="G370" s="14">
        <f t="shared" si="26"/>
        <v>2.5</v>
      </c>
      <c r="H370" s="17">
        <f t="shared" si="27"/>
        <v>5.7273768613974804E-3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0</v>
      </c>
      <c r="E379" s="15" t="str">
        <f t="shared" si="24"/>
        <v/>
      </c>
      <c r="F379" s="15" t="str">
        <f t="shared" si="25"/>
        <v/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0</v>
      </c>
      <c r="D380" s="9">
        <v>0</v>
      </c>
      <c r="E380" s="15" t="str">
        <f t="shared" si="24"/>
        <v/>
      </c>
      <c r="F380" s="15" t="str">
        <f t="shared" si="25"/>
        <v/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1</v>
      </c>
      <c r="E382" s="15" t="str">
        <f t="shared" si="24"/>
        <v/>
      </c>
      <c r="F382" s="15">
        <f t="shared" si="25"/>
        <v>5.7273768613974802E-4</v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1</v>
      </c>
      <c r="D390" s="9">
        <v>78</v>
      </c>
      <c r="E390" s="15">
        <f t="shared" si="24"/>
        <v>1.145475372279496E-3</v>
      </c>
      <c r="F390" s="15">
        <f t="shared" si="25"/>
        <v>4.4673539518900345E-2</v>
      </c>
      <c r="G390" s="14">
        <f t="shared" si="26"/>
        <v>77</v>
      </c>
      <c r="H390" s="17">
        <f t="shared" si="27"/>
        <v>8.8201603665521197E-2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39</v>
      </c>
      <c r="D393" s="9">
        <v>0</v>
      </c>
      <c r="E393" s="15">
        <f t="shared" si="24"/>
        <v>4.4673539518900345E-2</v>
      </c>
      <c r="F393" s="15" t="str">
        <f t="shared" si="25"/>
        <v/>
      </c>
      <c r="G393" s="14" t="str">
        <f t="shared" si="26"/>
        <v>0</v>
      </c>
      <c r="H393" s="17">
        <f t="shared" si="27"/>
        <v>0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14</v>
      </c>
      <c r="E401" s="44" t="str">
        <f t="shared" si="28"/>
        <v/>
      </c>
      <c r="F401" s="44">
        <f t="shared" si="29"/>
        <v>8.0183276059564712E-3</v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38</v>
      </c>
      <c r="E402" s="44" t="str">
        <f t="shared" si="28"/>
        <v/>
      </c>
      <c r="F402" s="44">
        <f t="shared" si="29"/>
        <v>2.1764032073310423E-2</v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1</v>
      </c>
      <c r="D403" s="43">
        <v>0</v>
      </c>
      <c r="E403" s="44">
        <f t="shared" si="28"/>
        <v>1.145475372279496E-3</v>
      </c>
      <c r="F403" s="44" t="str">
        <f t="shared" si="29"/>
        <v/>
      </c>
      <c r="G403" s="45" t="str">
        <f t="shared" si="30"/>
        <v>0</v>
      </c>
      <c r="H403" s="46">
        <f t="shared" si="31"/>
        <v>0</v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3</v>
      </c>
      <c r="E404" s="44" t="str">
        <f t="shared" si="28"/>
        <v/>
      </c>
      <c r="F404" s="44">
        <f t="shared" si="29"/>
        <v>1.718213058419244E-3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98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5</v>
      </c>
      <c r="E409" s="44" t="str">
        <f t="shared" si="28"/>
        <v/>
      </c>
      <c r="F409" s="44">
        <f t="shared" si="29"/>
        <v>2.8636884306987398E-3</v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2</v>
      </c>
      <c r="E410" s="44" t="str">
        <f t="shared" si="28"/>
        <v/>
      </c>
      <c r="F410" s="44">
        <f t="shared" si="29"/>
        <v>1.145475372279496E-3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4</v>
      </c>
      <c r="E411" s="44" t="str">
        <f t="shared" si="28"/>
        <v/>
      </c>
      <c r="F411" s="44">
        <f t="shared" si="29"/>
        <v>2.2909507445589921E-3</v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26</v>
      </c>
      <c r="E412" s="44" t="str">
        <f t="shared" si="28"/>
        <v/>
      </c>
      <c r="F412" s="44">
        <f t="shared" si="29"/>
        <v>1.4891179839633447E-2</v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52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0</v>
      </c>
      <c r="D423" s="9">
        <v>3</v>
      </c>
      <c r="E423" s="15" t="str">
        <f t="shared" si="28"/>
        <v/>
      </c>
      <c r="F423" s="15">
        <f t="shared" si="29"/>
        <v>1.718213058419244E-3</v>
      </c>
      <c r="G423" s="14" t="str">
        <f t="shared" si="30"/>
        <v>0</v>
      </c>
      <c r="H423" s="17" t="str">
        <f t="shared" si="31"/>
        <v/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1</v>
      </c>
      <c r="D428" s="9">
        <v>0</v>
      </c>
      <c r="E428" s="15">
        <f t="shared" si="28"/>
        <v>1.145475372279496E-3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40</v>
      </c>
      <c r="E429" s="15" t="str">
        <f t="shared" si="28"/>
        <v/>
      </c>
      <c r="F429" s="15">
        <f t="shared" si="29"/>
        <v>2.2909507445589918E-2</v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47</v>
      </c>
      <c r="D432" s="9">
        <v>31</v>
      </c>
      <c r="E432" s="15">
        <f t="shared" si="28"/>
        <v>5.3837342497136315E-2</v>
      </c>
      <c r="F432" s="15">
        <f t="shared" si="29"/>
        <v>1.7754868270332187E-2</v>
      </c>
      <c r="G432" s="14">
        <f t="shared" si="30"/>
        <v>-0.34042553191489361</v>
      </c>
      <c r="H432" s="17">
        <f t="shared" si="31"/>
        <v>-1.8327605956471937E-2</v>
      </c>
    </row>
    <row r="433" spans="2:8" ht="14.4" x14ac:dyDescent="0.25">
      <c r="B433" s="5" t="s">
        <v>304</v>
      </c>
      <c r="C433" s="9">
        <v>0</v>
      </c>
      <c r="D433" s="9">
        <v>1</v>
      </c>
      <c r="E433" s="15" t="str">
        <f t="shared" si="28"/>
        <v/>
      </c>
      <c r="F433" s="15">
        <f t="shared" si="29"/>
        <v>5.7273768613974802E-4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1</v>
      </c>
      <c r="D435" s="9">
        <v>0</v>
      </c>
      <c r="E435" s="15">
        <f t="shared" si="28"/>
        <v>1.145475372279496E-3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93</v>
      </c>
      <c r="D438" s="9">
        <v>81</v>
      </c>
      <c r="E438" s="15">
        <f t="shared" si="28"/>
        <v>0.10652920962199312</v>
      </c>
      <c r="F438" s="15">
        <f t="shared" si="29"/>
        <v>4.6391752577319589E-2</v>
      </c>
      <c r="G438" s="14">
        <f t="shared" si="30"/>
        <v>-0.12903225806451613</v>
      </c>
      <c r="H438" s="17">
        <f t="shared" si="31"/>
        <v>-1.3745704467353952E-2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67</v>
      </c>
      <c r="E446" s="15" t="str">
        <f t="shared" si="28"/>
        <v/>
      </c>
      <c r="F446" s="15">
        <f t="shared" si="29"/>
        <v>3.8373424971363118E-2</v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28</v>
      </c>
      <c r="D448" s="9">
        <v>15</v>
      </c>
      <c r="E448" s="15">
        <f t="shared" si="28"/>
        <v>3.2073310423825885E-2</v>
      </c>
      <c r="F448" s="15">
        <f t="shared" si="29"/>
        <v>8.5910652920962206E-3</v>
      </c>
      <c r="G448" s="14">
        <f t="shared" si="30"/>
        <v>-0.4642857142857143</v>
      </c>
      <c r="H448" s="17">
        <f t="shared" si="31"/>
        <v>-1.4891179839633447E-2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104</v>
      </c>
      <c r="D451" s="9">
        <v>70</v>
      </c>
      <c r="E451" s="15">
        <f t="shared" si="28"/>
        <v>0.11912943871706758</v>
      </c>
      <c r="F451" s="15">
        <f t="shared" si="29"/>
        <v>4.0091638029782363E-2</v>
      </c>
      <c r="G451" s="14">
        <f t="shared" si="30"/>
        <v>-0.32692307692307693</v>
      </c>
      <c r="H451" s="17">
        <f t="shared" si="31"/>
        <v>-3.8946162657502864E-2</v>
      </c>
    </row>
    <row r="452" spans="2:8" ht="14.4" x14ac:dyDescent="0.25">
      <c r="B452" s="5" t="s">
        <v>310</v>
      </c>
      <c r="C452" s="9">
        <v>0</v>
      </c>
      <c r="D452" s="9">
        <v>13</v>
      </c>
      <c r="E452" s="15" t="str">
        <f t="shared" si="28"/>
        <v/>
      </c>
      <c r="F452" s="15">
        <f t="shared" si="29"/>
        <v>7.4455899198167235E-3</v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3</v>
      </c>
      <c r="E454" s="15" t="str">
        <f t="shared" si="28"/>
        <v/>
      </c>
      <c r="F454" s="15">
        <f t="shared" si="29"/>
        <v>1.718213058419244E-3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11</v>
      </c>
      <c r="E456" s="15" t="str">
        <f t="shared" si="28"/>
        <v/>
      </c>
      <c r="F456" s="15">
        <f t="shared" si="29"/>
        <v>6.3001145475372281E-3</v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4</v>
      </c>
      <c r="D457" s="9">
        <v>33</v>
      </c>
      <c r="E457" s="15">
        <f t="shared" si="28"/>
        <v>4.5819014891179842E-3</v>
      </c>
      <c r="F457" s="15">
        <f t="shared" si="29"/>
        <v>1.8900343642611683E-2</v>
      </c>
      <c r="G457" s="14">
        <f t="shared" si="30"/>
        <v>7.25</v>
      </c>
      <c r="H457" s="17">
        <f t="shared" si="31"/>
        <v>3.3218785796105384E-2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1</v>
      </c>
      <c r="E462" s="15" t="str">
        <f t="shared" si="28"/>
        <v/>
      </c>
      <c r="F462" s="15">
        <f t="shared" si="29"/>
        <v>5.7273768613974802E-4</v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3</v>
      </c>
      <c r="E468" s="15" t="str">
        <f t="shared" si="28"/>
        <v/>
      </c>
      <c r="F468" s="15">
        <f t="shared" si="29"/>
        <v>1.718213058419244E-3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6</v>
      </c>
      <c r="D477" s="9">
        <v>17</v>
      </c>
      <c r="E477" s="15">
        <f t="shared" si="32"/>
        <v>6.8728522336769758E-3</v>
      </c>
      <c r="F477" s="15">
        <f t="shared" si="33"/>
        <v>9.736540664375716E-3</v>
      </c>
      <c r="G477" s="14">
        <f t="shared" si="34"/>
        <v>1.8333333333333333</v>
      </c>
      <c r="H477" s="17">
        <f t="shared" si="35"/>
        <v>1.2600229095074455E-2</v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</v>
      </c>
      <c r="D482" s="9">
        <v>0</v>
      </c>
      <c r="E482" s="15">
        <f t="shared" si="32"/>
        <v>1.145475372279496E-3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26</v>
      </c>
      <c r="D483" s="9">
        <v>0</v>
      </c>
      <c r="E483" s="15">
        <f t="shared" si="32"/>
        <v>2.9782359679266894E-2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5.7273768613974802E-4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17</v>
      </c>
      <c r="D495" s="9">
        <v>0</v>
      </c>
      <c r="E495" s="15">
        <f t="shared" si="32"/>
        <v>1.9473081328751432E-2</v>
      </c>
      <c r="F495" s="15" t="str">
        <f t="shared" si="33"/>
        <v/>
      </c>
      <c r="G495" s="14" t="str">
        <f t="shared" si="34"/>
        <v>0</v>
      </c>
      <c r="H495" s="17">
        <f t="shared" si="35"/>
        <v>0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</v>
      </c>
      <c r="D506" s="9">
        <v>2</v>
      </c>
      <c r="E506" s="15">
        <f t="shared" si="32"/>
        <v>1.145475372279496E-3</v>
      </c>
      <c r="F506" s="15">
        <f t="shared" si="33"/>
        <v>1.145475372279496E-3</v>
      </c>
      <c r="G506" s="14">
        <f t="shared" si="34"/>
        <v>1</v>
      </c>
      <c r="H506" s="17">
        <f t="shared" si="35"/>
        <v>1.145475372279496E-3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5</v>
      </c>
      <c r="D509" s="9">
        <v>19</v>
      </c>
      <c r="E509" s="15">
        <f t="shared" si="32"/>
        <v>5.7273768613974796E-3</v>
      </c>
      <c r="F509" s="15">
        <f t="shared" si="33"/>
        <v>1.0882016036655211E-2</v>
      </c>
      <c r="G509" s="14">
        <f t="shared" si="34"/>
        <v>2.8</v>
      </c>
      <c r="H509" s="17">
        <f t="shared" si="35"/>
        <v>1.6036655211912942E-2</v>
      </c>
    </row>
    <row r="510" spans="1:8" ht="14.4" x14ac:dyDescent="0.25">
      <c r="B510" s="5" t="s">
        <v>375</v>
      </c>
      <c r="C510" s="9">
        <v>0</v>
      </c>
      <c r="D510" s="9">
        <v>4</v>
      </c>
      <c r="E510" s="15" t="str">
        <f t="shared" si="32"/>
        <v/>
      </c>
      <c r="F510" s="15">
        <f t="shared" si="33"/>
        <v>2.2909507445589921E-3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6</v>
      </c>
      <c r="E519" s="15" t="str">
        <f t="shared" si="32"/>
        <v/>
      </c>
      <c r="F519" s="15">
        <f t="shared" si="33"/>
        <v>3.4364261168384879E-3</v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10</v>
      </c>
      <c r="D521" s="9">
        <v>14</v>
      </c>
      <c r="E521" s="15">
        <f t="shared" si="32"/>
        <v>1.1454753722794959E-2</v>
      </c>
      <c r="F521" s="15">
        <f t="shared" si="33"/>
        <v>8.0183276059564712E-3</v>
      </c>
      <c r="G521" s="14">
        <f t="shared" si="34"/>
        <v>0.4</v>
      </c>
      <c r="H521" s="17">
        <f t="shared" si="35"/>
        <v>4.5819014891179842E-3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40</v>
      </c>
      <c r="D524" s="9">
        <v>300</v>
      </c>
      <c r="E524" s="15">
        <f t="shared" si="32"/>
        <v>4.5819014891179836E-2</v>
      </c>
      <c r="F524" s="15">
        <f t="shared" si="33"/>
        <v>0.1718213058419244</v>
      </c>
      <c r="G524" s="14">
        <f t="shared" si="34"/>
        <v>6.5</v>
      </c>
      <c r="H524" s="17">
        <f t="shared" si="35"/>
        <v>0.29782359679266895</v>
      </c>
    </row>
    <row r="525" spans="2:8" ht="14.4" x14ac:dyDescent="0.25">
      <c r="B525" s="5" t="s">
        <v>346</v>
      </c>
      <c r="C525" s="9">
        <v>1</v>
      </c>
      <c r="D525" s="9">
        <v>0</v>
      </c>
      <c r="E525" s="15">
        <f t="shared" si="32"/>
        <v>1.145475372279496E-3</v>
      </c>
      <c r="F525" s="15" t="str">
        <f t="shared" si="33"/>
        <v/>
      </c>
      <c r="G525" s="14" t="str">
        <f t="shared" si="34"/>
        <v>0</v>
      </c>
      <c r="H525" s="17">
        <f t="shared" si="35"/>
        <v>0</v>
      </c>
    </row>
    <row r="526" spans="2:8" ht="14.4" x14ac:dyDescent="0.25">
      <c r="B526" s="5" t="s">
        <v>347</v>
      </c>
      <c r="C526" s="9">
        <v>3</v>
      </c>
      <c r="D526" s="9">
        <v>3</v>
      </c>
      <c r="E526" s="15">
        <f t="shared" si="32"/>
        <v>3.4364261168384879E-3</v>
      </c>
      <c r="F526" s="15">
        <f t="shared" si="33"/>
        <v>1.718213058419244E-3</v>
      </c>
      <c r="G526" s="14">
        <f t="shared" si="34"/>
        <v>0</v>
      </c>
      <c r="H526" s="17">
        <f t="shared" si="35"/>
        <v>0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46</v>
      </c>
      <c r="D529" s="9">
        <v>135</v>
      </c>
      <c r="E529" s="15">
        <f t="shared" si="32"/>
        <v>5.2691867124856816E-2</v>
      </c>
      <c r="F529" s="15">
        <f t="shared" si="33"/>
        <v>7.7319587628865982E-2</v>
      </c>
      <c r="G529" s="14">
        <f t="shared" si="34"/>
        <v>1.9347826086956521</v>
      </c>
      <c r="H529" s="17">
        <f t="shared" si="35"/>
        <v>0.10194730813287514</v>
      </c>
    </row>
    <row r="530" spans="1:8" ht="28.8" x14ac:dyDescent="0.25">
      <c r="B530" s="5" t="s">
        <v>158</v>
      </c>
      <c r="C530" s="9">
        <v>1</v>
      </c>
      <c r="D530" s="9">
        <v>1</v>
      </c>
      <c r="E530" s="15">
        <f t="shared" si="32"/>
        <v>1.145475372279496E-3</v>
      </c>
      <c r="F530" s="15">
        <f t="shared" si="33"/>
        <v>5.7273768613974802E-4</v>
      </c>
      <c r="G530" s="14">
        <f t="shared" si="34"/>
        <v>0</v>
      </c>
      <c r="H530" s="17">
        <f t="shared" si="35"/>
        <v>0</v>
      </c>
    </row>
    <row r="531" spans="1:8" ht="14.4" x14ac:dyDescent="0.25">
      <c r="B531" s="5" t="s">
        <v>349</v>
      </c>
      <c r="C531" s="9">
        <v>64</v>
      </c>
      <c r="D531" s="9">
        <v>30</v>
      </c>
      <c r="E531" s="15">
        <f t="shared" si="32"/>
        <v>7.3310423825887747E-2</v>
      </c>
      <c r="F531" s="15">
        <f t="shared" si="33"/>
        <v>1.7182130584192441E-2</v>
      </c>
      <c r="G531" s="14">
        <f t="shared" si="34"/>
        <v>-0.53125</v>
      </c>
      <c r="H531" s="17">
        <f t="shared" si="35"/>
        <v>-3.8946162657502864E-2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1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79</v>
      </c>
      <c r="D538" s="9">
        <v>4</v>
      </c>
      <c r="E538" s="15">
        <f t="shared" si="36"/>
        <v>9.0492554410080181E-2</v>
      </c>
      <c r="F538" s="15">
        <f t="shared" si="37"/>
        <v>2.2909507445589921E-3</v>
      </c>
      <c r="G538" s="14">
        <f t="shared" si="38"/>
        <v>-0.94936708860759489</v>
      </c>
      <c r="H538" s="17">
        <f t="shared" si="39"/>
        <v>-8.5910652920962199E-2</v>
      </c>
    </row>
    <row r="539" spans="1:8" ht="14.4" x14ac:dyDescent="0.25">
      <c r="B539" s="5" t="s">
        <v>561</v>
      </c>
      <c r="C539" s="9">
        <v>2</v>
      </c>
      <c r="D539" s="9">
        <v>0</v>
      </c>
      <c r="E539" s="15">
        <f t="shared" si="36"/>
        <v>2.2909507445589921E-3</v>
      </c>
      <c r="F539" s="15" t="str">
        <f t="shared" si="37"/>
        <v/>
      </c>
      <c r="G539" s="14" t="str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0</v>
      </c>
      <c r="D540" s="9">
        <v>7</v>
      </c>
      <c r="E540" s="15" t="str">
        <f t="shared" si="36"/>
        <v/>
      </c>
      <c r="F540" s="15">
        <f t="shared" si="37"/>
        <v>4.0091638029782356E-3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290</v>
      </c>
      <c r="D552" s="38">
        <f>SUM(D553:D579)</f>
        <v>964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2.3241379310344827</v>
      </c>
      <c r="H552" s="40">
        <f>+IF(OR(AND(E552=""),(G552="")),"",E552*G552)</f>
        <v>2.3241379310344827</v>
      </c>
    </row>
    <row r="553" spans="1:8" ht="14.4" x14ac:dyDescent="0.25">
      <c r="B553" s="5" t="s">
        <v>357</v>
      </c>
      <c r="C553" s="9">
        <v>0</v>
      </c>
      <c r="D553" s="9">
        <v>10</v>
      </c>
      <c r="E553" s="15" t="str">
        <f>+IF(C553=0,"",C553/C$552)</f>
        <v/>
      </c>
      <c r="F553" s="15">
        <f>+IF(D553=0,"",D553/D$552)</f>
        <v>1.0373443983402489E-2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14</v>
      </c>
      <c r="E554" s="15" t="str">
        <f t="shared" ref="E554:E579" si="40">+IF(C554=0,"",C554/C$552)</f>
        <v/>
      </c>
      <c r="F554" s="15">
        <f t="shared" ref="F554:F579" si="41">+IF(D554=0,"",D554/D$552)</f>
        <v>1.4522821576763486E-2</v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1</v>
      </c>
      <c r="D555" s="9">
        <v>21</v>
      </c>
      <c r="E555" s="15">
        <f t="shared" si="40"/>
        <v>3.4482758620689655E-3</v>
      </c>
      <c r="F555" s="15">
        <f t="shared" si="41"/>
        <v>2.1784232365145227E-2</v>
      </c>
      <c r="G555" s="14">
        <f t="shared" si="42"/>
        <v>20</v>
      </c>
      <c r="H555" s="17">
        <f t="shared" si="43"/>
        <v>6.8965517241379309E-2</v>
      </c>
    </row>
    <row r="556" spans="1:8" ht="14.4" x14ac:dyDescent="0.25">
      <c r="B556" s="5" t="s">
        <v>359</v>
      </c>
      <c r="C556" s="9">
        <v>2</v>
      </c>
      <c r="D556" s="9">
        <v>54</v>
      </c>
      <c r="E556" s="15">
        <f t="shared" si="40"/>
        <v>6.8965517241379309E-3</v>
      </c>
      <c r="F556" s="15">
        <f t="shared" si="41"/>
        <v>5.6016597510373446E-2</v>
      </c>
      <c r="G556" s="14">
        <f t="shared" si="42"/>
        <v>26</v>
      </c>
      <c r="H556" s="17">
        <f t="shared" si="43"/>
        <v>0.1793103448275862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1</v>
      </c>
      <c r="E562" s="44" t="str">
        <f t="shared" si="40"/>
        <v/>
      </c>
      <c r="F562" s="44">
        <f t="shared" si="41"/>
        <v>1.037344398340249E-3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1</v>
      </c>
      <c r="D565" s="43">
        <v>0</v>
      </c>
      <c r="E565" s="44">
        <f t="shared" si="40"/>
        <v>3.4482758620689655E-3</v>
      </c>
      <c r="F565" s="44" t="str">
        <f t="shared" si="41"/>
        <v/>
      </c>
      <c r="G565" s="45" t="str">
        <f t="shared" si="42"/>
        <v>0</v>
      </c>
      <c r="H565" s="46">
        <f t="shared" si="43"/>
        <v>0</v>
      </c>
    </row>
    <row r="566" spans="1:8" s="47" customFormat="1" ht="14.4" x14ac:dyDescent="0.25">
      <c r="A566" s="50"/>
      <c r="B566" s="42" t="s">
        <v>363</v>
      </c>
      <c r="C566" s="43">
        <v>12</v>
      </c>
      <c r="D566" s="43">
        <v>4</v>
      </c>
      <c r="E566" s="44">
        <f t="shared" si="40"/>
        <v>4.1379310344827586E-2</v>
      </c>
      <c r="F566" s="44">
        <f t="shared" si="41"/>
        <v>4.1493775933609959E-3</v>
      </c>
      <c r="G566" s="45">
        <f t="shared" si="42"/>
        <v>-0.66666666666666663</v>
      </c>
      <c r="H566" s="46">
        <f t="shared" si="43"/>
        <v>-2.7586206896551724E-2</v>
      </c>
    </row>
    <row r="567" spans="1:8" s="47" customFormat="1" ht="14.4" x14ac:dyDescent="0.25">
      <c r="A567" s="50"/>
      <c r="B567" s="42" t="s">
        <v>164</v>
      </c>
      <c r="C567" s="43">
        <v>65</v>
      </c>
      <c r="D567" s="43">
        <v>9</v>
      </c>
      <c r="E567" s="44">
        <f t="shared" si="40"/>
        <v>0.22413793103448276</v>
      </c>
      <c r="F567" s="44">
        <f t="shared" si="41"/>
        <v>9.3360995850622405E-3</v>
      </c>
      <c r="G567" s="45">
        <f t="shared" si="42"/>
        <v>-0.86153846153846159</v>
      </c>
      <c r="H567" s="46">
        <f t="shared" si="43"/>
        <v>-0.19310344827586209</v>
      </c>
    </row>
    <row r="568" spans="1:8" s="47" customFormat="1" ht="14.4" x14ac:dyDescent="0.25">
      <c r="A568" s="50"/>
      <c r="B568" s="42" t="s">
        <v>166</v>
      </c>
      <c r="C568" s="43">
        <v>1</v>
      </c>
      <c r="D568" s="43">
        <v>2</v>
      </c>
      <c r="E568" s="44">
        <f t="shared" si="40"/>
        <v>3.4482758620689655E-3</v>
      </c>
      <c r="F568" s="44">
        <f t="shared" si="41"/>
        <v>2.0746887966804979E-3</v>
      </c>
      <c r="G568" s="45">
        <f t="shared" si="42"/>
        <v>1</v>
      </c>
      <c r="H568" s="46">
        <f t="shared" si="43"/>
        <v>3.4482758620689655E-3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107</v>
      </c>
      <c r="D570" s="43">
        <v>632</v>
      </c>
      <c r="E570" s="44">
        <f t="shared" si="40"/>
        <v>0.36896551724137933</v>
      </c>
      <c r="F570" s="44">
        <f t="shared" si="41"/>
        <v>0.65560165975103735</v>
      </c>
      <c r="G570" s="45">
        <f t="shared" si="42"/>
        <v>4.9065420560747661</v>
      </c>
      <c r="H570" s="46">
        <f t="shared" si="43"/>
        <v>1.8103448275862069</v>
      </c>
    </row>
    <row r="571" spans="1:8" ht="25.5" customHeight="1" x14ac:dyDescent="0.25">
      <c r="B571" s="5" t="s">
        <v>167</v>
      </c>
      <c r="C571" s="9">
        <v>2</v>
      </c>
      <c r="D571" s="9">
        <v>18</v>
      </c>
      <c r="E571" s="15">
        <f t="shared" si="40"/>
        <v>6.8965517241379309E-3</v>
      </c>
      <c r="F571" s="15">
        <f t="shared" si="41"/>
        <v>1.8672199170124481E-2</v>
      </c>
      <c r="G571" s="14">
        <f t="shared" si="42"/>
        <v>8</v>
      </c>
      <c r="H571" s="17">
        <f t="shared" si="43"/>
        <v>5.5172413793103448E-2</v>
      </c>
    </row>
    <row r="572" spans="1:8" ht="13.5" customHeight="1" x14ac:dyDescent="0.25">
      <c r="B572" s="5" t="s">
        <v>365</v>
      </c>
      <c r="C572" s="9">
        <v>94</v>
      </c>
      <c r="D572" s="9">
        <v>0</v>
      </c>
      <c r="E572" s="15">
        <f t="shared" si="40"/>
        <v>0.32413793103448274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1</v>
      </c>
      <c r="D573" s="9">
        <v>0</v>
      </c>
      <c r="E573" s="15">
        <f t="shared" si="40"/>
        <v>3.4482758620689655E-3</v>
      </c>
      <c r="F573" s="15" t="str">
        <f t="shared" si="41"/>
        <v/>
      </c>
      <c r="G573" s="14" t="str">
        <f t="shared" si="42"/>
        <v>0</v>
      </c>
      <c r="H573" s="17">
        <f t="shared" si="43"/>
        <v>0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3</v>
      </c>
      <c r="D575" s="9">
        <v>10</v>
      </c>
      <c r="E575" s="15">
        <f t="shared" si="40"/>
        <v>1.0344827586206896E-2</v>
      </c>
      <c r="F575" s="15">
        <f t="shared" si="41"/>
        <v>1.0373443983402489E-2</v>
      </c>
      <c r="G575" s="14">
        <f t="shared" si="42"/>
        <v>2.3333333333333335</v>
      </c>
      <c r="H575" s="17">
        <f t="shared" si="43"/>
        <v>2.4137931034482758E-2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</v>
      </c>
      <c r="D578" s="9">
        <v>103</v>
      </c>
      <c r="E578" s="15">
        <f t="shared" si="40"/>
        <v>3.4482758620689655E-3</v>
      </c>
      <c r="F578" s="15">
        <f t="shared" si="41"/>
        <v>0.10684647302904564</v>
      </c>
      <c r="G578" s="14">
        <f t="shared" si="42"/>
        <v>102</v>
      </c>
      <c r="H578" s="17">
        <f t="shared" si="43"/>
        <v>0.35172413793103446</v>
      </c>
    </row>
    <row r="579" spans="2:8" ht="14.4" x14ac:dyDescent="0.25">
      <c r="B579" s="5" t="s">
        <v>565</v>
      </c>
      <c r="C579" s="9">
        <v>0</v>
      </c>
      <c r="D579" s="9">
        <v>86</v>
      </c>
      <c r="E579" s="15" t="str">
        <f t="shared" si="40"/>
        <v/>
      </c>
      <c r="F579" s="15">
        <f t="shared" si="41"/>
        <v>8.9211618257261413E-2</v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435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392</v>
      </c>
      <c r="C8" s="37">
        <f>+C18+C71+C161+C329+C552</f>
        <v>1625</v>
      </c>
      <c r="D8" s="38">
        <f>+D18+D71+D161+D329+D552</f>
        <v>1804</v>
      </c>
      <c r="E8" s="39">
        <f>SUM(E9:E13)</f>
        <v>1</v>
      </c>
      <c r="F8" s="39">
        <f>SUM(F9:F13)</f>
        <v>1</v>
      </c>
      <c r="G8" s="39">
        <f>+(D8-C8)/C8</f>
        <v>0.11015384615384616</v>
      </c>
      <c r="H8" s="40">
        <f>+E8*G8</f>
        <v>0.11015384615384616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</v>
      </c>
      <c r="D9" s="33">
        <f>+D18</f>
        <v>1</v>
      </c>
      <c r="E9" s="29">
        <f>C9/$C$8</f>
        <v>6.1538461538461541E-4</v>
      </c>
      <c r="F9" s="29">
        <f>D9/$D$8</f>
        <v>5.5432372505543237E-4</v>
      </c>
      <c r="G9" s="14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188</v>
      </c>
      <c r="D10" s="33">
        <f>+D71</f>
        <v>144</v>
      </c>
      <c r="E10" s="29">
        <f>C10/$C$8</f>
        <v>0.11569230769230769</v>
      </c>
      <c r="F10" s="29">
        <f>D10/$D$8</f>
        <v>7.9822616407982258E-2</v>
      </c>
      <c r="G10" s="14">
        <f>+IF(OR(AND(D10=0),(C10=0)),"0",((D10-C10)/C10))</f>
        <v>-0.23404255319148937</v>
      </c>
      <c r="H10" s="13">
        <f>+IF(OR(AND(E10=""),(G10="")),"",E10*G10)</f>
        <v>-2.7076923076923078E-2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924</v>
      </c>
      <c r="D11" s="33">
        <f>+D161</f>
        <v>629</v>
      </c>
      <c r="E11" s="29">
        <f>C11/$C$8</f>
        <v>0.56861538461538463</v>
      </c>
      <c r="F11" s="29">
        <f>D11/$D$8</f>
        <v>0.34866962305986698</v>
      </c>
      <c r="G11" s="14">
        <f>+IF(OR(AND(D11=0),(C11=0)),"0",((D11-C11)/C11))</f>
        <v>-0.31926406926406925</v>
      </c>
      <c r="H11" s="13">
        <f>+IF(OR(AND(E11=""),(G11="")),"",E11*G11)</f>
        <v>-0.18153846153846154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421</v>
      </c>
      <c r="D12" s="33">
        <f>+D329</f>
        <v>798</v>
      </c>
      <c r="E12" s="29">
        <f>C12/$C$8</f>
        <v>0.25907692307692309</v>
      </c>
      <c r="F12" s="29">
        <f>D12/$D$8</f>
        <v>0.44235033259423501</v>
      </c>
      <c r="G12" s="14">
        <f>+IF(OR(AND(D12=0),(C12=0)),"0",((D12-C12)/C12))</f>
        <v>0.89548693586698336</v>
      </c>
      <c r="H12" s="13">
        <f>+IF(OR(AND(E12=""),(G12="")),"",E12*G12)</f>
        <v>0.23200000000000001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91</v>
      </c>
      <c r="D13" s="33">
        <f>+D552</f>
        <v>232</v>
      </c>
      <c r="E13" s="29">
        <f>C13/$C$8</f>
        <v>5.6000000000000001E-2</v>
      </c>
      <c r="F13" s="29">
        <f>D13/$D$8</f>
        <v>0.12860310421286031</v>
      </c>
      <c r="G13" s="14">
        <f>+IF(OR(AND(D13=0),(C13=0)),"0",((D13-C13)/C13))</f>
        <v>1.5494505494505495</v>
      </c>
      <c r="H13" s="13">
        <f>+IF(OR(AND(E13=""),(G13="")),"",E13*G13)</f>
        <v>8.6769230769230779E-2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</v>
      </c>
      <c r="D18" s="38">
        <f>SUM(D19:D65)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</v>
      </c>
      <c r="D49" s="9">
        <v>0</v>
      </c>
      <c r="E49" s="13">
        <f t="shared" si="0"/>
        <v>1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1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188</v>
      </c>
      <c r="D71" s="38">
        <f>SUM(D72:D155)</f>
        <v>144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-0.23404255319148937</v>
      </c>
      <c r="H71" s="40">
        <f>+IF(OR(AND(E71=""),(G71="")),"",E71*G71)</f>
        <v>-0.23404255319148937</v>
      </c>
    </row>
    <row r="72" spans="1:8" ht="14.4" x14ac:dyDescent="0.25">
      <c r="B72" s="5" t="s">
        <v>463</v>
      </c>
      <c r="C72" s="9">
        <v>1</v>
      </c>
      <c r="D72" s="9">
        <v>0</v>
      </c>
      <c r="E72" s="15">
        <f>+IF(C72=0,"",C72/C$71)</f>
        <v>5.3191489361702126E-3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1:8" ht="14.4" x14ac:dyDescent="0.25">
      <c r="B76" s="5" t="s">
        <v>193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24</v>
      </c>
      <c r="D87" s="9">
        <v>1</v>
      </c>
      <c r="E87" s="15">
        <f t="shared" si="4"/>
        <v>0.1276595744680851</v>
      </c>
      <c r="F87" s="15">
        <f t="shared" si="5"/>
        <v>6.9444444444444441E-3</v>
      </c>
      <c r="G87" s="14">
        <f t="shared" si="6"/>
        <v>-0.95833333333333337</v>
      </c>
      <c r="H87" s="17">
        <f t="shared" si="7"/>
        <v>-0.12234042553191489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1</v>
      </c>
      <c r="D90" s="9">
        <v>0</v>
      </c>
      <c r="E90" s="15">
        <f t="shared" si="4"/>
        <v>5.3191489361702126E-3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5</v>
      </c>
      <c r="D106" s="9">
        <v>0</v>
      </c>
      <c r="E106" s="15">
        <f t="shared" si="4"/>
        <v>2.6595744680851064E-2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1</v>
      </c>
      <c r="D120" s="9">
        <v>1</v>
      </c>
      <c r="E120" s="15">
        <f t="shared" si="4"/>
        <v>5.3191489361702126E-3</v>
      </c>
      <c r="F120" s="15">
        <f t="shared" si="5"/>
        <v>6.9444444444444441E-3</v>
      </c>
      <c r="G120" s="14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2</v>
      </c>
      <c r="E122" s="15" t="str">
        <f t="shared" si="4"/>
        <v/>
      </c>
      <c r="F122" s="15">
        <f t="shared" si="5"/>
        <v>1.3888888888888888E-2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134</v>
      </c>
      <c r="D125" s="9">
        <v>137</v>
      </c>
      <c r="E125" s="15">
        <f t="shared" si="4"/>
        <v>0.71276595744680848</v>
      </c>
      <c r="F125" s="15">
        <f t="shared" si="5"/>
        <v>0.95138888888888884</v>
      </c>
      <c r="G125" s="14">
        <f t="shared" si="6"/>
        <v>2.2388059701492536E-2</v>
      </c>
      <c r="H125" s="17">
        <f t="shared" si="7"/>
        <v>1.5957446808510637E-2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1</v>
      </c>
      <c r="E131" s="15" t="str">
        <f t="shared" si="4"/>
        <v/>
      </c>
      <c r="F131" s="15">
        <f t="shared" si="5"/>
        <v>6.9444444444444441E-3</v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</v>
      </c>
      <c r="E137" s="15" t="str">
        <f t="shared" si="4"/>
        <v/>
      </c>
      <c r="F137" s="15">
        <f t="shared" si="5"/>
        <v>6.9444444444444441E-3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4</v>
      </c>
      <c r="D138" s="9">
        <v>0</v>
      </c>
      <c r="E138" s="15">
        <f t="shared" si="4"/>
        <v>2.1276595744680851E-2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17</v>
      </c>
      <c r="D139" s="9">
        <v>0</v>
      </c>
      <c r="E139" s="15">
        <f t="shared" si="4"/>
        <v>9.0425531914893623E-2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0</v>
      </c>
      <c r="E144" s="15">
        <f t="shared" si="8"/>
        <v>5.3191489361702126E-3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1</v>
      </c>
      <c r="E149" s="15" t="str">
        <f t="shared" si="8"/>
        <v/>
      </c>
      <c r="F149" s="15">
        <f t="shared" si="9"/>
        <v>6.9444444444444441E-3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924</v>
      </c>
      <c r="D161" s="38">
        <f>SUM(D162:D323)</f>
        <v>629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-0.31926406926406925</v>
      </c>
      <c r="H161" s="40">
        <f>+IF(OR(AND(E161=""),(G161="")),"",E161*G161)</f>
        <v>-0.31926406926406925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426</v>
      </c>
      <c r="D167" s="9">
        <v>27</v>
      </c>
      <c r="E167" s="15">
        <f t="shared" si="12"/>
        <v>0.46103896103896103</v>
      </c>
      <c r="F167" s="15">
        <f t="shared" si="13"/>
        <v>4.2925278219395867E-2</v>
      </c>
      <c r="G167" s="14">
        <f t="shared" si="14"/>
        <v>-0.93661971830985913</v>
      </c>
      <c r="H167" s="17">
        <f t="shared" si="15"/>
        <v>-0.43181818181818177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4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1.589825119236884E-3</v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</v>
      </c>
      <c r="D188" s="9">
        <v>0</v>
      </c>
      <c r="E188" s="15">
        <f t="shared" si="12"/>
        <v>2.1645021645021645E-3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5</v>
      </c>
      <c r="D201" s="43">
        <v>4</v>
      </c>
      <c r="E201" s="44">
        <f t="shared" si="12"/>
        <v>5.411255411255411E-3</v>
      </c>
      <c r="F201" s="44">
        <f t="shared" si="13"/>
        <v>6.3593004769475362E-3</v>
      </c>
      <c r="G201" s="45">
        <f t="shared" si="14"/>
        <v>-0.2</v>
      </c>
      <c r="H201" s="46">
        <f t="shared" si="15"/>
        <v>-1.0822510822510823E-3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5</v>
      </c>
      <c r="D212" s="9">
        <v>5</v>
      </c>
      <c r="E212" s="15">
        <f t="shared" si="12"/>
        <v>5.411255411255411E-3</v>
      </c>
      <c r="F212" s="15">
        <f t="shared" si="13"/>
        <v>7.9491255961844191E-3</v>
      </c>
      <c r="G212" s="14">
        <f t="shared" si="14"/>
        <v>0</v>
      </c>
      <c r="H212" s="17">
        <f t="shared" si="15"/>
        <v>0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434</v>
      </c>
      <c r="D224" s="9">
        <v>576</v>
      </c>
      <c r="E224" s="15">
        <f t="shared" si="12"/>
        <v>0.46969696969696972</v>
      </c>
      <c r="F224" s="15">
        <f t="shared" si="13"/>
        <v>0.9157392686804452</v>
      </c>
      <c r="G224" s="14">
        <f t="shared" si="14"/>
        <v>0.32718894009216593</v>
      </c>
      <c r="H224" s="17">
        <f t="shared" si="15"/>
        <v>0.15367965367965369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1</v>
      </c>
      <c r="D229" s="9">
        <v>0</v>
      </c>
      <c r="E229" s="15">
        <f t="shared" si="12"/>
        <v>1.0822510822510823E-3</v>
      </c>
      <c r="F229" s="15" t="str">
        <f t="shared" si="13"/>
        <v/>
      </c>
      <c r="G229" s="14" t="str">
        <f t="shared" si="14"/>
        <v>0</v>
      </c>
      <c r="H229" s="17">
        <f t="shared" si="15"/>
        <v>0</v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7</v>
      </c>
      <c r="D248" s="43"/>
      <c r="E248" s="44">
        <f t="shared" si="16"/>
        <v>7.575757575757576E-3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6</v>
      </c>
      <c r="D253" s="43">
        <v>7</v>
      </c>
      <c r="E253" s="44">
        <f t="shared" si="16"/>
        <v>6.4935064935064939E-3</v>
      </c>
      <c r="F253" s="44">
        <f t="shared" si="17"/>
        <v>1.1128775834658187E-2</v>
      </c>
      <c r="G253" s="45">
        <f t="shared" si="18"/>
        <v>0.16666666666666666</v>
      </c>
      <c r="H253" s="46">
        <f t="shared" si="19"/>
        <v>1.0822510822510823E-3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2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1</v>
      </c>
      <c r="E263" s="44" t="str">
        <f t="shared" si="16"/>
        <v/>
      </c>
      <c r="F263" s="44">
        <f t="shared" si="17"/>
        <v>1.589825119236884E-3</v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34</v>
      </c>
      <c r="D264" s="43">
        <v>0</v>
      </c>
      <c r="E264" s="44">
        <f t="shared" si="16"/>
        <v>3.67965367965368E-2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1</v>
      </c>
      <c r="E284" s="15" t="str">
        <f t="shared" si="16"/>
        <v/>
      </c>
      <c r="F284" s="15">
        <f t="shared" si="17"/>
        <v>1.589825119236884E-3</v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4</v>
      </c>
      <c r="D287" s="9">
        <v>0</v>
      </c>
      <c r="E287" s="15">
        <f t="shared" si="16"/>
        <v>4.329004329004329E-3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1</v>
      </c>
      <c r="E304" s="15" t="str">
        <f t="shared" si="16"/>
        <v/>
      </c>
      <c r="F304" s="15">
        <f t="shared" si="17"/>
        <v>1.589825119236884E-3</v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421</v>
      </c>
      <c r="D329" s="38">
        <f>SUM(D330:D546)</f>
        <v>798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0.89548693586698336</v>
      </c>
      <c r="H329" s="40">
        <f>+IF(OR(AND(E329=""),(G329="")),"",E329*G329)</f>
        <v>0.89548693586698336</v>
      </c>
    </row>
    <row r="330" spans="1:8" ht="14.4" x14ac:dyDescent="0.25">
      <c r="B330" s="5" t="s">
        <v>86</v>
      </c>
      <c r="C330" s="9">
        <v>4</v>
      </c>
      <c r="D330" s="9">
        <v>2</v>
      </c>
      <c r="E330" s="15">
        <f>+IF(C330=0,"",C330/C$329)</f>
        <v>9.5011876484560574E-3</v>
      </c>
      <c r="F330" s="15">
        <f>+IF(D330=0,"",D330/D$329)</f>
        <v>2.5062656641604009E-3</v>
      </c>
      <c r="G330" s="14">
        <f>+IF(OR(AND(D330=0),(C330=0)),"0",((D330-C330)/C330))</f>
        <v>-0.5</v>
      </c>
      <c r="H330" s="17">
        <f>+IF(OR(AND(E330=""),(G330="")),"",E330*G330)</f>
        <v>-4.7505938242280287E-3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1</v>
      </c>
      <c r="D333" s="9">
        <v>0</v>
      </c>
      <c r="E333" s="15">
        <f t="shared" si="24"/>
        <v>2.3752969121140144E-3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4</v>
      </c>
      <c r="D336" s="9">
        <v>7</v>
      </c>
      <c r="E336" s="15">
        <f t="shared" si="24"/>
        <v>9.5011876484560574E-3</v>
      </c>
      <c r="F336" s="15">
        <f t="shared" si="25"/>
        <v>8.771929824561403E-3</v>
      </c>
      <c r="G336" s="14">
        <f t="shared" si="26"/>
        <v>0.75</v>
      </c>
      <c r="H336" s="17">
        <f t="shared" si="27"/>
        <v>7.1258907363420431E-3</v>
      </c>
    </row>
    <row r="337" spans="2:8" ht="14.4" x14ac:dyDescent="0.25">
      <c r="B337" s="5" t="s">
        <v>94</v>
      </c>
      <c r="C337" s="9">
        <v>1</v>
      </c>
      <c r="D337" s="9">
        <v>0</v>
      </c>
      <c r="E337" s="15">
        <f t="shared" si="24"/>
        <v>2.3752969121140144E-3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2</v>
      </c>
      <c r="D338" s="9">
        <v>0</v>
      </c>
      <c r="E338" s="15">
        <f t="shared" si="24"/>
        <v>4.7505938242280287E-3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1.2531328320802004E-3</v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288</v>
      </c>
      <c r="D342" s="9">
        <v>380</v>
      </c>
      <c r="E342" s="15">
        <f t="shared" si="24"/>
        <v>0.68408551068883605</v>
      </c>
      <c r="F342" s="15">
        <f t="shared" si="25"/>
        <v>0.47619047619047616</v>
      </c>
      <c r="G342" s="14">
        <f t="shared" si="26"/>
        <v>0.31944444444444442</v>
      </c>
      <c r="H342" s="17">
        <f t="shared" si="27"/>
        <v>0.21852731591448929</v>
      </c>
    </row>
    <row r="343" spans="2:8" ht="14.4" x14ac:dyDescent="0.25">
      <c r="B343" s="5" t="s">
        <v>85</v>
      </c>
      <c r="C343" s="9">
        <v>0</v>
      </c>
      <c r="D343" s="9">
        <v>2</v>
      </c>
      <c r="E343" s="15" t="str">
        <f t="shared" si="24"/>
        <v/>
      </c>
      <c r="F343" s="15">
        <f t="shared" si="25"/>
        <v>2.5062656641604009E-3</v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4</v>
      </c>
      <c r="D345" s="9">
        <v>20</v>
      </c>
      <c r="E345" s="15">
        <f t="shared" si="24"/>
        <v>9.5011876484560574E-3</v>
      </c>
      <c r="F345" s="15">
        <f t="shared" si="25"/>
        <v>2.5062656641604009E-2</v>
      </c>
      <c r="G345" s="14">
        <f t="shared" si="26"/>
        <v>4</v>
      </c>
      <c r="H345" s="17">
        <f t="shared" si="27"/>
        <v>3.800475059382423E-2</v>
      </c>
    </row>
    <row r="346" spans="2:8" ht="14.4" x14ac:dyDescent="0.25">
      <c r="B346" s="5" t="s">
        <v>88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1.2531328320802004E-3</v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2</v>
      </c>
      <c r="D352" s="9">
        <v>0</v>
      </c>
      <c r="E352" s="15">
        <f t="shared" si="24"/>
        <v>4.7505938242280287E-3</v>
      </c>
      <c r="F352" s="15" t="str">
        <f t="shared" si="25"/>
        <v/>
      </c>
      <c r="G352" s="14" t="str">
        <f t="shared" si="26"/>
        <v>0</v>
      </c>
      <c r="H352" s="17">
        <f t="shared" si="27"/>
        <v>0</v>
      </c>
    </row>
    <row r="353" spans="2:8" ht="14.4" x14ac:dyDescent="0.25">
      <c r="B353" s="5" t="s">
        <v>280</v>
      </c>
      <c r="C353" s="9">
        <v>0</v>
      </c>
      <c r="D353" s="9">
        <v>3</v>
      </c>
      <c r="E353" s="15" t="str">
        <f t="shared" si="24"/>
        <v/>
      </c>
      <c r="F353" s="15">
        <f t="shared" si="25"/>
        <v>3.7593984962406013E-3</v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5</v>
      </c>
      <c r="D361" s="9">
        <v>0</v>
      </c>
      <c r="E361" s="15">
        <f t="shared" si="24"/>
        <v>1.1876484560570071E-2</v>
      </c>
      <c r="F361" s="15" t="str">
        <f t="shared" si="25"/>
        <v/>
      </c>
      <c r="G361" s="14" t="str">
        <f t="shared" si="26"/>
        <v>0</v>
      </c>
      <c r="H361" s="17">
        <f t="shared" si="27"/>
        <v>0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1</v>
      </c>
      <c r="E363" s="15" t="str">
        <f t="shared" si="24"/>
        <v/>
      </c>
      <c r="F363" s="15">
        <f t="shared" si="25"/>
        <v>1.2531328320802004E-3</v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1</v>
      </c>
      <c r="D365" s="9">
        <v>5</v>
      </c>
      <c r="E365" s="15">
        <f t="shared" si="24"/>
        <v>2.3752969121140144E-3</v>
      </c>
      <c r="F365" s="15">
        <f t="shared" si="25"/>
        <v>6.2656641604010022E-3</v>
      </c>
      <c r="G365" s="14">
        <f t="shared" si="26"/>
        <v>4</v>
      </c>
      <c r="H365" s="17">
        <f t="shared" si="27"/>
        <v>9.5011876484560574E-3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13</v>
      </c>
      <c r="D367" s="9">
        <v>14</v>
      </c>
      <c r="E367" s="15">
        <f t="shared" si="24"/>
        <v>3.0878859857482184E-2</v>
      </c>
      <c r="F367" s="15">
        <f t="shared" si="25"/>
        <v>1.7543859649122806E-2</v>
      </c>
      <c r="G367" s="14">
        <f t="shared" si="26"/>
        <v>7.6923076923076927E-2</v>
      </c>
      <c r="H367" s="17">
        <f t="shared" si="27"/>
        <v>2.3752969121140144E-3</v>
      </c>
    </row>
    <row r="368" spans="2:8" ht="14.4" x14ac:dyDescent="0.25">
      <c r="B368" s="5" t="s">
        <v>109</v>
      </c>
      <c r="C368" s="9">
        <v>3</v>
      </c>
      <c r="D368" s="9">
        <v>0</v>
      </c>
      <c r="E368" s="15">
        <f t="shared" si="24"/>
        <v>7.1258907363420431E-3</v>
      </c>
      <c r="F368" s="15" t="str">
        <f t="shared" si="25"/>
        <v/>
      </c>
      <c r="G368" s="14" t="str">
        <f t="shared" si="26"/>
        <v>0</v>
      </c>
      <c r="H368" s="17">
        <f t="shared" si="27"/>
        <v>0</v>
      </c>
    </row>
    <row r="369" spans="1:8" ht="14.4" x14ac:dyDescent="0.25">
      <c r="B369" s="5" t="s">
        <v>102</v>
      </c>
      <c r="C369" s="9">
        <v>0</v>
      </c>
      <c r="D369" s="9">
        <v>0</v>
      </c>
      <c r="E369" s="15" t="str">
        <f t="shared" si="24"/>
        <v/>
      </c>
      <c r="F369" s="15" t="str">
        <f t="shared" si="25"/>
        <v/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7</v>
      </c>
      <c r="D370" s="9">
        <v>0</v>
      </c>
      <c r="E370" s="15">
        <f t="shared" si="24"/>
        <v>1.66270783847981E-2</v>
      </c>
      <c r="F370" s="15" t="str">
        <f t="shared" si="25"/>
        <v/>
      </c>
      <c r="G370" s="14" t="str">
        <f t="shared" si="26"/>
        <v>0</v>
      </c>
      <c r="H370" s="17">
        <f t="shared" si="27"/>
        <v>0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1</v>
      </c>
      <c r="E372" s="15" t="str">
        <f t="shared" si="24"/>
        <v/>
      </c>
      <c r="F372" s="15">
        <f t="shared" si="25"/>
        <v>1.2531328320802004E-3</v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7</v>
      </c>
      <c r="E374" s="15" t="str">
        <f t="shared" si="24"/>
        <v/>
      </c>
      <c r="F374" s="15">
        <f t="shared" si="25"/>
        <v>8.771929824561403E-3</v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0</v>
      </c>
      <c r="E379" s="15">
        <f t="shared" si="24"/>
        <v>2.3752969121140144E-3</v>
      </c>
      <c r="F379" s="15" t="str">
        <f t="shared" si="25"/>
        <v/>
      </c>
      <c r="G379" s="14" t="str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5</v>
      </c>
      <c r="D380" s="9">
        <v>0</v>
      </c>
      <c r="E380" s="15">
        <f t="shared" si="24"/>
        <v>1.1876484560570071E-2</v>
      </c>
      <c r="F380" s="15" t="str">
        <f t="shared" si="25"/>
        <v/>
      </c>
      <c r="G380" s="14" t="str">
        <f t="shared" si="26"/>
        <v>0</v>
      </c>
      <c r="H380" s="17">
        <f t="shared" si="27"/>
        <v>0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0</v>
      </c>
      <c r="E382" s="15" t="str">
        <f t="shared" si="24"/>
        <v/>
      </c>
      <c r="F382" s="15" t="str">
        <f t="shared" si="25"/>
        <v/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58</v>
      </c>
      <c r="D390" s="9">
        <v>302</v>
      </c>
      <c r="E390" s="15">
        <f t="shared" si="24"/>
        <v>0.13776722090261281</v>
      </c>
      <c r="F390" s="15">
        <f t="shared" si="25"/>
        <v>0.37844611528822053</v>
      </c>
      <c r="G390" s="14">
        <f t="shared" si="26"/>
        <v>4.2068965517241379</v>
      </c>
      <c r="H390" s="17">
        <f t="shared" si="27"/>
        <v>0.57957244655581941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1</v>
      </c>
      <c r="D393" s="9">
        <v>1</v>
      </c>
      <c r="E393" s="15">
        <f t="shared" si="24"/>
        <v>2.3752969121140144E-3</v>
      </c>
      <c r="F393" s="15">
        <f t="shared" si="25"/>
        <v>1.2531328320802004E-3</v>
      </c>
      <c r="G393" s="14">
        <f t="shared" si="26"/>
        <v>0</v>
      </c>
      <c r="H393" s="17">
        <f t="shared" si="27"/>
        <v>0</v>
      </c>
    </row>
    <row r="394" spans="1:8" ht="14.4" x14ac:dyDescent="0.25">
      <c r="B394" s="5" t="s">
        <v>539</v>
      </c>
      <c r="C394" s="9">
        <v>1</v>
      </c>
      <c r="D394" s="9">
        <v>0</v>
      </c>
      <c r="E394" s="15">
        <f t="shared" si="24"/>
        <v>2.3752969121140144E-3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39</v>
      </c>
      <c r="E416" s="44" t="str">
        <f t="shared" si="28"/>
        <v/>
      </c>
      <c r="F416" s="44">
        <f t="shared" si="29"/>
        <v>4.8872180451127817E-2</v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6</v>
      </c>
      <c r="D423" s="9">
        <v>3</v>
      </c>
      <c r="E423" s="15">
        <f t="shared" si="28"/>
        <v>1.4251781472684086E-2</v>
      </c>
      <c r="F423" s="15">
        <f t="shared" si="29"/>
        <v>3.7593984962406013E-3</v>
      </c>
      <c r="G423" s="14">
        <f t="shared" si="30"/>
        <v>-0.5</v>
      </c>
      <c r="H423" s="17">
        <f t="shared" si="31"/>
        <v>-7.1258907363420431E-3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2</v>
      </c>
      <c r="D428" s="9">
        <v>0</v>
      </c>
      <c r="E428" s="15">
        <f t="shared" si="28"/>
        <v>4.7505938242280287E-3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</v>
      </c>
      <c r="D438" s="9">
        <v>9</v>
      </c>
      <c r="E438" s="15">
        <f t="shared" si="28"/>
        <v>2.3752969121140144E-3</v>
      </c>
      <c r="F438" s="15">
        <f t="shared" si="29"/>
        <v>1.1278195488721804E-2</v>
      </c>
      <c r="G438" s="14">
        <f t="shared" si="30"/>
        <v>8</v>
      </c>
      <c r="H438" s="17">
        <f t="shared" si="31"/>
        <v>1.9002375296912115E-2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</v>
      </c>
      <c r="D446" s="9">
        <v>0</v>
      </c>
      <c r="E446" s="15">
        <f t="shared" si="28"/>
        <v>2.3752969121140144E-3</v>
      </c>
      <c r="F446" s="15" t="str">
        <f t="shared" si="29"/>
        <v/>
      </c>
      <c r="G446" s="14" t="str">
        <f t="shared" si="30"/>
        <v>0</v>
      </c>
      <c r="H446" s="17">
        <f t="shared" si="31"/>
        <v>0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0</v>
      </c>
      <c r="E509" s="15" t="str">
        <f t="shared" si="32"/>
        <v/>
      </c>
      <c r="F509" s="15" t="str">
        <f t="shared" si="33"/>
        <v/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9</v>
      </c>
      <c r="D524" s="9">
        <v>0</v>
      </c>
      <c r="E524" s="15">
        <f t="shared" si="32"/>
        <v>2.1377672209026127E-2</v>
      </c>
      <c r="F524" s="15" t="str">
        <f t="shared" si="33"/>
        <v/>
      </c>
      <c r="G524" s="14" t="str">
        <f t="shared" si="34"/>
        <v>0</v>
      </c>
      <c r="H524" s="17">
        <f t="shared" si="35"/>
        <v>0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1</v>
      </c>
      <c r="D531" s="9">
        <v>0</v>
      </c>
      <c r="E531" s="15">
        <f t="shared" si="32"/>
        <v>2.3752969121140144E-3</v>
      </c>
      <c r="F531" s="15" t="str">
        <f t="shared" si="33"/>
        <v/>
      </c>
      <c r="G531" s="14" t="str">
        <f t="shared" si="34"/>
        <v>0</v>
      </c>
      <c r="H531" s="17">
        <f t="shared" si="35"/>
        <v>0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91</v>
      </c>
      <c r="D552" s="38">
        <f>SUM(D553:D579)</f>
        <v>232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1.5494505494505495</v>
      </c>
      <c r="H552" s="40">
        <f>+IF(OR(AND(E552=""),(G552="")),"",E552*G552)</f>
        <v>1.5494505494505495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5</v>
      </c>
      <c r="D555" s="9">
        <v>91</v>
      </c>
      <c r="E555" s="15">
        <f t="shared" si="40"/>
        <v>5.4945054945054944E-2</v>
      </c>
      <c r="F555" s="15">
        <f t="shared" si="41"/>
        <v>0.39224137931034481</v>
      </c>
      <c r="G555" s="14">
        <f t="shared" si="42"/>
        <v>17.2</v>
      </c>
      <c r="H555" s="17">
        <f t="shared" si="43"/>
        <v>0.94505494505494503</v>
      </c>
    </row>
    <row r="556" spans="1:8" ht="14.4" x14ac:dyDescent="0.25">
      <c r="B556" s="5" t="s">
        <v>359</v>
      </c>
      <c r="C556" s="9">
        <v>1</v>
      </c>
      <c r="D556" s="9">
        <v>12</v>
      </c>
      <c r="E556" s="15">
        <f t="shared" si="40"/>
        <v>1.098901098901099E-2</v>
      </c>
      <c r="F556" s="15">
        <f t="shared" si="41"/>
        <v>5.1724137931034482E-2</v>
      </c>
      <c r="G556" s="14">
        <f t="shared" si="42"/>
        <v>11</v>
      </c>
      <c r="H556" s="17">
        <f t="shared" si="43"/>
        <v>0.12087912087912089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36</v>
      </c>
      <c r="D570" s="43">
        <v>67</v>
      </c>
      <c r="E570" s="44">
        <f t="shared" si="40"/>
        <v>0.39560439560439559</v>
      </c>
      <c r="F570" s="44">
        <f t="shared" si="41"/>
        <v>0.28879310344827586</v>
      </c>
      <c r="G570" s="45">
        <f t="shared" si="42"/>
        <v>0.86111111111111116</v>
      </c>
      <c r="H570" s="46">
        <f t="shared" si="43"/>
        <v>0.34065934065934067</v>
      </c>
    </row>
    <row r="571" spans="1:8" ht="25.5" customHeight="1" x14ac:dyDescent="0.25">
      <c r="B571" s="5" t="s">
        <v>167</v>
      </c>
      <c r="C571" s="9">
        <v>49</v>
      </c>
      <c r="D571" s="9">
        <v>4</v>
      </c>
      <c r="E571" s="15">
        <f t="shared" si="40"/>
        <v>0.53846153846153844</v>
      </c>
      <c r="F571" s="15">
        <f t="shared" si="41"/>
        <v>1.7241379310344827E-2</v>
      </c>
      <c r="G571" s="14">
        <f t="shared" si="42"/>
        <v>-0.91836734693877553</v>
      </c>
      <c r="H571" s="17">
        <f t="shared" si="43"/>
        <v>-0.49450549450549447</v>
      </c>
    </row>
    <row r="572" spans="1:8" ht="13.5" customHeight="1" x14ac:dyDescent="0.25">
      <c r="B572" s="5" t="s">
        <v>365</v>
      </c>
      <c r="C572" s="9">
        <v>0</v>
      </c>
      <c r="D572" s="9">
        <v>58</v>
      </c>
      <c r="E572" s="15" t="str">
        <f t="shared" si="40"/>
        <v/>
      </c>
      <c r="F572" s="15">
        <f t="shared" si="41"/>
        <v>0.25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436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393</v>
      </c>
      <c r="C8" s="37">
        <f>+C18+C71+C161+C329+C552</f>
        <v>3341</v>
      </c>
      <c r="D8" s="38">
        <f>+D18+D71+D161+D329+D552</f>
        <v>3491</v>
      </c>
      <c r="E8" s="39">
        <f>SUM(E9:E13)</f>
        <v>1</v>
      </c>
      <c r="F8" s="39">
        <f>SUM(F9:F13)</f>
        <v>0.99999999999999989</v>
      </c>
      <c r="G8" s="39">
        <f>+(D8-C8)/C8</f>
        <v>4.4896737503741395E-2</v>
      </c>
      <c r="H8" s="40">
        <f>+E8*G8</f>
        <v>4.4896737503741395E-2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21</v>
      </c>
      <c r="D9" s="33">
        <f>+D18</f>
        <v>16</v>
      </c>
      <c r="E9" s="29">
        <f>C9/$C$8</f>
        <v>6.2855432505237955E-3</v>
      </c>
      <c r="F9" s="29">
        <f>D9/$D$8</f>
        <v>4.5832139788026353E-3</v>
      </c>
      <c r="G9" s="14">
        <f>+IF(OR(AND(D9=0),(C9=0)),"0",((D9-C9)/C9))</f>
        <v>-0.23809523809523808</v>
      </c>
      <c r="H9" s="13">
        <f>+IF(OR(AND(E9=""),(G9="")),"",E9*G9)</f>
        <v>-1.4965579167913797E-3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177</v>
      </c>
      <c r="D10" s="33">
        <f>+D71</f>
        <v>249</v>
      </c>
      <c r="E10" s="29">
        <f>C10/$C$8</f>
        <v>5.2978150254414845E-2</v>
      </c>
      <c r="F10" s="29">
        <f>D10/$D$8</f>
        <v>7.1326267545116007E-2</v>
      </c>
      <c r="G10" s="14">
        <f>+IF(OR(AND(D10=0),(C10=0)),"0",((D10-C10)/C10))</f>
        <v>0.40677966101694918</v>
      </c>
      <c r="H10" s="13">
        <f>+IF(OR(AND(E10=""),(G10="")),"",E10*G10)</f>
        <v>2.1550434001795869E-2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577</v>
      </c>
      <c r="D11" s="33">
        <f>+D161</f>
        <v>256</v>
      </c>
      <c r="E11" s="29">
        <f>C11/$C$8</f>
        <v>0.17270278359772523</v>
      </c>
      <c r="F11" s="29">
        <f>D11/$D$8</f>
        <v>7.3331423660842165E-2</v>
      </c>
      <c r="G11" s="14">
        <f>+IF(OR(AND(D11=0),(C11=0)),"0",((D11-C11)/C11))</f>
        <v>-0.55632582322357016</v>
      </c>
      <c r="H11" s="13">
        <f>+IF(OR(AND(E11=""),(G11="")),"",E11*G11)</f>
        <v>-9.6079018258006577E-2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1228</v>
      </c>
      <c r="D12" s="33">
        <f>+D329</f>
        <v>2147</v>
      </c>
      <c r="E12" s="29">
        <f>C12/$C$8</f>
        <v>0.36755462436396291</v>
      </c>
      <c r="F12" s="29">
        <f>D12/$D$8</f>
        <v>0.61501002578057862</v>
      </c>
      <c r="G12" s="14">
        <f>+IF(OR(AND(D12=0),(C12=0)),"0",((D12-C12)/C12))</f>
        <v>0.74837133550488599</v>
      </c>
      <c r="H12" s="13">
        <f>+IF(OR(AND(E12=""),(G12="")),"",E12*G12)</f>
        <v>0.27506734510625563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1338</v>
      </c>
      <c r="D13" s="33">
        <f>+D552</f>
        <v>823</v>
      </c>
      <c r="E13" s="29">
        <f>C13/$C$8</f>
        <v>0.40047889853337326</v>
      </c>
      <c r="F13" s="29">
        <f>D13/$D$8</f>
        <v>0.23574906903466056</v>
      </c>
      <c r="G13" s="14">
        <f>+IF(OR(AND(D13=0),(C13=0)),"0",((D13-C13)/C13))</f>
        <v>-0.38490284005979075</v>
      </c>
      <c r="H13" s="13">
        <f>+IF(OR(AND(E13=""),(G13="")),"",E13*G13)</f>
        <v>-0.15414546542951213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21</v>
      </c>
      <c r="D18" s="38">
        <f>SUM(D19:D65)</f>
        <v>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-0.23809523809523808</v>
      </c>
      <c r="H18" s="40">
        <f>+IF(OR(AND(E18=""),(G18="")),"",E18*G18)</f>
        <v>-0.23809523809523808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3</v>
      </c>
      <c r="D24" s="9">
        <v>0</v>
      </c>
      <c r="E24" s="13">
        <f t="shared" si="0"/>
        <v>0.14285714285714285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3</v>
      </c>
      <c r="D26" s="9">
        <v>3</v>
      </c>
      <c r="E26" s="13">
        <f t="shared" si="0"/>
        <v>0.14285714285714285</v>
      </c>
      <c r="F26" s="13">
        <f t="shared" si="1"/>
        <v>0.1875</v>
      </c>
      <c r="G26" s="14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2</v>
      </c>
      <c r="D27" s="9">
        <v>2</v>
      </c>
      <c r="E27" s="13">
        <f t="shared" si="0"/>
        <v>9.5238095238095233E-2</v>
      </c>
      <c r="F27" s="13">
        <f t="shared" si="1"/>
        <v>0.125</v>
      </c>
      <c r="G27" s="14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2</v>
      </c>
      <c r="D29" s="9">
        <v>4</v>
      </c>
      <c r="E29" s="13">
        <f t="shared" si="0"/>
        <v>9.5238095238095233E-2</v>
      </c>
      <c r="F29" s="13">
        <f t="shared" si="1"/>
        <v>0.25</v>
      </c>
      <c r="G29" s="14">
        <f t="shared" si="2"/>
        <v>1</v>
      </c>
      <c r="H29" s="17">
        <f t="shared" si="3"/>
        <v>9.5238095238095233E-2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5</v>
      </c>
      <c r="D35" s="9">
        <v>0</v>
      </c>
      <c r="E35" s="13">
        <f t="shared" si="0"/>
        <v>0.23809523809523808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1</v>
      </c>
      <c r="E36" s="13" t="str">
        <f t="shared" si="0"/>
        <v/>
      </c>
      <c r="F36" s="13">
        <f t="shared" si="1"/>
        <v>6.25E-2</v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1</v>
      </c>
      <c r="E38" s="13" t="str">
        <f t="shared" si="0"/>
        <v/>
      </c>
      <c r="F38" s="13">
        <f t="shared" si="1"/>
        <v>6.25E-2</v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1</v>
      </c>
      <c r="D43" s="9">
        <v>0</v>
      </c>
      <c r="E43" s="13">
        <f t="shared" si="0"/>
        <v>4.7619047619047616E-2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1</v>
      </c>
      <c r="D48" s="9">
        <v>0</v>
      </c>
      <c r="E48" s="13">
        <f t="shared" si="0"/>
        <v>4.7619047619047616E-2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4.4" x14ac:dyDescent="0.25">
      <c r="B49" s="5" t="s">
        <v>11</v>
      </c>
      <c r="C49" s="9">
        <v>0</v>
      </c>
      <c r="D49" s="9">
        <v>1</v>
      </c>
      <c r="E49" s="13" t="str">
        <f t="shared" si="0"/>
        <v/>
      </c>
      <c r="F49" s="13">
        <f t="shared" si="1"/>
        <v>6.25E-2</v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6.25E-2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1</v>
      </c>
      <c r="E60" s="13" t="str">
        <f t="shared" si="0"/>
        <v/>
      </c>
      <c r="F60" s="13">
        <f t="shared" si="1"/>
        <v>6.25E-2</v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3</v>
      </c>
      <c r="D61" s="9">
        <v>2</v>
      </c>
      <c r="E61" s="13">
        <f t="shared" si="0"/>
        <v>0.14285714285714285</v>
      </c>
      <c r="F61" s="13">
        <f t="shared" si="1"/>
        <v>0.125</v>
      </c>
      <c r="G61" s="14">
        <f t="shared" si="2"/>
        <v>-0.33333333333333331</v>
      </c>
      <c r="H61" s="17">
        <f t="shared" si="3"/>
        <v>-4.7619047619047616E-2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0</v>
      </c>
      <c r="E63" s="13">
        <f t="shared" si="0"/>
        <v>4.7619047619047616E-2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177</v>
      </c>
      <c r="D71" s="38">
        <f>SUM(D72:D155)</f>
        <v>249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0.40677966101694918</v>
      </c>
      <c r="H71" s="40">
        <f>+IF(OR(AND(E71=""),(G71="")),"",E71*G71)</f>
        <v>0.40677966101694918</v>
      </c>
    </row>
    <row r="72" spans="1:8" ht="14.4" x14ac:dyDescent="0.25">
      <c r="B72" s="5" t="s">
        <v>463</v>
      </c>
      <c r="C72" s="9">
        <v>2</v>
      </c>
      <c r="D72" s="9">
        <v>3</v>
      </c>
      <c r="E72" s="15">
        <f>+IF(C72=0,"",C72/C$71)</f>
        <v>1.1299435028248588E-2</v>
      </c>
      <c r="F72" s="15">
        <f>+IF(D72=0,"",D72/D$71)</f>
        <v>1.2048192771084338E-2</v>
      </c>
      <c r="G72" s="14">
        <f>+IF(OR(AND(D72=0),(C72=0)),"0",((D72-C72)/C72))</f>
        <v>0.5</v>
      </c>
      <c r="H72" s="17">
        <f>+IF(OR(AND(E72=""),(G72="")),"",E72*G72)</f>
        <v>5.6497175141242938E-3</v>
      </c>
    </row>
    <row r="73" spans="1:8" ht="14.4" x14ac:dyDescent="0.25">
      <c r="B73" s="5" t="s">
        <v>19</v>
      </c>
      <c r="C73" s="9">
        <v>6</v>
      </c>
      <c r="D73" s="9">
        <v>8</v>
      </c>
      <c r="E73" s="15">
        <f t="shared" ref="E73:E142" si="4">+IF(C73=0,"",C73/C$71)</f>
        <v>3.3898305084745763E-2</v>
      </c>
      <c r="F73" s="15">
        <f t="shared" ref="F73:F142" si="5">+IF(D73=0,"",D73/D$71)</f>
        <v>3.2128514056224897E-2</v>
      </c>
      <c r="G73" s="14">
        <f t="shared" ref="G73:G142" si="6">+IF(OR(AND(D73=0),(C73=0)),"0",((D73-C73)/C73))</f>
        <v>0.33333333333333331</v>
      </c>
      <c r="H73" s="17">
        <f t="shared" ref="H73:H142" si="7">+IF(OR(AND(E73=""),(G73="")),"",E73*G73)</f>
        <v>1.1299435028248588E-2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2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5</v>
      </c>
      <c r="D75" s="9">
        <v>36</v>
      </c>
      <c r="E75" s="15">
        <f t="shared" si="4"/>
        <v>2.8248587570621469E-2</v>
      </c>
      <c r="F75" s="15">
        <f t="shared" si="5"/>
        <v>0.14457831325301204</v>
      </c>
      <c r="G75" s="14">
        <f t="shared" si="6"/>
        <v>6.2</v>
      </c>
      <c r="H75" s="17">
        <f t="shared" si="7"/>
        <v>0.1751412429378531</v>
      </c>
    </row>
    <row r="76" spans="1:8" ht="14.4" x14ac:dyDescent="0.25">
      <c r="B76" s="5" t="s">
        <v>193</v>
      </c>
      <c r="C76" s="9">
        <v>3</v>
      </c>
      <c r="D76" s="9">
        <v>1</v>
      </c>
      <c r="E76" s="15">
        <f t="shared" si="4"/>
        <v>1.6949152542372881E-2</v>
      </c>
      <c r="F76" s="15">
        <f t="shared" si="5"/>
        <v>4.0160642570281121E-3</v>
      </c>
      <c r="G76" s="14">
        <f t="shared" si="6"/>
        <v>-0.66666666666666663</v>
      </c>
      <c r="H76" s="17">
        <f t="shared" si="7"/>
        <v>-1.1299435028248588E-2</v>
      </c>
    </row>
    <row r="77" spans="1:8" ht="14.4" x14ac:dyDescent="0.25">
      <c r="B77" s="5" t="s">
        <v>21</v>
      </c>
      <c r="C77" s="9">
        <v>0</v>
      </c>
      <c r="D77" s="9">
        <v>2</v>
      </c>
      <c r="E77" s="15" t="str">
        <f t="shared" si="4"/>
        <v/>
      </c>
      <c r="F77" s="15">
        <f t="shared" si="5"/>
        <v>8.0321285140562242E-3</v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2</v>
      </c>
      <c r="D78" s="9">
        <v>3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3</v>
      </c>
      <c r="E80" s="15" t="str">
        <f t="shared" si="4"/>
        <v/>
      </c>
      <c r="F80" s="15">
        <f t="shared" si="5"/>
        <v>1.2048192771084338E-2</v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0</v>
      </c>
      <c r="E83" s="15">
        <f t="shared" si="4"/>
        <v>5.6497175141242938E-3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1</v>
      </c>
      <c r="E84" s="15" t="str">
        <f t="shared" si="4"/>
        <v/>
      </c>
      <c r="F84" s="15">
        <f t="shared" si="5"/>
        <v>4.0160642570281121E-3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2</v>
      </c>
      <c r="E85" s="15">
        <f t="shared" si="4"/>
        <v>5.6497175141242938E-3</v>
      </c>
      <c r="F85" s="15">
        <f t="shared" si="5"/>
        <v>8.0321285140562242E-3</v>
      </c>
      <c r="G85" s="14">
        <f t="shared" si="6"/>
        <v>1</v>
      </c>
      <c r="H85" s="17">
        <f t="shared" si="7"/>
        <v>5.6497175141242938E-3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20</v>
      </c>
      <c r="D87" s="9">
        <v>8</v>
      </c>
      <c r="E87" s="15">
        <f t="shared" si="4"/>
        <v>0.11299435028248588</v>
      </c>
      <c r="F87" s="15">
        <f t="shared" si="5"/>
        <v>3.2128514056224897E-2</v>
      </c>
      <c r="G87" s="14">
        <f t="shared" si="6"/>
        <v>-0.6</v>
      </c>
      <c r="H87" s="17">
        <f t="shared" si="7"/>
        <v>-6.7796610169491525E-2</v>
      </c>
    </row>
    <row r="88" spans="1:8" ht="14.4" x14ac:dyDescent="0.25">
      <c r="B88" s="5" t="s">
        <v>200</v>
      </c>
      <c r="C88" s="9">
        <v>1</v>
      </c>
      <c r="D88" s="9">
        <v>3</v>
      </c>
      <c r="E88" s="15">
        <f t="shared" si="4"/>
        <v>5.6497175141242938E-3</v>
      </c>
      <c r="F88" s="15">
        <f t="shared" si="5"/>
        <v>1.2048192771084338E-2</v>
      </c>
      <c r="G88" s="14">
        <f t="shared" si="6"/>
        <v>2</v>
      </c>
      <c r="H88" s="17">
        <f t="shared" si="7"/>
        <v>1.1299435028248588E-2</v>
      </c>
    </row>
    <row r="89" spans="1:8" ht="14.4" x14ac:dyDescent="0.25">
      <c r="B89" s="5" t="s">
        <v>26</v>
      </c>
      <c r="C89" s="9">
        <v>4</v>
      </c>
      <c r="D89" s="9">
        <v>1</v>
      </c>
      <c r="E89" s="15">
        <f t="shared" si="4"/>
        <v>2.2598870056497175E-2</v>
      </c>
      <c r="F89" s="15">
        <f t="shared" si="5"/>
        <v>4.0160642570281121E-3</v>
      </c>
      <c r="G89" s="14">
        <f t="shared" si="6"/>
        <v>-0.75</v>
      </c>
      <c r="H89" s="17">
        <f t="shared" si="7"/>
        <v>-1.6949152542372881E-2</v>
      </c>
    </row>
    <row r="90" spans="1:8" ht="14.4" x14ac:dyDescent="0.25">
      <c r="B90" s="5" t="s">
        <v>465</v>
      </c>
      <c r="C90" s="9">
        <v>0</v>
      </c>
      <c r="D90" s="9">
        <v>1</v>
      </c>
      <c r="E90" s="15" t="str">
        <f t="shared" si="4"/>
        <v/>
      </c>
      <c r="F90" s="15">
        <f t="shared" si="5"/>
        <v>4.0160642570281121E-3</v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16</v>
      </c>
      <c r="D94" s="9">
        <v>15</v>
      </c>
      <c r="E94" s="15">
        <f t="shared" si="4"/>
        <v>9.03954802259887E-2</v>
      </c>
      <c r="F94" s="15">
        <f t="shared" si="5"/>
        <v>6.0240963855421686E-2</v>
      </c>
      <c r="G94" s="14">
        <f t="shared" si="6"/>
        <v>-6.25E-2</v>
      </c>
      <c r="H94" s="17">
        <f t="shared" si="7"/>
        <v>-5.6497175141242938E-3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6</v>
      </c>
      <c r="E98" s="15">
        <f t="shared" si="4"/>
        <v>5.6497175141242938E-3</v>
      </c>
      <c r="F98" s="15">
        <f t="shared" si="5"/>
        <v>2.4096385542168676E-2</v>
      </c>
      <c r="G98" s="14">
        <f t="shared" si="6"/>
        <v>5</v>
      </c>
      <c r="H98" s="17">
        <f t="shared" si="7"/>
        <v>2.8248587570621469E-2</v>
      </c>
    </row>
    <row r="99" spans="1:8" ht="14.4" x14ac:dyDescent="0.25">
      <c r="B99" s="5" t="s">
        <v>466</v>
      </c>
      <c r="C99" s="9">
        <v>0</v>
      </c>
      <c r="D99" s="9">
        <v>4</v>
      </c>
      <c r="E99" s="15" t="str">
        <f t="shared" si="4"/>
        <v/>
      </c>
      <c r="F99" s="15">
        <f t="shared" si="5"/>
        <v>1.6064257028112448E-2</v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11</v>
      </c>
      <c r="D100" s="9">
        <v>9</v>
      </c>
      <c r="E100" s="15">
        <f t="shared" si="4"/>
        <v>6.2146892655367235E-2</v>
      </c>
      <c r="F100" s="15">
        <f t="shared" si="5"/>
        <v>3.614457831325301E-2</v>
      </c>
      <c r="G100" s="14">
        <f t="shared" si="6"/>
        <v>-0.18181818181818182</v>
      </c>
      <c r="H100" s="17">
        <f t="shared" si="7"/>
        <v>-1.1299435028248589E-2</v>
      </c>
    </row>
    <row r="101" spans="1:8" ht="14.4" x14ac:dyDescent="0.25">
      <c r="B101" s="5" t="s">
        <v>25</v>
      </c>
      <c r="C101" s="9">
        <v>0</v>
      </c>
      <c r="D101" s="9">
        <v>1</v>
      </c>
      <c r="E101" s="15" t="str">
        <f t="shared" si="4"/>
        <v/>
      </c>
      <c r="F101" s="15">
        <f t="shared" si="5"/>
        <v>4.0160642570281121E-3</v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2</v>
      </c>
      <c r="E105" s="15" t="str">
        <f t="shared" si="4"/>
        <v/>
      </c>
      <c r="F105" s="15">
        <f t="shared" si="5"/>
        <v>8.0321285140562242E-3</v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1</v>
      </c>
      <c r="D107" s="9">
        <v>0</v>
      </c>
      <c r="E107" s="15">
        <f t="shared" si="4"/>
        <v>5.6497175141242938E-3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4.0160642570281121E-3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24</v>
      </c>
      <c r="E109" s="15" t="str">
        <f t="shared" si="4"/>
        <v/>
      </c>
      <c r="F109" s="15">
        <f t="shared" si="5"/>
        <v>9.6385542168674704E-2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4</v>
      </c>
      <c r="E111" s="15" t="str">
        <f t="shared" si="4"/>
        <v/>
      </c>
      <c r="F111" s="15">
        <f t="shared" si="5"/>
        <v>1.6064257028112448E-2</v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1</v>
      </c>
      <c r="D115" s="9">
        <v>0</v>
      </c>
      <c r="E115" s="15">
        <f t="shared" si="4"/>
        <v>5.6497175141242938E-3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2</v>
      </c>
      <c r="D117" s="9">
        <v>0</v>
      </c>
      <c r="E117" s="15">
        <f t="shared" si="4"/>
        <v>1.1299435028248588E-2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2</v>
      </c>
      <c r="D119" s="9">
        <v>9</v>
      </c>
      <c r="E119" s="15">
        <f t="shared" si="4"/>
        <v>1.1299435028248588E-2</v>
      </c>
      <c r="F119" s="15">
        <f t="shared" si="5"/>
        <v>3.614457831325301E-2</v>
      </c>
      <c r="G119" s="14">
        <f t="shared" si="6"/>
        <v>3.5</v>
      </c>
      <c r="H119" s="17">
        <f t="shared" si="7"/>
        <v>3.9548022598870053E-2</v>
      </c>
    </row>
    <row r="120" spans="2:8" ht="14.4" x14ac:dyDescent="0.25">
      <c r="B120" s="5" t="s">
        <v>216</v>
      </c>
      <c r="C120" s="9">
        <v>9</v>
      </c>
      <c r="D120" s="9">
        <v>2</v>
      </c>
      <c r="E120" s="15">
        <f t="shared" si="4"/>
        <v>5.0847457627118647E-2</v>
      </c>
      <c r="F120" s="15">
        <f t="shared" si="5"/>
        <v>8.0321285140562242E-3</v>
      </c>
      <c r="G120" s="14">
        <f t="shared" si="6"/>
        <v>-0.77777777777777779</v>
      </c>
      <c r="H120" s="17">
        <f t="shared" si="7"/>
        <v>-3.954802259887006E-2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9</v>
      </c>
      <c r="D122" s="9">
        <v>11</v>
      </c>
      <c r="E122" s="15">
        <f t="shared" si="4"/>
        <v>5.0847457627118647E-2</v>
      </c>
      <c r="F122" s="15">
        <f t="shared" si="5"/>
        <v>4.4176706827309238E-2</v>
      </c>
      <c r="G122" s="14">
        <f t="shared" si="6"/>
        <v>0.22222222222222221</v>
      </c>
      <c r="H122" s="17">
        <f t="shared" si="7"/>
        <v>1.1299435028248588E-2</v>
      </c>
    </row>
    <row r="123" spans="2:8" ht="14.4" x14ac:dyDescent="0.25">
      <c r="B123" s="5" t="s">
        <v>217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4.0160642570281121E-3</v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38</v>
      </c>
      <c r="D125" s="9">
        <v>57</v>
      </c>
      <c r="E125" s="15">
        <f t="shared" si="4"/>
        <v>0.21468926553672316</v>
      </c>
      <c r="F125" s="15">
        <f t="shared" si="5"/>
        <v>0.2289156626506024</v>
      </c>
      <c r="G125" s="14">
        <f t="shared" si="6"/>
        <v>0.5</v>
      </c>
      <c r="H125" s="17">
        <f t="shared" si="7"/>
        <v>0.10734463276836158</v>
      </c>
    </row>
    <row r="126" spans="2:8" ht="14.4" x14ac:dyDescent="0.25">
      <c r="B126" s="5" t="s">
        <v>218</v>
      </c>
      <c r="C126" s="9">
        <v>5</v>
      </c>
      <c r="D126" s="9">
        <v>2</v>
      </c>
      <c r="E126" s="15">
        <f t="shared" si="4"/>
        <v>2.8248587570621469E-2</v>
      </c>
      <c r="F126" s="15">
        <f t="shared" si="5"/>
        <v>8.0321285140562242E-3</v>
      </c>
      <c r="G126" s="14">
        <f t="shared" si="6"/>
        <v>-0.6</v>
      </c>
      <c r="H126" s="17">
        <f t="shared" si="7"/>
        <v>-1.6949152542372881E-2</v>
      </c>
    </row>
    <row r="127" spans="2:8" ht="14.4" x14ac:dyDescent="0.25">
      <c r="B127" s="5" t="s">
        <v>219</v>
      </c>
      <c r="C127" s="9">
        <v>2</v>
      </c>
      <c r="D127" s="9">
        <v>1</v>
      </c>
      <c r="E127" s="15">
        <f t="shared" si="4"/>
        <v>1.1299435028248588E-2</v>
      </c>
      <c r="F127" s="15">
        <f t="shared" si="5"/>
        <v>4.0160642570281121E-3</v>
      </c>
      <c r="G127" s="14">
        <f t="shared" si="6"/>
        <v>-0.5</v>
      </c>
      <c r="H127" s="17">
        <f t="shared" si="7"/>
        <v>-5.6497175141242938E-3</v>
      </c>
    </row>
    <row r="128" spans="2:8" ht="14.4" x14ac:dyDescent="0.25">
      <c r="B128" s="5" t="s">
        <v>33</v>
      </c>
      <c r="C128" s="9">
        <v>21</v>
      </c>
      <c r="D128" s="9">
        <v>0</v>
      </c>
      <c r="E128" s="15">
        <f t="shared" si="4"/>
        <v>0.11864406779661017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10</v>
      </c>
      <c r="E129" s="15" t="str">
        <f t="shared" si="4"/>
        <v/>
      </c>
      <c r="F129" s="15">
        <f t="shared" si="5"/>
        <v>4.0160642570281124E-2</v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8</v>
      </c>
      <c r="D131" s="9">
        <v>6</v>
      </c>
      <c r="E131" s="15">
        <f t="shared" si="4"/>
        <v>4.519774011299435E-2</v>
      </c>
      <c r="F131" s="15">
        <f t="shared" si="5"/>
        <v>2.4096385542168676E-2</v>
      </c>
      <c r="G131" s="14">
        <f t="shared" si="6"/>
        <v>-0.25</v>
      </c>
      <c r="H131" s="17">
        <f t="shared" si="7"/>
        <v>-1.1299435028248588E-2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1</v>
      </c>
      <c r="E133" s="15">
        <f t="shared" si="4"/>
        <v>5.6497175141242938E-3</v>
      </c>
      <c r="F133" s="15">
        <f t="shared" si="5"/>
        <v>4.0160642570281121E-3</v>
      </c>
      <c r="G133" s="14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3</v>
      </c>
      <c r="E137" s="15">
        <f t="shared" si="4"/>
        <v>5.6497175141242938E-3</v>
      </c>
      <c r="F137" s="15">
        <f t="shared" si="5"/>
        <v>1.2048192771084338E-2</v>
      </c>
      <c r="G137" s="14">
        <f t="shared" si="6"/>
        <v>2</v>
      </c>
      <c r="H137" s="17">
        <f t="shared" si="7"/>
        <v>1.1299435028248588E-2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1</v>
      </c>
      <c r="D140" s="9">
        <v>3</v>
      </c>
      <c r="E140" s="15">
        <f t="shared" si="4"/>
        <v>5.6497175141242938E-3</v>
      </c>
      <c r="F140" s="15">
        <f t="shared" si="5"/>
        <v>1.2048192771084338E-2</v>
      </c>
      <c r="G140" s="14">
        <f t="shared" si="6"/>
        <v>2</v>
      </c>
      <c r="H140" s="17">
        <f t="shared" si="7"/>
        <v>1.1299435028248588E-2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2</v>
      </c>
      <c r="D144" s="9">
        <v>1</v>
      </c>
      <c r="E144" s="15">
        <f t="shared" si="8"/>
        <v>1.1299435028248588E-2</v>
      </c>
      <c r="F144" s="15">
        <f t="shared" si="9"/>
        <v>4.0160642570281121E-3</v>
      </c>
      <c r="G144" s="14">
        <f t="shared" si="10"/>
        <v>-0.5</v>
      </c>
      <c r="H144" s="17">
        <f t="shared" si="11"/>
        <v>-5.6497175141242938E-3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1</v>
      </c>
      <c r="E147" s="15" t="str">
        <f t="shared" si="8"/>
        <v/>
      </c>
      <c r="F147" s="15">
        <f t="shared" si="9"/>
        <v>4.0160642570281121E-3</v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1</v>
      </c>
      <c r="D151" s="9">
        <v>0</v>
      </c>
      <c r="E151" s="15">
        <f t="shared" si="8"/>
        <v>5.6497175141242938E-3</v>
      </c>
      <c r="F151" s="15" t="str">
        <f t="shared" si="9"/>
        <v/>
      </c>
      <c r="G151" s="14" t="str">
        <f t="shared" si="10"/>
        <v>0</v>
      </c>
      <c r="H151" s="17">
        <f t="shared" si="11"/>
        <v>0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577</v>
      </c>
      <c r="D161" s="38">
        <f>SUM(D162:D323)</f>
        <v>256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-0.55632582322357016</v>
      </c>
      <c r="H161" s="40">
        <f>+IF(OR(AND(E161=""),(G161="")),"",E161*G161)</f>
        <v>-0.55632582322357016</v>
      </c>
    </row>
    <row r="162" spans="1:8" ht="14.4" x14ac:dyDescent="0.25">
      <c r="B162" s="8" t="s">
        <v>473</v>
      </c>
      <c r="C162" s="9">
        <v>2</v>
      </c>
      <c r="D162" s="9">
        <v>1</v>
      </c>
      <c r="E162" s="15">
        <f>+IF(C162=0,"",C162/C$161)</f>
        <v>3.4662045060658577E-3</v>
      </c>
      <c r="F162" s="15">
        <f>+IF(D162=0,"",D162/D$161)</f>
        <v>3.90625E-3</v>
      </c>
      <c r="G162" s="14">
        <f>+IF(OR(AND(D162=0),(C162=0)),"0",((D162-C162)/C162))</f>
        <v>-0.5</v>
      </c>
      <c r="H162" s="17">
        <f>+IF(OR(AND(E162=""),(G162="")),"",E162*G162)</f>
        <v>-1.7331022530329288E-3</v>
      </c>
    </row>
    <row r="163" spans="1:8" ht="14.4" x14ac:dyDescent="0.25">
      <c r="B163" s="8" t="s">
        <v>474</v>
      </c>
      <c r="C163" s="9">
        <v>7</v>
      </c>
      <c r="D163" s="9">
        <v>0</v>
      </c>
      <c r="E163" s="15">
        <f t="shared" ref="E163:E232" si="12">+IF(C163=0,"",C163/C$161)</f>
        <v>1.2131715771230503E-2</v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1</v>
      </c>
      <c r="D164" s="9">
        <v>0</v>
      </c>
      <c r="E164" s="15">
        <f t="shared" si="12"/>
        <v>1.7331022530329288E-3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5</v>
      </c>
      <c r="D166" s="9">
        <v>5</v>
      </c>
      <c r="E166" s="15">
        <f t="shared" si="12"/>
        <v>8.6655112651646445E-3</v>
      </c>
      <c r="F166" s="15">
        <f t="shared" si="13"/>
        <v>1.953125E-2</v>
      </c>
      <c r="G166" s="14">
        <f t="shared" si="14"/>
        <v>0</v>
      </c>
      <c r="H166" s="17">
        <f t="shared" si="15"/>
        <v>0</v>
      </c>
    </row>
    <row r="167" spans="1:8" ht="14.4" x14ac:dyDescent="0.25">
      <c r="B167" s="8" t="s">
        <v>49</v>
      </c>
      <c r="C167" s="9">
        <v>4</v>
      </c>
      <c r="D167" s="9">
        <v>76</v>
      </c>
      <c r="E167" s="15">
        <f t="shared" si="12"/>
        <v>6.9324090121317154E-3</v>
      </c>
      <c r="F167" s="15">
        <f t="shared" si="13"/>
        <v>0.296875</v>
      </c>
      <c r="G167" s="14">
        <f t="shared" si="14"/>
        <v>18</v>
      </c>
      <c r="H167" s="17">
        <f t="shared" si="15"/>
        <v>0.12478336221837087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</v>
      </c>
      <c r="D169" s="9">
        <v>3</v>
      </c>
      <c r="E169" s="15">
        <f t="shared" si="12"/>
        <v>1.7331022530329288E-3</v>
      </c>
      <c r="F169" s="15">
        <f t="shared" si="13"/>
        <v>1.171875E-2</v>
      </c>
      <c r="G169" s="14">
        <f t="shared" si="14"/>
        <v>2</v>
      </c>
      <c r="H169" s="17">
        <f t="shared" si="15"/>
        <v>3.4662045060658577E-3</v>
      </c>
    </row>
    <row r="170" spans="1:8" ht="14.4" x14ac:dyDescent="0.25">
      <c r="B170" s="8" t="s">
        <v>50</v>
      </c>
      <c r="C170" s="9">
        <v>1</v>
      </c>
      <c r="D170" s="9">
        <v>1</v>
      </c>
      <c r="E170" s="15">
        <f t="shared" si="12"/>
        <v>1.7331022530329288E-3</v>
      </c>
      <c r="F170" s="15">
        <f t="shared" si="13"/>
        <v>3.90625E-3</v>
      </c>
      <c r="G170" s="14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5</v>
      </c>
      <c r="E176" s="15">
        <f t="shared" si="12"/>
        <v>1.7331022530329288E-3</v>
      </c>
      <c r="F176" s="15">
        <f t="shared" si="13"/>
        <v>1.953125E-2</v>
      </c>
      <c r="G176" s="14">
        <f t="shared" si="14"/>
        <v>4</v>
      </c>
      <c r="H176" s="17">
        <f t="shared" si="15"/>
        <v>6.9324090121317154E-3</v>
      </c>
    </row>
    <row r="177" spans="1:8" ht="14.4" x14ac:dyDescent="0.25">
      <c r="B177" s="8" t="s">
        <v>231</v>
      </c>
      <c r="C177" s="9">
        <v>0</v>
      </c>
      <c r="D177" s="9">
        <v>25</v>
      </c>
      <c r="E177" s="15" t="str">
        <f t="shared" si="12"/>
        <v/>
      </c>
      <c r="F177" s="15">
        <f t="shared" si="13"/>
        <v>9.765625E-2</v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</v>
      </c>
      <c r="D182" s="9">
        <v>33</v>
      </c>
      <c r="E182" s="15">
        <f t="shared" si="12"/>
        <v>1.7331022530329288E-3</v>
      </c>
      <c r="F182" s="15">
        <f t="shared" si="13"/>
        <v>0.12890625</v>
      </c>
      <c r="G182" s="14">
        <f t="shared" si="14"/>
        <v>32</v>
      </c>
      <c r="H182" s="17">
        <f t="shared" si="15"/>
        <v>5.5459272097053723E-2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3.90625E-3</v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8</v>
      </c>
      <c r="D188" s="9">
        <v>0</v>
      </c>
      <c r="E188" s="15">
        <f t="shared" si="12"/>
        <v>1.3864818024263431E-2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3</v>
      </c>
      <c r="D189" s="9">
        <v>4</v>
      </c>
      <c r="E189" s="15">
        <f t="shared" si="12"/>
        <v>5.1993067590987872E-3</v>
      </c>
      <c r="F189" s="15">
        <f t="shared" si="13"/>
        <v>1.5625E-2</v>
      </c>
      <c r="G189" s="14">
        <f t="shared" si="14"/>
        <v>0.33333333333333331</v>
      </c>
      <c r="H189" s="17">
        <f t="shared" si="15"/>
        <v>1.7331022530329291E-3</v>
      </c>
    </row>
    <row r="190" spans="1:8" ht="14.4" x14ac:dyDescent="0.25">
      <c r="B190" s="8" t="s">
        <v>238</v>
      </c>
      <c r="C190" s="9">
        <v>2</v>
      </c>
      <c r="D190" s="9">
        <v>0</v>
      </c>
      <c r="E190" s="15">
        <f t="shared" si="12"/>
        <v>3.4662045060658577E-3</v>
      </c>
      <c r="F190" s="15" t="str">
        <f t="shared" si="13"/>
        <v/>
      </c>
      <c r="G190" s="14" t="str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38</v>
      </c>
      <c r="D191" s="9">
        <v>6</v>
      </c>
      <c r="E191" s="15">
        <f t="shared" si="12"/>
        <v>6.5857885615251299E-2</v>
      </c>
      <c r="F191" s="15">
        <f t="shared" si="13"/>
        <v>2.34375E-2</v>
      </c>
      <c r="G191" s="14">
        <f t="shared" si="14"/>
        <v>-0.84210526315789469</v>
      </c>
      <c r="H191" s="17">
        <f t="shared" si="15"/>
        <v>-5.5459272097053723E-2</v>
      </c>
    </row>
    <row r="192" spans="1:8" ht="20.100000000000001" customHeight="1" x14ac:dyDescent="0.25">
      <c r="B192" s="8" t="s">
        <v>480</v>
      </c>
      <c r="C192" s="9">
        <v>0</v>
      </c>
      <c r="D192" s="9">
        <v>4</v>
      </c>
      <c r="E192" s="15" t="str">
        <f t="shared" si="12"/>
        <v/>
      </c>
      <c r="F192" s="15">
        <f t="shared" si="13"/>
        <v>1.5625E-2</v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1</v>
      </c>
      <c r="D193" s="9">
        <v>0</v>
      </c>
      <c r="E193" s="15">
        <f t="shared" si="12"/>
        <v>1.7331022530329288E-3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1</v>
      </c>
      <c r="D197" s="43">
        <v>0</v>
      </c>
      <c r="E197" s="44">
        <f t="shared" si="12"/>
        <v>1.7331022530329288E-3</v>
      </c>
      <c r="F197" s="44" t="str">
        <f t="shared" si="13"/>
        <v/>
      </c>
      <c r="G197" s="45" t="str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10</v>
      </c>
      <c r="D198" s="43">
        <v>7</v>
      </c>
      <c r="E198" s="44">
        <f t="shared" si="12"/>
        <v>1.7331022530329289E-2</v>
      </c>
      <c r="F198" s="44">
        <f t="shared" si="13"/>
        <v>2.734375E-2</v>
      </c>
      <c r="G198" s="45">
        <f t="shared" si="14"/>
        <v>-0.3</v>
      </c>
      <c r="H198" s="46">
        <f t="shared" si="15"/>
        <v>-5.1993067590987863E-3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23</v>
      </c>
      <c r="D201" s="43">
        <v>7</v>
      </c>
      <c r="E201" s="44">
        <f t="shared" si="12"/>
        <v>3.9861351819757362E-2</v>
      </c>
      <c r="F201" s="44">
        <f t="shared" si="13"/>
        <v>2.734375E-2</v>
      </c>
      <c r="G201" s="45">
        <f t="shared" si="14"/>
        <v>-0.69565217391304346</v>
      </c>
      <c r="H201" s="46">
        <f t="shared" si="15"/>
        <v>-2.7729636048526862E-2</v>
      </c>
    </row>
    <row r="202" spans="1:8" s="47" customFormat="1" ht="20.100000000000001" customHeight="1" x14ac:dyDescent="0.25">
      <c r="A202" s="50"/>
      <c r="B202" s="52" t="s">
        <v>244</v>
      </c>
      <c r="C202" s="43">
        <v>9</v>
      </c>
      <c r="D202" s="43">
        <v>2</v>
      </c>
      <c r="E202" s="44">
        <f t="shared" si="12"/>
        <v>1.5597920277296361E-2</v>
      </c>
      <c r="F202" s="44">
        <f t="shared" si="13"/>
        <v>7.8125E-3</v>
      </c>
      <c r="G202" s="45">
        <f t="shared" si="14"/>
        <v>-0.77777777777777779</v>
      </c>
      <c r="H202" s="46">
        <f t="shared" si="15"/>
        <v>-1.2131715771230503E-2</v>
      </c>
    </row>
    <row r="203" spans="1:8" s="47" customFormat="1" ht="20.100000000000001" customHeight="1" x14ac:dyDescent="0.25">
      <c r="A203" s="50"/>
      <c r="B203" s="52" t="s">
        <v>245</v>
      </c>
      <c r="C203" s="43">
        <v>1</v>
      </c>
      <c r="D203" s="43">
        <v>0</v>
      </c>
      <c r="E203" s="44">
        <f t="shared" si="12"/>
        <v>1.7331022530329288E-3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1</v>
      </c>
      <c r="E207" s="15" t="str">
        <f t="shared" si="12"/>
        <v/>
      </c>
      <c r="F207" s="15">
        <f t="shared" si="13"/>
        <v>3.90625E-3</v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6</v>
      </c>
      <c r="D212" s="9">
        <v>14</v>
      </c>
      <c r="E212" s="15">
        <f t="shared" si="12"/>
        <v>1.0398613518197574E-2</v>
      </c>
      <c r="F212" s="15">
        <f t="shared" si="13"/>
        <v>5.46875E-2</v>
      </c>
      <c r="G212" s="14">
        <f t="shared" si="14"/>
        <v>1.3333333333333333</v>
      </c>
      <c r="H212" s="17">
        <f t="shared" si="15"/>
        <v>1.3864818024263433E-2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1</v>
      </c>
      <c r="D215" s="9">
        <v>1</v>
      </c>
      <c r="E215" s="15">
        <f t="shared" si="12"/>
        <v>1.7331022530329288E-3</v>
      </c>
      <c r="F215" s="15">
        <f t="shared" si="13"/>
        <v>3.90625E-3</v>
      </c>
      <c r="G215" s="14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2</v>
      </c>
      <c r="E217" s="15" t="str">
        <f t="shared" si="12"/>
        <v/>
      </c>
      <c r="F217" s="15">
        <f t="shared" si="13"/>
        <v>7.8125E-3</v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1</v>
      </c>
      <c r="D221" s="9">
        <v>0</v>
      </c>
      <c r="E221" s="15">
        <f t="shared" si="12"/>
        <v>1.7331022530329288E-3</v>
      </c>
      <c r="F221" s="15" t="str">
        <f t="shared" si="13"/>
        <v/>
      </c>
      <c r="G221" s="14" t="str">
        <f t="shared" si="14"/>
        <v>0</v>
      </c>
      <c r="H221" s="17">
        <f t="shared" si="15"/>
        <v>0</v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358</v>
      </c>
      <c r="D224" s="9">
        <v>3</v>
      </c>
      <c r="E224" s="15">
        <f t="shared" si="12"/>
        <v>0.62045060658578854</v>
      </c>
      <c r="F224" s="15">
        <f t="shared" si="13"/>
        <v>1.171875E-2</v>
      </c>
      <c r="G224" s="14">
        <f t="shared" si="14"/>
        <v>-0.99162011173184361</v>
      </c>
      <c r="H224" s="17">
        <f t="shared" si="15"/>
        <v>-0.6152512998266898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1</v>
      </c>
      <c r="D242" s="9">
        <v>0</v>
      </c>
      <c r="E242" s="15">
        <f t="shared" si="16"/>
        <v>1.7331022530329288E-3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2</v>
      </c>
      <c r="D245" s="43"/>
      <c r="E245" s="44">
        <f t="shared" si="16"/>
        <v>3.4662045060658577E-3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0</v>
      </c>
      <c r="D253" s="43">
        <v>0</v>
      </c>
      <c r="E253" s="44" t="str">
        <f t="shared" si="16"/>
        <v/>
      </c>
      <c r="F253" s="44" t="str">
        <f t="shared" si="17"/>
        <v/>
      </c>
      <c r="G253" s="45" t="str">
        <f t="shared" si="18"/>
        <v>0</v>
      </c>
      <c r="H253" s="46" t="str">
        <f t="shared" si="19"/>
        <v/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2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4</v>
      </c>
      <c r="D261" s="43">
        <v>1</v>
      </c>
      <c r="E261" s="44">
        <f t="shared" si="16"/>
        <v>6.9324090121317154E-3</v>
      </c>
      <c r="F261" s="44">
        <f t="shared" si="17"/>
        <v>3.90625E-3</v>
      </c>
      <c r="G261" s="45">
        <f t="shared" si="18"/>
        <v>-0.75</v>
      </c>
      <c r="H261" s="46">
        <f t="shared" si="19"/>
        <v>-5.1993067590987863E-3</v>
      </c>
    </row>
    <row r="262" spans="1:8" s="47" customFormat="1" ht="20.100000000000001" customHeight="1" x14ac:dyDescent="0.25">
      <c r="A262" s="50"/>
      <c r="B262" s="52" t="s">
        <v>75</v>
      </c>
      <c r="C262" s="43">
        <v>15</v>
      </c>
      <c r="D262" s="43">
        <v>13</v>
      </c>
      <c r="E262" s="44">
        <f t="shared" si="16"/>
        <v>2.5996533795493933E-2</v>
      </c>
      <c r="F262" s="44">
        <f t="shared" si="17"/>
        <v>5.078125E-2</v>
      </c>
      <c r="G262" s="45">
        <f t="shared" si="18"/>
        <v>-0.13333333333333333</v>
      </c>
      <c r="H262" s="46">
        <f t="shared" si="19"/>
        <v>-3.4662045060658577E-3</v>
      </c>
    </row>
    <row r="263" spans="1:8" s="47" customFormat="1" ht="20.100000000000001" customHeight="1" x14ac:dyDescent="0.25">
      <c r="A263" s="50"/>
      <c r="B263" s="52" t="s">
        <v>71</v>
      </c>
      <c r="C263" s="43">
        <v>1</v>
      </c>
      <c r="D263" s="43">
        <v>1</v>
      </c>
      <c r="E263" s="44">
        <f t="shared" si="16"/>
        <v>1.7331022530329288E-3</v>
      </c>
      <c r="F263" s="44">
        <f t="shared" si="17"/>
        <v>3.90625E-3</v>
      </c>
      <c r="G263" s="45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2</v>
      </c>
      <c r="D269" s="9">
        <v>1</v>
      </c>
      <c r="E269" s="15">
        <f t="shared" si="16"/>
        <v>3.4662045060658577E-3</v>
      </c>
      <c r="F269" s="15">
        <f t="shared" si="17"/>
        <v>3.90625E-3</v>
      </c>
      <c r="G269" s="14">
        <f t="shared" si="18"/>
        <v>-0.5</v>
      </c>
      <c r="H269" s="17">
        <f t="shared" si="19"/>
        <v>-1.7331022530329288E-3</v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2</v>
      </c>
      <c r="E271" s="15" t="str">
        <f t="shared" si="16"/>
        <v/>
      </c>
      <c r="F271" s="15">
        <f t="shared" si="17"/>
        <v>7.8125E-3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3</v>
      </c>
      <c r="D272" s="9">
        <v>2</v>
      </c>
      <c r="E272" s="15">
        <f t="shared" si="16"/>
        <v>5.1993067590987872E-3</v>
      </c>
      <c r="F272" s="15">
        <f t="shared" si="17"/>
        <v>7.8125E-3</v>
      </c>
      <c r="G272" s="14">
        <f t="shared" si="18"/>
        <v>-0.33333333333333331</v>
      </c>
      <c r="H272" s="17">
        <f t="shared" si="19"/>
        <v>-1.7331022530329291E-3</v>
      </c>
    </row>
    <row r="273" spans="1:8" ht="20.100000000000001" customHeight="1" x14ac:dyDescent="0.25">
      <c r="B273" s="8" t="s">
        <v>76</v>
      </c>
      <c r="C273" s="9">
        <v>1</v>
      </c>
      <c r="D273" s="9">
        <v>0</v>
      </c>
      <c r="E273" s="15">
        <f t="shared" si="16"/>
        <v>1.7331022530329288E-3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7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2</v>
      </c>
      <c r="D276" s="43">
        <v>3</v>
      </c>
      <c r="E276" s="44">
        <f t="shared" si="16"/>
        <v>3.4662045060658577E-3</v>
      </c>
      <c r="F276" s="44">
        <f t="shared" si="17"/>
        <v>1.171875E-2</v>
      </c>
      <c r="G276" s="45">
        <f t="shared" si="18"/>
        <v>0.5</v>
      </c>
      <c r="H276" s="46">
        <f t="shared" si="19"/>
        <v>1.7331022530329288E-3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1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2</v>
      </c>
      <c r="D282" s="43">
        <v>3</v>
      </c>
      <c r="E282" s="44">
        <f t="shared" si="16"/>
        <v>3.4662045060658577E-3</v>
      </c>
      <c r="F282" s="44">
        <f t="shared" si="17"/>
        <v>1.171875E-2</v>
      </c>
      <c r="G282" s="45">
        <f t="shared" si="18"/>
        <v>0.5</v>
      </c>
      <c r="H282" s="46">
        <f t="shared" si="19"/>
        <v>1.7331022530329288E-3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2</v>
      </c>
      <c r="E285" s="15" t="str">
        <f t="shared" si="16"/>
        <v/>
      </c>
      <c r="F285" s="15">
        <f t="shared" si="17"/>
        <v>7.8125E-3</v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44</v>
      </c>
      <c r="D287" s="9">
        <v>0</v>
      </c>
      <c r="E287" s="15">
        <f t="shared" si="16"/>
        <v>7.6256499133448868E-2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1</v>
      </c>
      <c r="D295" s="9">
        <v>0</v>
      </c>
      <c r="E295" s="15">
        <f t="shared" si="16"/>
        <v>1.7331022530329288E-3</v>
      </c>
      <c r="F295" s="15" t="str">
        <f t="shared" si="17"/>
        <v/>
      </c>
      <c r="G295" s="14" t="str">
        <f t="shared" si="18"/>
        <v>0</v>
      </c>
      <c r="H295" s="17">
        <f t="shared" si="19"/>
        <v>0</v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</v>
      </c>
      <c r="D297" s="9">
        <v>0</v>
      </c>
      <c r="E297" s="15">
        <f t="shared" si="16"/>
        <v>1.7331022530329288E-3</v>
      </c>
      <c r="F297" s="15" t="str">
        <f t="shared" si="17"/>
        <v/>
      </c>
      <c r="G297" s="14" t="str">
        <f t="shared" si="18"/>
        <v>0</v>
      </c>
      <c r="H297" s="17">
        <f t="shared" si="19"/>
        <v>0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13</v>
      </c>
      <c r="D299" s="9">
        <v>13</v>
      </c>
      <c r="E299" s="15">
        <f t="shared" si="16"/>
        <v>2.2530329289428077E-2</v>
      </c>
      <c r="F299" s="15">
        <f t="shared" si="17"/>
        <v>5.078125E-2</v>
      </c>
      <c r="G299" s="14">
        <f t="shared" si="18"/>
        <v>0</v>
      </c>
      <c r="H299" s="17">
        <f t="shared" si="19"/>
        <v>0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2</v>
      </c>
      <c r="E301" s="15" t="str">
        <f t="shared" si="16"/>
        <v/>
      </c>
      <c r="F301" s="15">
        <f t="shared" si="17"/>
        <v>7.8125E-3</v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1</v>
      </c>
      <c r="E318" s="15" t="str">
        <f t="shared" si="20"/>
        <v/>
      </c>
      <c r="F318" s="15">
        <f t="shared" si="21"/>
        <v>3.90625E-3</v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1228</v>
      </c>
      <c r="D329" s="38">
        <f>SUM(D330:D546)</f>
        <v>2147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0.74837133550488599</v>
      </c>
      <c r="H329" s="40">
        <f>+IF(OR(AND(E329=""),(G329="")),"",E329*G329)</f>
        <v>0.74837133550488599</v>
      </c>
    </row>
    <row r="330" spans="1:8" ht="14.4" x14ac:dyDescent="0.25">
      <c r="B330" s="5" t="s">
        <v>86</v>
      </c>
      <c r="C330" s="9">
        <v>27</v>
      </c>
      <c r="D330" s="9">
        <v>3</v>
      </c>
      <c r="E330" s="15">
        <f>+IF(C330=0,"",C330/C$329)</f>
        <v>2.1986970684039087E-2</v>
      </c>
      <c r="F330" s="15">
        <f>+IF(D330=0,"",D330/D$329)</f>
        <v>1.3972985561248254E-3</v>
      </c>
      <c r="G330" s="14">
        <f>+IF(OR(AND(D330=0),(C330=0)),"0",((D330-C330)/C330))</f>
        <v>-0.88888888888888884</v>
      </c>
      <c r="H330" s="17">
        <f>+IF(OR(AND(E330=""),(G330="")),"",E330*G330)</f>
        <v>-1.9543973941368076E-2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1</v>
      </c>
      <c r="E332" s="15" t="str">
        <f t="shared" si="24"/>
        <v/>
      </c>
      <c r="F332" s="15">
        <f t="shared" si="25"/>
        <v>4.657661853749418E-4</v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1</v>
      </c>
      <c r="D333" s="9">
        <v>499</v>
      </c>
      <c r="E333" s="15">
        <f t="shared" si="24"/>
        <v>8.1433224755700329E-4</v>
      </c>
      <c r="F333" s="15">
        <f t="shared" si="25"/>
        <v>0.23241732650209596</v>
      </c>
      <c r="G333" s="14">
        <f t="shared" si="26"/>
        <v>498</v>
      </c>
      <c r="H333" s="17">
        <f t="shared" si="27"/>
        <v>0.40553745928338764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11</v>
      </c>
      <c r="D336" s="9">
        <v>51</v>
      </c>
      <c r="E336" s="15">
        <f t="shared" si="24"/>
        <v>8.9576547231270363E-3</v>
      </c>
      <c r="F336" s="15">
        <f t="shared" si="25"/>
        <v>2.3754075454122031E-2</v>
      </c>
      <c r="G336" s="14">
        <f t="shared" si="26"/>
        <v>3.6363636363636362</v>
      </c>
      <c r="H336" s="17">
        <f t="shared" si="27"/>
        <v>3.2573289902280131E-2</v>
      </c>
    </row>
    <row r="337" spans="2:8" ht="14.4" x14ac:dyDescent="0.25">
      <c r="B337" s="5" t="s">
        <v>94</v>
      </c>
      <c r="C337" s="9">
        <v>1</v>
      </c>
      <c r="D337" s="9">
        <v>2</v>
      </c>
      <c r="E337" s="15">
        <f t="shared" si="24"/>
        <v>8.1433224755700329E-4</v>
      </c>
      <c r="F337" s="15">
        <f t="shared" si="25"/>
        <v>9.3153237074988359E-4</v>
      </c>
      <c r="G337" s="14">
        <f t="shared" si="26"/>
        <v>1</v>
      </c>
      <c r="H337" s="17">
        <f t="shared" si="27"/>
        <v>8.1433224755700329E-4</v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6</v>
      </c>
      <c r="D339" s="9">
        <v>37</v>
      </c>
      <c r="E339" s="15">
        <f t="shared" si="24"/>
        <v>4.8859934853420191E-3</v>
      </c>
      <c r="F339" s="15">
        <f t="shared" si="25"/>
        <v>1.7233348858872847E-2</v>
      </c>
      <c r="G339" s="14">
        <f t="shared" si="26"/>
        <v>5.166666666666667</v>
      </c>
      <c r="H339" s="17">
        <f t="shared" si="27"/>
        <v>2.5244299674267102E-2</v>
      </c>
    </row>
    <row r="340" spans="2:8" ht="14.4" x14ac:dyDescent="0.25">
      <c r="B340" s="5" t="s">
        <v>276</v>
      </c>
      <c r="C340" s="9">
        <v>1</v>
      </c>
      <c r="D340" s="9">
        <v>0</v>
      </c>
      <c r="E340" s="15">
        <f t="shared" si="24"/>
        <v>8.1433224755700329E-4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56</v>
      </c>
      <c r="D342" s="9">
        <v>30</v>
      </c>
      <c r="E342" s="15">
        <f t="shared" si="24"/>
        <v>4.5602605863192182E-2</v>
      </c>
      <c r="F342" s="15">
        <f t="shared" si="25"/>
        <v>1.3972985561248253E-2</v>
      </c>
      <c r="G342" s="14">
        <f t="shared" si="26"/>
        <v>-0.4642857142857143</v>
      </c>
      <c r="H342" s="17">
        <f t="shared" si="27"/>
        <v>-2.1172638436482084E-2</v>
      </c>
    </row>
    <row r="343" spans="2:8" ht="14.4" x14ac:dyDescent="0.25">
      <c r="B343" s="5" t="s">
        <v>85</v>
      </c>
      <c r="C343" s="9">
        <v>2</v>
      </c>
      <c r="D343" s="9">
        <v>3</v>
      </c>
      <c r="E343" s="15">
        <f t="shared" si="24"/>
        <v>1.6286644951140066E-3</v>
      </c>
      <c r="F343" s="15">
        <f t="shared" si="25"/>
        <v>1.3972985561248254E-3</v>
      </c>
      <c r="G343" s="14">
        <f t="shared" si="26"/>
        <v>0.5</v>
      </c>
      <c r="H343" s="17">
        <f t="shared" si="27"/>
        <v>8.1433224755700329E-4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2</v>
      </c>
      <c r="D345" s="9">
        <v>6</v>
      </c>
      <c r="E345" s="15">
        <f t="shared" si="24"/>
        <v>1.6286644951140066E-3</v>
      </c>
      <c r="F345" s="15">
        <f t="shared" si="25"/>
        <v>2.7945971122496508E-3</v>
      </c>
      <c r="G345" s="14">
        <f t="shared" si="26"/>
        <v>2</v>
      </c>
      <c r="H345" s="17">
        <f t="shared" si="27"/>
        <v>3.2573289902280132E-3</v>
      </c>
    </row>
    <row r="346" spans="2:8" ht="14.4" x14ac:dyDescent="0.25">
      <c r="B346" s="5" t="s">
        <v>88</v>
      </c>
      <c r="C346" s="9">
        <v>1</v>
      </c>
      <c r="D346" s="9">
        <v>3</v>
      </c>
      <c r="E346" s="15">
        <f t="shared" si="24"/>
        <v>8.1433224755700329E-4</v>
      </c>
      <c r="F346" s="15">
        <f t="shared" si="25"/>
        <v>1.3972985561248254E-3</v>
      </c>
      <c r="G346" s="14">
        <f t="shared" si="26"/>
        <v>2</v>
      </c>
      <c r="H346" s="17">
        <f t="shared" si="27"/>
        <v>1.6286644951140066E-3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4</v>
      </c>
      <c r="D349" s="9">
        <v>69</v>
      </c>
      <c r="E349" s="15">
        <f t="shared" si="24"/>
        <v>3.2573289902280132E-3</v>
      </c>
      <c r="F349" s="15">
        <f t="shared" si="25"/>
        <v>3.2137866790870981E-2</v>
      </c>
      <c r="G349" s="14">
        <f t="shared" si="26"/>
        <v>16.25</v>
      </c>
      <c r="H349" s="17">
        <f t="shared" si="27"/>
        <v>5.2931596091205214E-2</v>
      </c>
    </row>
    <row r="350" spans="2:8" ht="14.4" x14ac:dyDescent="0.25">
      <c r="B350" s="5" t="s">
        <v>279</v>
      </c>
      <c r="C350" s="9">
        <v>1</v>
      </c>
      <c r="D350" s="9">
        <v>1</v>
      </c>
      <c r="E350" s="15">
        <f t="shared" si="24"/>
        <v>8.1433224755700329E-4</v>
      </c>
      <c r="F350" s="15">
        <f t="shared" si="25"/>
        <v>4.657661853749418E-4</v>
      </c>
      <c r="G350" s="14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</v>
      </c>
      <c r="D352" s="9">
        <v>3</v>
      </c>
      <c r="E352" s="15">
        <f t="shared" si="24"/>
        <v>2.4429967426710096E-3</v>
      </c>
      <c r="F352" s="15">
        <f t="shared" si="25"/>
        <v>1.3972985561248254E-3</v>
      </c>
      <c r="G352" s="14">
        <f t="shared" si="26"/>
        <v>0</v>
      </c>
      <c r="H352" s="17">
        <f t="shared" si="27"/>
        <v>0</v>
      </c>
    </row>
    <row r="353" spans="2:8" ht="14.4" x14ac:dyDescent="0.25">
      <c r="B353" s="5" t="s">
        <v>280</v>
      </c>
      <c r="C353" s="9">
        <v>30</v>
      </c>
      <c r="D353" s="9">
        <v>30</v>
      </c>
      <c r="E353" s="15">
        <f t="shared" si="24"/>
        <v>2.4429967426710098E-2</v>
      </c>
      <c r="F353" s="15">
        <f t="shared" si="25"/>
        <v>1.3972985561248253E-2</v>
      </c>
      <c r="G353" s="14">
        <f t="shared" si="26"/>
        <v>0</v>
      </c>
      <c r="H353" s="17">
        <f t="shared" si="27"/>
        <v>0</v>
      </c>
    </row>
    <row r="354" spans="2:8" ht="14.4" x14ac:dyDescent="0.25">
      <c r="B354" s="5" t="s">
        <v>100</v>
      </c>
      <c r="C354" s="9">
        <v>51</v>
      </c>
      <c r="D354" s="9">
        <v>0</v>
      </c>
      <c r="E354" s="15">
        <f t="shared" si="24"/>
        <v>4.1530944625407164E-2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3</v>
      </c>
      <c r="E355" s="15" t="str">
        <f t="shared" si="24"/>
        <v/>
      </c>
      <c r="F355" s="15">
        <f t="shared" si="25"/>
        <v>1.3972985561248254E-3</v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2</v>
      </c>
      <c r="E356" s="15" t="str">
        <f t="shared" si="24"/>
        <v/>
      </c>
      <c r="F356" s="15">
        <f t="shared" si="25"/>
        <v>9.3153237074988359E-4</v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1</v>
      </c>
      <c r="D358" s="9">
        <v>1</v>
      </c>
      <c r="E358" s="15">
        <f t="shared" si="24"/>
        <v>8.1433224755700329E-4</v>
      </c>
      <c r="F358" s="15">
        <f t="shared" si="25"/>
        <v>4.657661853749418E-4</v>
      </c>
      <c r="G358" s="14">
        <f t="shared" si="26"/>
        <v>0</v>
      </c>
      <c r="H358" s="17">
        <f t="shared" si="27"/>
        <v>0</v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2</v>
      </c>
      <c r="D361" s="9">
        <v>58</v>
      </c>
      <c r="E361" s="15">
        <f t="shared" si="24"/>
        <v>1.6286644951140066E-3</v>
      </c>
      <c r="F361" s="15">
        <f t="shared" si="25"/>
        <v>2.7014438751746622E-2</v>
      </c>
      <c r="G361" s="14">
        <f t="shared" si="26"/>
        <v>28</v>
      </c>
      <c r="H361" s="17">
        <f t="shared" si="27"/>
        <v>4.5602605863192182E-2</v>
      </c>
    </row>
    <row r="362" spans="2:8" ht="14.4" x14ac:dyDescent="0.25">
      <c r="B362" s="5" t="s">
        <v>531</v>
      </c>
      <c r="C362" s="9">
        <v>0</v>
      </c>
      <c r="D362" s="9">
        <v>12</v>
      </c>
      <c r="E362" s="15" t="str">
        <f t="shared" si="24"/>
        <v/>
      </c>
      <c r="F362" s="15">
        <f t="shared" si="25"/>
        <v>5.5891942244993015E-3</v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3</v>
      </c>
      <c r="E364" s="15" t="str">
        <f t="shared" si="24"/>
        <v/>
      </c>
      <c r="F364" s="15">
        <f t="shared" si="25"/>
        <v>1.3972985561248254E-3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6</v>
      </c>
      <c r="E365" s="15" t="str">
        <f t="shared" si="24"/>
        <v/>
      </c>
      <c r="F365" s="15">
        <f t="shared" si="25"/>
        <v>2.7945971122496508E-3</v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178</v>
      </c>
      <c r="D367" s="9">
        <v>129</v>
      </c>
      <c r="E367" s="15">
        <f t="shared" si="24"/>
        <v>0.14495114006514659</v>
      </c>
      <c r="F367" s="15">
        <f t="shared" si="25"/>
        <v>6.0083837913367487E-2</v>
      </c>
      <c r="G367" s="14">
        <f t="shared" si="26"/>
        <v>-0.2752808988764045</v>
      </c>
      <c r="H367" s="17">
        <f t="shared" si="27"/>
        <v>-3.9902280130293163E-2</v>
      </c>
    </row>
    <row r="368" spans="2:8" ht="14.4" x14ac:dyDescent="0.25">
      <c r="B368" s="5" t="s">
        <v>109</v>
      </c>
      <c r="C368" s="9">
        <v>26</v>
      </c>
      <c r="D368" s="9">
        <v>39</v>
      </c>
      <c r="E368" s="15">
        <f t="shared" si="24"/>
        <v>2.1172638436482084E-2</v>
      </c>
      <c r="F368" s="15">
        <f t="shared" si="25"/>
        <v>1.8164881229622728E-2</v>
      </c>
      <c r="G368" s="14">
        <f t="shared" si="26"/>
        <v>0.5</v>
      </c>
      <c r="H368" s="17">
        <f t="shared" si="27"/>
        <v>1.0586319218241042E-2</v>
      </c>
    </row>
    <row r="369" spans="1:8" ht="14.4" x14ac:dyDescent="0.25">
      <c r="B369" s="5" t="s">
        <v>102</v>
      </c>
      <c r="C369" s="9">
        <v>7</v>
      </c>
      <c r="D369" s="9">
        <v>287</v>
      </c>
      <c r="E369" s="15">
        <f t="shared" si="24"/>
        <v>5.7003257328990227E-3</v>
      </c>
      <c r="F369" s="15">
        <f t="shared" si="25"/>
        <v>0.13367489520260828</v>
      </c>
      <c r="G369" s="14">
        <f t="shared" si="26"/>
        <v>40</v>
      </c>
      <c r="H369" s="17">
        <f t="shared" si="27"/>
        <v>0.2280130293159609</v>
      </c>
    </row>
    <row r="370" spans="1:8" ht="14.4" x14ac:dyDescent="0.25">
      <c r="B370" s="5" t="s">
        <v>108</v>
      </c>
      <c r="C370" s="9">
        <v>86</v>
      </c>
      <c r="D370" s="9">
        <v>64</v>
      </c>
      <c r="E370" s="15">
        <f t="shared" si="24"/>
        <v>7.0032573289902283E-2</v>
      </c>
      <c r="F370" s="15">
        <f t="shared" si="25"/>
        <v>2.9809035863996275E-2</v>
      </c>
      <c r="G370" s="14">
        <f t="shared" si="26"/>
        <v>-0.2558139534883721</v>
      </c>
      <c r="H370" s="17">
        <f t="shared" si="27"/>
        <v>-1.7915309446254073E-2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</v>
      </c>
      <c r="D374" s="9">
        <v>2</v>
      </c>
      <c r="E374" s="15">
        <f t="shared" si="24"/>
        <v>8.1433224755700329E-4</v>
      </c>
      <c r="F374" s="15">
        <f t="shared" si="25"/>
        <v>9.3153237074988359E-4</v>
      </c>
      <c r="G374" s="14">
        <f t="shared" si="26"/>
        <v>1</v>
      </c>
      <c r="H374" s="17">
        <f t="shared" si="27"/>
        <v>8.1433224755700329E-4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9</v>
      </c>
      <c r="D378" s="9">
        <v>6</v>
      </c>
      <c r="E378" s="15">
        <f t="shared" si="24"/>
        <v>7.3289902280130291E-3</v>
      </c>
      <c r="F378" s="15">
        <f t="shared" si="25"/>
        <v>2.7945971122496508E-3</v>
      </c>
      <c r="G378" s="14">
        <f t="shared" si="26"/>
        <v>-0.33333333333333331</v>
      </c>
      <c r="H378" s="17">
        <f t="shared" si="27"/>
        <v>-2.4429967426710096E-3</v>
      </c>
    </row>
    <row r="379" spans="1:8" ht="14.4" x14ac:dyDescent="0.25">
      <c r="B379" s="5" t="s">
        <v>110</v>
      </c>
      <c r="C379" s="9">
        <v>0</v>
      </c>
      <c r="D379" s="9">
        <v>1</v>
      </c>
      <c r="E379" s="15" t="str">
        <f t="shared" si="24"/>
        <v/>
      </c>
      <c r="F379" s="15">
        <f t="shared" si="25"/>
        <v>4.657661853749418E-4</v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0</v>
      </c>
      <c r="D380" s="9">
        <v>3</v>
      </c>
      <c r="E380" s="15" t="str">
        <f t="shared" si="24"/>
        <v/>
      </c>
      <c r="F380" s="15">
        <f t="shared" si="25"/>
        <v>1.3972985561248254E-3</v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2</v>
      </c>
      <c r="D382" s="9">
        <v>1</v>
      </c>
      <c r="E382" s="15">
        <f t="shared" si="24"/>
        <v>1.6286644951140066E-3</v>
      </c>
      <c r="F382" s="15">
        <f t="shared" si="25"/>
        <v>4.657661853749418E-4</v>
      </c>
      <c r="G382" s="14">
        <f t="shared" si="26"/>
        <v>-0.5</v>
      </c>
      <c r="H382" s="17">
        <f t="shared" si="27"/>
        <v>-8.1433224755700329E-4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1</v>
      </c>
      <c r="D384" s="9">
        <v>0</v>
      </c>
      <c r="E384" s="15">
        <f t="shared" si="24"/>
        <v>8.1433224755700329E-4</v>
      </c>
      <c r="F384" s="15" t="str">
        <f t="shared" si="25"/>
        <v/>
      </c>
      <c r="G384" s="14" t="str">
        <f t="shared" si="26"/>
        <v>0</v>
      </c>
      <c r="H384" s="17">
        <f t="shared" si="27"/>
        <v>0</v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89</v>
      </c>
      <c r="D390" s="9">
        <v>115</v>
      </c>
      <c r="E390" s="15">
        <f t="shared" si="24"/>
        <v>7.2475570032573294E-2</v>
      </c>
      <c r="F390" s="15">
        <f t="shared" si="25"/>
        <v>5.3563111318118306E-2</v>
      </c>
      <c r="G390" s="14">
        <f t="shared" si="26"/>
        <v>0.29213483146067415</v>
      </c>
      <c r="H390" s="17">
        <f t="shared" si="27"/>
        <v>2.1172638436482084E-2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0</v>
      </c>
      <c r="E393" s="15" t="str">
        <f t="shared" si="24"/>
        <v/>
      </c>
      <c r="F393" s="15" t="str">
        <f t="shared" si="25"/>
        <v/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0</v>
      </c>
      <c r="D394" s="9">
        <v>3</v>
      </c>
      <c r="E394" s="15" t="str">
        <f t="shared" si="24"/>
        <v/>
      </c>
      <c r="F394" s="15">
        <f t="shared" si="25"/>
        <v>1.3972985561248254E-3</v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9</v>
      </c>
      <c r="D395" s="9">
        <v>0</v>
      </c>
      <c r="E395" s="15">
        <f t="shared" si="24"/>
        <v>7.3289902280130291E-3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2</v>
      </c>
      <c r="D402" s="43">
        <v>0</v>
      </c>
      <c r="E402" s="44">
        <f t="shared" si="28"/>
        <v>1.6286644951140066E-3</v>
      </c>
      <c r="F402" s="44" t="str">
        <f t="shared" si="29"/>
        <v/>
      </c>
      <c r="G402" s="45" t="str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2</v>
      </c>
      <c r="D405" s="43">
        <v>0</v>
      </c>
      <c r="E405" s="44">
        <f t="shared" si="28"/>
        <v>1.6286644951140066E-3</v>
      </c>
      <c r="F405" s="44" t="str">
        <f t="shared" si="29"/>
        <v/>
      </c>
      <c r="G405" s="45" t="str">
        <f t="shared" si="30"/>
        <v>0</v>
      </c>
      <c r="H405" s="46">
        <f t="shared" si="31"/>
        <v>0</v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2</v>
      </c>
      <c r="E407" s="44" t="str">
        <f t="shared" si="28"/>
        <v/>
      </c>
      <c r="F407" s="44">
        <f t="shared" si="29"/>
        <v>9.3153237074988359E-4</v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1</v>
      </c>
      <c r="D409" s="43">
        <v>17</v>
      </c>
      <c r="E409" s="44">
        <f t="shared" si="28"/>
        <v>8.1433224755700329E-4</v>
      </c>
      <c r="F409" s="44">
        <f t="shared" si="29"/>
        <v>7.918025151374011E-3</v>
      </c>
      <c r="G409" s="45">
        <f t="shared" si="30"/>
        <v>16</v>
      </c>
      <c r="H409" s="46">
        <f t="shared" si="31"/>
        <v>1.3029315960912053E-2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10</v>
      </c>
      <c r="E410" s="44" t="str">
        <f t="shared" si="28"/>
        <v/>
      </c>
      <c r="F410" s="44">
        <f t="shared" si="29"/>
        <v>4.657661853749418E-3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4</v>
      </c>
      <c r="E411" s="44" t="str">
        <f t="shared" si="28"/>
        <v/>
      </c>
      <c r="F411" s="44">
        <f t="shared" si="29"/>
        <v>1.8630647414997672E-3</v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29</v>
      </c>
      <c r="E412" s="44" t="str">
        <f t="shared" si="28"/>
        <v/>
      </c>
      <c r="F412" s="44">
        <f t="shared" si="29"/>
        <v>1.3507219375873311E-2</v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58</v>
      </c>
      <c r="D423" s="9">
        <v>41</v>
      </c>
      <c r="E423" s="15">
        <f t="shared" si="28"/>
        <v>4.7231270358306189E-2</v>
      </c>
      <c r="F423" s="15">
        <f t="shared" si="29"/>
        <v>1.9096413600372612E-2</v>
      </c>
      <c r="G423" s="14">
        <f t="shared" si="30"/>
        <v>-0.29310344827586204</v>
      </c>
      <c r="H423" s="17">
        <f t="shared" si="31"/>
        <v>-1.3843648208469055E-2</v>
      </c>
    </row>
    <row r="424" spans="1:8" ht="14.4" x14ac:dyDescent="0.25">
      <c r="B424" s="5" t="s">
        <v>302</v>
      </c>
      <c r="C424" s="9">
        <v>29</v>
      </c>
      <c r="D424" s="9">
        <v>2</v>
      </c>
      <c r="E424" s="15">
        <f t="shared" si="28"/>
        <v>2.3615635179153095E-2</v>
      </c>
      <c r="F424" s="15">
        <f t="shared" si="29"/>
        <v>9.3153237074988359E-4</v>
      </c>
      <c r="G424" s="14">
        <f t="shared" si="30"/>
        <v>-0.93103448275862066</v>
      </c>
      <c r="H424" s="17">
        <f t="shared" si="31"/>
        <v>-2.1986970684039087E-2</v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4</v>
      </c>
      <c r="D428" s="9">
        <v>1</v>
      </c>
      <c r="E428" s="15">
        <f t="shared" si="28"/>
        <v>3.2573289902280132E-3</v>
      </c>
      <c r="F428" s="15">
        <f t="shared" si="29"/>
        <v>4.657661853749418E-4</v>
      </c>
      <c r="G428" s="14">
        <f t="shared" si="30"/>
        <v>-0.75</v>
      </c>
      <c r="H428" s="17">
        <f t="shared" si="31"/>
        <v>-2.44299674267101E-3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31</v>
      </c>
      <c r="D430" s="9">
        <v>46</v>
      </c>
      <c r="E430" s="15">
        <f t="shared" si="28"/>
        <v>2.5244299674267102E-2</v>
      </c>
      <c r="F430" s="15">
        <f t="shared" si="29"/>
        <v>2.1425244527247322E-2</v>
      </c>
      <c r="G430" s="14">
        <f t="shared" si="30"/>
        <v>0.4838709677419355</v>
      </c>
      <c r="H430" s="17">
        <f t="shared" si="31"/>
        <v>1.2214983713355049E-2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13</v>
      </c>
      <c r="D432" s="9">
        <v>13</v>
      </c>
      <c r="E432" s="15">
        <f t="shared" si="28"/>
        <v>1.0586319218241042E-2</v>
      </c>
      <c r="F432" s="15">
        <f t="shared" si="29"/>
        <v>6.0549604098742429E-3</v>
      </c>
      <c r="G432" s="14">
        <f t="shared" si="30"/>
        <v>0</v>
      </c>
      <c r="H432" s="17">
        <f t="shared" si="31"/>
        <v>0</v>
      </c>
    </row>
    <row r="433" spans="2:8" ht="14.4" x14ac:dyDescent="0.25">
      <c r="B433" s="5" t="s">
        <v>304</v>
      </c>
      <c r="C433" s="9">
        <v>1</v>
      </c>
      <c r="D433" s="9">
        <v>0</v>
      </c>
      <c r="E433" s="15">
        <f t="shared" si="28"/>
        <v>8.1433224755700329E-4</v>
      </c>
      <c r="F433" s="15" t="str">
        <f t="shared" si="29"/>
        <v/>
      </c>
      <c r="G433" s="14" t="str">
        <f t="shared" si="30"/>
        <v>0</v>
      </c>
      <c r="H433" s="17">
        <f t="shared" si="31"/>
        <v>0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1</v>
      </c>
      <c r="D436" s="9">
        <v>0</v>
      </c>
      <c r="E436" s="15">
        <f t="shared" si="28"/>
        <v>8.1433224755700329E-4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176</v>
      </c>
      <c r="D438" s="9">
        <v>157</v>
      </c>
      <c r="E438" s="15">
        <f t="shared" si="28"/>
        <v>0.14332247557003258</v>
      </c>
      <c r="F438" s="15">
        <f t="shared" si="29"/>
        <v>7.3125291103865855E-2</v>
      </c>
      <c r="G438" s="14">
        <f t="shared" si="30"/>
        <v>-0.10795454545454546</v>
      </c>
      <c r="H438" s="17">
        <f t="shared" si="31"/>
        <v>-1.5472312703583064E-2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5</v>
      </c>
      <c r="D440" s="9">
        <v>15</v>
      </c>
      <c r="E440" s="15">
        <f t="shared" si="28"/>
        <v>4.0716612377850164E-3</v>
      </c>
      <c r="F440" s="15">
        <f t="shared" si="29"/>
        <v>6.9864927806241265E-3</v>
      </c>
      <c r="G440" s="14">
        <f t="shared" si="30"/>
        <v>2</v>
      </c>
      <c r="H440" s="17">
        <f t="shared" si="31"/>
        <v>8.1433224755700327E-3</v>
      </c>
    </row>
    <row r="441" spans="2:8" ht="14.4" x14ac:dyDescent="0.25">
      <c r="B441" s="5" t="s">
        <v>130</v>
      </c>
      <c r="C441" s="9">
        <v>1</v>
      </c>
      <c r="D441" s="9">
        <v>0</v>
      </c>
      <c r="E441" s="15">
        <f t="shared" si="28"/>
        <v>8.1433224755700329E-4</v>
      </c>
      <c r="F441" s="15" t="str">
        <f t="shared" si="29"/>
        <v/>
      </c>
      <c r="G441" s="14" t="str">
        <f t="shared" si="30"/>
        <v>0</v>
      </c>
      <c r="H441" s="17">
        <f t="shared" si="31"/>
        <v>0</v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1</v>
      </c>
      <c r="D445" s="9">
        <v>0</v>
      </c>
      <c r="E445" s="15">
        <f t="shared" si="28"/>
        <v>8.1433224755700329E-4</v>
      </c>
      <c r="F445" s="15" t="str">
        <f t="shared" si="29"/>
        <v/>
      </c>
      <c r="G445" s="14" t="str">
        <f t="shared" si="30"/>
        <v>0</v>
      </c>
      <c r="H445" s="17">
        <f t="shared" si="31"/>
        <v>0</v>
      </c>
    </row>
    <row r="446" spans="2:8" ht="14.4" x14ac:dyDescent="0.25">
      <c r="B446" s="5" t="s">
        <v>306</v>
      </c>
      <c r="C446" s="9">
        <v>7</v>
      </c>
      <c r="D446" s="9">
        <v>1</v>
      </c>
      <c r="E446" s="15">
        <f t="shared" si="28"/>
        <v>5.7003257328990227E-3</v>
      </c>
      <c r="F446" s="15">
        <f t="shared" si="29"/>
        <v>4.657661853749418E-4</v>
      </c>
      <c r="G446" s="14">
        <f t="shared" si="30"/>
        <v>-0.8571428571428571</v>
      </c>
      <c r="H446" s="17">
        <f t="shared" si="31"/>
        <v>-4.8859934853420191E-3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</v>
      </c>
      <c r="D448" s="9">
        <v>1</v>
      </c>
      <c r="E448" s="15">
        <f t="shared" si="28"/>
        <v>8.1433224755700329E-4</v>
      </c>
      <c r="F448" s="15">
        <f t="shared" si="29"/>
        <v>4.657661853749418E-4</v>
      </c>
      <c r="G448" s="14">
        <f t="shared" si="30"/>
        <v>0</v>
      </c>
      <c r="H448" s="17">
        <f t="shared" si="31"/>
        <v>0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2</v>
      </c>
      <c r="D450" s="9">
        <v>1</v>
      </c>
      <c r="E450" s="15">
        <f t="shared" si="28"/>
        <v>1.6286644951140066E-3</v>
      </c>
      <c r="F450" s="15">
        <f t="shared" si="29"/>
        <v>4.657661853749418E-4</v>
      </c>
      <c r="G450" s="14">
        <f t="shared" si="30"/>
        <v>-0.5</v>
      </c>
      <c r="H450" s="17">
        <f t="shared" si="31"/>
        <v>-8.1433224755700329E-4</v>
      </c>
    </row>
    <row r="451" spans="2:8" ht="14.4" x14ac:dyDescent="0.25">
      <c r="B451" s="5" t="s">
        <v>309</v>
      </c>
      <c r="C451" s="9">
        <v>2</v>
      </c>
      <c r="D451" s="9">
        <v>3</v>
      </c>
      <c r="E451" s="15">
        <f t="shared" si="28"/>
        <v>1.6286644951140066E-3</v>
      </c>
      <c r="F451" s="15">
        <f t="shared" si="29"/>
        <v>1.3972985561248254E-3</v>
      </c>
      <c r="G451" s="14">
        <f t="shared" si="30"/>
        <v>0.5</v>
      </c>
      <c r="H451" s="17">
        <f t="shared" si="31"/>
        <v>8.1433224755700329E-4</v>
      </c>
    </row>
    <row r="452" spans="2:8" ht="14.4" x14ac:dyDescent="0.25">
      <c r="B452" s="5" t="s">
        <v>310</v>
      </c>
      <c r="C452" s="9">
        <v>0</v>
      </c>
      <c r="D452" s="9">
        <v>1</v>
      </c>
      <c r="E452" s="15" t="str">
        <f t="shared" si="28"/>
        <v/>
      </c>
      <c r="F452" s="15">
        <f t="shared" si="29"/>
        <v>4.657661853749418E-4</v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9</v>
      </c>
      <c r="D453" s="9">
        <v>1</v>
      </c>
      <c r="E453" s="15">
        <f t="shared" si="28"/>
        <v>7.3289902280130291E-3</v>
      </c>
      <c r="F453" s="15">
        <f t="shared" si="29"/>
        <v>4.657661853749418E-4</v>
      </c>
      <c r="G453" s="14">
        <f t="shared" si="30"/>
        <v>-0.88888888888888884</v>
      </c>
      <c r="H453" s="17">
        <f t="shared" si="31"/>
        <v>-6.5146579804560255E-3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</v>
      </c>
      <c r="D456" s="9">
        <v>0</v>
      </c>
      <c r="E456" s="15">
        <f t="shared" si="28"/>
        <v>8.1433224755700329E-4</v>
      </c>
      <c r="F456" s="15" t="str">
        <f t="shared" si="29"/>
        <v/>
      </c>
      <c r="G456" s="14" t="str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8</v>
      </c>
      <c r="D457" s="9">
        <v>8</v>
      </c>
      <c r="E457" s="15">
        <f t="shared" si="28"/>
        <v>6.5146579804560263E-3</v>
      </c>
      <c r="F457" s="15">
        <f t="shared" si="29"/>
        <v>3.7261294829995344E-3</v>
      </c>
      <c r="G457" s="14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1</v>
      </c>
      <c r="D462" s="9">
        <v>1</v>
      </c>
      <c r="E462" s="15">
        <f t="shared" si="28"/>
        <v>8.1433224755700329E-4</v>
      </c>
      <c r="F462" s="15">
        <f t="shared" si="29"/>
        <v>4.657661853749418E-4</v>
      </c>
      <c r="G462" s="14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</v>
      </c>
      <c r="D467" s="9">
        <v>46</v>
      </c>
      <c r="E467" s="15">
        <f t="shared" si="28"/>
        <v>8.1433224755700329E-4</v>
      </c>
      <c r="F467" s="15">
        <f t="shared" si="29"/>
        <v>2.1425244527247322E-2</v>
      </c>
      <c r="G467" s="14">
        <f t="shared" si="30"/>
        <v>45</v>
      </c>
      <c r="H467" s="17">
        <f t="shared" si="31"/>
        <v>3.6644951140065149E-2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1</v>
      </c>
      <c r="E474" s="15" t="str">
        <f t="shared" si="32"/>
        <v/>
      </c>
      <c r="F474" s="15">
        <f t="shared" si="33"/>
        <v>4.657661853749418E-4</v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1</v>
      </c>
      <c r="D478" s="9">
        <v>1</v>
      </c>
      <c r="E478" s="15">
        <f t="shared" si="32"/>
        <v>8.1433224755700329E-4</v>
      </c>
      <c r="F478" s="15">
        <f t="shared" si="33"/>
        <v>4.657661853749418E-4</v>
      </c>
      <c r="G478" s="14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1</v>
      </c>
      <c r="D481" s="9">
        <v>0</v>
      </c>
      <c r="E481" s="15">
        <f t="shared" si="32"/>
        <v>8.1433224755700329E-4</v>
      </c>
      <c r="F481" s="15" t="str">
        <f t="shared" si="33"/>
        <v/>
      </c>
      <c r="G481" s="14" t="str">
        <f t="shared" si="34"/>
        <v>0</v>
      </c>
      <c r="H481" s="17">
        <f t="shared" si="35"/>
        <v>0</v>
      </c>
    </row>
    <row r="482" spans="1:8" ht="28.8" x14ac:dyDescent="0.25">
      <c r="B482" s="5" t="s">
        <v>329</v>
      </c>
      <c r="C482" s="9">
        <v>7</v>
      </c>
      <c r="D482" s="9">
        <v>0</v>
      </c>
      <c r="E482" s="15">
        <f t="shared" si="32"/>
        <v>5.7003257328990227E-3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18</v>
      </c>
      <c r="E484" s="15" t="str">
        <f t="shared" si="32"/>
        <v/>
      </c>
      <c r="F484" s="15">
        <f t="shared" si="33"/>
        <v>8.3837913367489515E-3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12</v>
      </c>
      <c r="D486" s="43"/>
      <c r="E486" s="44">
        <f t="shared" si="32"/>
        <v>9.7719869706840382E-3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5</v>
      </c>
      <c r="D492" s="9">
        <v>0</v>
      </c>
      <c r="E492" s="15">
        <f t="shared" si="32"/>
        <v>4.0716612377850164E-3</v>
      </c>
      <c r="F492" s="15" t="str">
        <f t="shared" si="33"/>
        <v/>
      </c>
      <c r="G492" s="14" t="str">
        <f t="shared" si="34"/>
        <v>0</v>
      </c>
      <c r="H492" s="17">
        <f t="shared" si="35"/>
        <v>0</v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1</v>
      </c>
      <c r="D503" s="9">
        <v>0</v>
      </c>
      <c r="E503" s="15">
        <f t="shared" si="32"/>
        <v>8.1433224755700329E-4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5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7</v>
      </c>
      <c r="D506" s="9">
        <v>10</v>
      </c>
      <c r="E506" s="15">
        <f t="shared" si="32"/>
        <v>5.7003257328990227E-3</v>
      </c>
      <c r="F506" s="15">
        <f t="shared" si="33"/>
        <v>4.657661853749418E-3</v>
      </c>
      <c r="G506" s="14">
        <f t="shared" si="34"/>
        <v>0.42857142857142855</v>
      </c>
      <c r="H506" s="17">
        <f t="shared" si="35"/>
        <v>2.4429967426710096E-3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9</v>
      </c>
      <c r="D509" s="9">
        <v>10</v>
      </c>
      <c r="E509" s="15">
        <f t="shared" si="32"/>
        <v>7.3289902280130291E-3</v>
      </c>
      <c r="F509" s="15">
        <f t="shared" si="33"/>
        <v>4.657661853749418E-3</v>
      </c>
      <c r="G509" s="14">
        <f t="shared" si="34"/>
        <v>0.1111111111111111</v>
      </c>
      <c r="H509" s="17">
        <f t="shared" si="35"/>
        <v>8.1433224755700319E-4</v>
      </c>
    </row>
    <row r="510" spans="1:8" ht="14.4" x14ac:dyDescent="0.25">
      <c r="B510" s="5" t="s">
        <v>375</v>
      </c>
      <c r="C510" s="9">
        <v>6</v>
      </c>
      <c r="D510" s="9">
        <v>5</v>
      </c>
      <c r="E510" s="15">
        <f t="shared" si="32"/>
        <v>4.8859934853420191E-3</v>
      </c>
      <c r="F510" s="15">
        <f t="shared" si="33"/>
        <v>2.328830926874709E-3</v>
      </c>
      <c r="G510" s="14">
        <f t="shared" si="34"/>
        <v>-0.16666666666666666</v>
      </c>
      <c r="H510" s="17">
        <f t="shared" si="35"/>
        <v>-8.1433224755700319E-4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1</v>
      </c>
      <c r="D514" s="9">
        <v>1</v>
      </c>
      <c r="E514" s="15">
        <f t="shared" si="32"/>
        <v>8.1433224755700329E-4</v>
      </c>
      <c r="F514" s="15">
        <f t="shared" si="33"/>
        <v>4.657661853749418E-4</v>
      </c>
      <c r="G514" s="14">
        <f t="shared" si="34"/>
        <v>0</v>
      </c>
      <c r="H514" s="17">
        <f t="shared" si="35"/>
        <v>0</v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6</v>
      </c>
      <c r="D521" s="9">
        <v>1</v>
      </c>
      <c r="E521" s="15">
        <f t="shared" si="32"/>
        <v>4.8859934853420191E-3</v>
      </c>
      <c r="F521" s="15">
        <f t="shared" si="33"/>
        <v>4.657661853749418E-4</v>
      </c>
      <c r="G521" s="14">
        <f t="shared" si="34"/>
        <v>-0.83333333333333337</v>
      </c>
      <c r="H521" s="17">
        <f t="shared" si="35"/>
        <v>-4.0716612377850164E-3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55</v>
      </c>
      <c r="D524" s="9">
        <v>4</v>
      </c>
      <c r="E524" s="15">
        <f t="shared" si="32"/>
        <v>4.4788273615635178E-2</v>
      </c>
      <c r="F524" s="15">
        <f t="shared" si="33"/>
        <v>1.8630647414997672E-3</v>
      </c>
      <c r="G524" s="14">
        <f t="shared" si="34"/>
        <v>-0.92727272727272725</v>
      </c>
      <c r="H524" s="17">
        <f t="shared" si="35"/>
        <v>-4.1530944625407164E-2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2</v>
      </c>
      <c r="E526" s="15" t="str">
        <f t="shared" si="32"/>
        <v/>
      </c>
      <c r="F526" s="15">
        <f t="shared" si="33"/>
        <v>9.3153237074988359E-4</v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49</v>
      </c>
      <c r="D529" s="9">
        <v>3</v>
      </c>
      <c r="E529" s="15">
        <f t="shared" si="32"/>
        <v>3.9902280130293157E-2</v>
      </c>
      <c r="F529" s="15">
        <f t="shared" si="33"/>
        <v>1.3972985561248254E-3</v>
      </c>
      <c r="G529" s="14">
        <f t="shared" si="34"/>
        <v>-0.93877551020408168</v>
      </c>
      <c r="H529" s="17">
        <f t="shared" si="35"/>
        <v>-3.7459283387622146E-2</v>
      </c>
    </row>
    <row r="530" spans="1:8" ht="28.8" x14ac:dyDescent="0.25">
      <c r="B530" s="5" t="s">
        <v>158</v>
      </c>
      <c r="C530" s="9">
        <v>5</v>
      </c>
      <c r="D530" s="9">
        <v>119</v>
      </c>
      <c r="E530" s="15">
        <f t="shared" si="32"/>
        <v>4.0716612377850164E-3</v>
      </c>
      <c r="F530" s="15">
        <f t="shared" si="33"/>
        <v>5.5426176059618075E-2</v>
      </c>
      <c r="G530" s="14">
        <f t="shared" si="34"/>
        <v>22.8</v>
      </c>
      <c r="H530" s="17">
        <f t="shared" si="35"/>
        <v>9.2833876221498371E-2</v>
      </c>
    </row>
    <row r="531" spans="1:8" ht="14.4" x14ac:dyDescent="0.25">
      <c r="B531" s="5" t="s">
        <v>349</v>
      </c>
      <c r="C531" s="9">
        <v>84</v>
      </c>
      <c r="D531" s="9">
        <v>63</v>
      </c>
      <c r="E531" s="15">
        <f t="shared" si="32"/>
        <v>6.8403908794788276E-2</v>
      </c>
      <c r="F531" s="15">
        <f t="shared" si="33"/>
        <v>2.9343269678621331E-2</v>
      </c>
      <c r="G531" s="14">
        <f t="shared" si="34"/>
        <v>-0.25</v>
      </c>
      <c r="H531" s="17">
        <f t="shared" si="35"/>
        <v>-1.7100977198697069E-2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12</v>
      </c>
      <c r="D538" s="9">
        <v>30</v>
      </c>
      <c r="E538" s="15">
        <f t="shared" si="36"/>
        <v>9.7719869706840382E-3</v>
      </c>
      <c r="F538" s="15">
        <f t="shared" si="37"/>
        <v>1.3972985561248253E-2</v>
      </c>
      <c r="G538" s="14">
        <f t="shared" si="38"/>
        <v>1.5</v>
      </c>
      <c r="H538" s="17">
        <f t="shared" si="39"/>
        <v>1.4657980456026058E-2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2</v>
      </c>
      <c r="D540" s="9">
        <v>1</v>
      </c>
      <c r="E540" s="15">
        <f t="shared" si="36"/>
        <v>1.6286644951140066E-3</v>
      </c>
      <c r="F540" s="15">
        <f t="shared" si="37"/>
        <v>4.657661853749418E-4</v>
      </c>
      <c r="G540" s="14">
        <f t="shared" si="38"/>
        <v>-0.5</v>
      </c>
      <c r="H540" s="17">
        <f t="shared" si="39"/>
        <v>-8.1433224755700329E-4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1338</v>
      </c>
      <c r="D552" s="38">
        <f>SUM(D553:D579)</f>
        <v>823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-0.38490284005979075</v>
      </c>
      <c r="H552" s="40">
        <f>+IF(OR(AND(E552=""),(G552="")),"",E552*G552)</f>
        <v>-0.38490284005979075</v>
      </c>
    </row>
    <row r="553" spans="1:8" ht="14.4" x14ac:dyDescent="0.25">
      <c r="B553" s="5" t="s">
        <v>357</v>
      </c>
      <c r="C553" s="9">
        <v>79</v>
      </c>
      <c r="D553" s="9">
        <v>0</v>
      </c>
      <c r="E553" s="15">
        <f>+IF(C553=0,"",C553/C$552)</f>
        <v>5.9043348281016442E-2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4.4" x14ac:dyDescent="0.25">
      <c r="B554" s="5" t="s">
        <v>161</v>
      </c>
      <c r="C554" s="9">
        <v>40</v>
      </c>
      <c r="D554" s="9">
        <v>14</v>
      </c>
      <c r="E554" s="15">
        <f t="shared" ref="E554:E579" si="40">+IF(C554=0,"",C554/C$552)</f>
        <v>2.9895366218236172E-2</v>
      </c>
      <c r="F554" s="15">
        <f t="shared" ref="F554:F579" si="41">+IF(D554=0,"",D554/D$552)</f>
        <v>1.7010935601458079E-2</v>
      </c>
      <c r="G554" s="14">
        <f t="shared" ref="G554:G579" si="42">+IF(OR(AND(D554=0),(C554=0)),"0",((D554-C554)/C554))</f>
        <v>-0.65</v>
      </c>
      <c r="H554" s="17">
        <f t="shared" ref="H554:H579" si="43">+IF(OR(AND(E554=""),(G554="")),"",E554*G554)</f>
        <v>-1.9431988041853511E-2</v>
      </c>
    </row>
    <row r="555" spans="1:8" ht="14.4" x14ac:dyDescent="0.25">
      <c r="B555" s="5" t="s">
        <v>358</v>
      </c>
      <c r="C555" s="9">
        <v>6</v>
      </c>
      <c r="D555" s="9">
        <v>20</v>
      </c>
      <c r="E555" s="15">
        <f t="shared" si="40"/>
        <v>4.4843049327354259E-3</v>
      </c>
      <c r="F555" s="15">
        <f t="shared" si="41"/>
        <v>2.4301336573511544E-2</v>
      </c>
      <c r="G555" s="14">
        <f t="shared" si="42"/>
        <v>2.3333333333333335</v>
      </c>
      <c r="H555" s="17">
        <f t="shared" si="43"/>
        <v>1.0463378176382661E-2</v>
      </c>
    </row>
    <row r="556" spans="1:8" ht="14.4" x14ac:dyDescent="0.25">
      <c r="B556" s="5" t="s">
        <v>359</v>
      </c>
      <c r="C556" s="9">
        <v>17</v>
      </c>
      <c r="D556" s="9">
        <v>114</v>
      </c>
      <c r="E556" s="15">
        <f t="shared" si="40"/>
        <v>1.2705530642750373E-2</v>
      </c>
      <c r="F556" s="15">
        <f t="shared" si="41"/>
        <v>0.13851761846901581</v>
      </c>
      <c r="G556" s="14">
        <f t="shared" si="42"/>
        <v>5.7058823529411766</v>
      </c>
      <c r="H556" s="17">
        <f t="shared" si="43"/>
        <v>7.2496263079222717E-2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1</v>
      </c>
      <c r="D560" s="43">
        <v>2</v>
      </c>
      <c r="E560" s="44">
        <f t="shared" si="40"/>
        <v>7.4738415545590436E-4</v>
      </c>
      <c r="F560" s="44">
        <f t="shared" si="41"/>
        <v>2.4301336573511541E-3</v>
      </c>
      <c r="G560" s="45">
        <f t="shared" si="42"/>
        <v>1</v>
      </c>
      <c r="H560" s="46">
        <f t="shared" si="43"/>
        <v>7.4738415545590436E-4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6</v>
      </c>
      <c r="D563" s="43">
        <v>30</v>
      </c>
      <c r="E563" s="44">
        <f t="shared" si="40"/>
        <v>4.4843049327354259E-3</v>
      </c>
      <c r="F563" s="44">
        <f t="shared" si="41"/>
        <v>3.6452004860267312E-2</v>
      </c>
      <c r="G563" s="45">
        <f t="shared" si="42"/>
        <v>4</v>
      </c>
      <c r="H563" s="46">
        <f t="shared" si="43"/>
        <v>1.7937219730941704E-2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59</v>
      </c>
      <c r="D566" s="43">
        <v>40</v>
      </c>
      <c r="E566" s="44">
        <f t="shared" si="40"/>
        <v>4.4095665171898356E-2</v>
      </c>
      <c r="F566" s="44">
        <f t="shared" si="41"/>
        <v>4.8602673147023087E-2</v>
      </c>
      <c r="G566" s="45">
        <f t="shared" si="42"/>
        <v>-0.32203389830508472</v>
      </c>
      <c r="H566" s="46">
        <f t="shared" si="43"/>
        <v>-1.4200298953662181E-2</v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3</v>
      </c>
      <c r="E568" s="44" t="str">
        <f t="shared" si="40"/>
        <v/>
      </c>
      <c r="F568" s="44">
        <f t="shared" si="41"/>
        <v>3.6452004860267314E-3</v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1061</v>
      </c>
      <c r="D570" s="43">
        <v>534</v>
      </c>
      <c r="E570" s="44">
        <f t="shared" si="40"/>
        <v>0.79297458893871453</v>
      </c>
      <c r="F570" s="44">
        <f t="shared" si="41"/>
        <v>0.6488456865127582</v>
      </c>
      <c r="G570" s="45">
        <f t="shared" si="42"/>
        <v>-0.49670122525918947</v>
      </c>
      <c r="H570" s="46">
        <f t="shared" si="43"/>
        <v>-0.39387144992526163</v>
      </c>
    </row>
    <row r="571" spans="1:8" ht="25.5" customHeight="1" x14ac:dyDescent="0.25">
      <c r="B571" s="5" t="s">
        <v>167</v>
      </c>
      <c r="C571" s="9">
        <v>11</v>
      </c>
      <c r="D571" s="9">
        <v>24</v>
      </c>
      <c r="E571" s="15">
        <f t="shared" si="40"/>
        <v>8.2212257100149483E-3</v>
      </c>
      <c r="F571" s="15">
        <f t="shared" si="41"/>
        <v>2.9161603888213851E-2</v>
      </c>
      <c r="G571" s="14">
        <f t="shared" si="42"/>
        <v>1.1818181818181819</v>
      </c>
      <c r="H571" s="17">
        <f t="shared" si="43"/>
        <v>9.7159940209267572E-3</v>
      </c>
    </row>
    <row r="572" spans="1:8" ht="13.5" customHeight="1" x14ac:dyDescent="0.25">
      <c r="B572" s="5" t="s">
        <v>365</v>
      </c>
      <c r="C572" s="9">
        <v>5</v>
      </c>
      <c r="D572" s="9">
        <v>0</v>
      </c>
      <c r="E572" s="15">
        <f t="shared" si="40"/>
        <v>3.7369207772795215E-3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41</v>
      </c>
      <c r="D573" s="9">
        <v>13</v>
      </c>
      <c r="E573" s="15">
        <f t="shared" si="40"/>
        <v>3.0642750373692077E-2</v>
      </c>
      <c r="F573" s="15">
        <f t="shared" si="41"/>
        <v>1.5795868772782502E-2</v>
      </c>
      <c r="G573" s="14">
        <f t="shared" si="42"/>
        <v>-0.68292682926829273</v>
      </c>
      <c r="H573" s="17">
        <f t="shared" si="43"/>
        <v>-2.0926756352765322E-2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2</v>
      </c>
      <c r="D575" s="9">
        <v>0</v>
      </c>
      <c r="E575" s="15">
        <f t="shared" si="40"/>
        <v>1.4947683109118087E-3</v>
      </c>
      <c r="F575" s="15" t="str">
        <f t="shared" si="41"/>
        <v/>
      </c>
      <c r="G575" s="14" t="str">
        <f t="shared" si="42"/>
        <v>0</v>
      </c>
      <c r="H575" s="17">
        <f t="shared" si="43"/>
        <v>0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6</v>
      </c>
      <c r="E578" s="15" t="str">
        <f t="shared" si="40"/>
        <v/>
      </c>
      <c r="F578" s="15">
        <f t="shared" si="41"/>
        <v>7.2904009720534627E-3</v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10</v>
      </c>
      <c r="D579" s="9">
        <v>23</v>
      </c>
      <c r="E579" s="15">
        <f t="shared" si="40"/>
        <v>7.4738415545590429E-3</v>
      </c>
      <c r="F579" s="15">
        <f t="shared" si="41"/>
        <v>2.7946537059538274E-2</v>
      </c>
      <c r="G579" s="14">
        <f t="shared" si="42"/>
        <v>1.3</v>
      </c>
      <c r="H579" s="17">
        <f t="shared" si="43"/>
        <v>9.7159940209267555E-3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437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394</v>
      </c>
      <c r="C8" s="37">
        <f>+C18+C71+C161+C329+C552</f>
        <v>12570</v>
      </c>
      <c r="D8" s="38">
        <f>+D18+D71+D161+D329+D552</f>
        <v>13341</v>
      </c>
      <c r="E8" s="39">
        <f>SUM(E9:E13)</f>
        <v>1</v>
      </c>
      <c r="F8" s="39">
        <f>SUM(F9:F13)</f>
        <v>1</v>
      </c>
      <c r="G8" s="39">
        <f>+(D8-C8)/C8</f>
        <v>6.1336515513126494E-2</v>
      </c>
      <c r="H8" s="40">
        <f>+E8*G8</f>
        <v>6.1336515513126494E-2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216</v>
      </c>
      <c r="D9" s="33">
        <f>+D18</f>
        <v>122</v>
      </c>
      <c r="E9" s="29">
        <f>C9/$C$8</f>
        <v>1.7183770883054894E-2</v>
      </c>
      <c r="F9" s="29">
        <f>D9/$D$8</f>
        <v>9.1447417734802482E-3</v>
      </c>
      <c r="G9" s="14">
        <f>+IF(OR(AND(D9=0),(C9=0)),"0",((D9-C9)/C9))</f>
        <v>-0.43518518518518517</v>
      </c>
      <c r="H9" s="13">
        <f>+IF(OR(AND(E9=""),(G9="")),"",E9*G9)</f>
        <v>-7.4781225139220371E-3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1038</v>
      </c>
      <c r="D10" s="33">
        <f>+D71</f>
        <v>871</v>
      </c>
      <c r="E10" s="29">
        <f>C10/$C$8</f>
        <v>8.257756563245823E-2</v>
      </c>
      <c r="F10" s="29">
        <f>D10/$D$8</f>
        <v>6.5287459710666365E-2</v>
      </c>
      <c r="G10" s="14">
        <f>+IF(OR(AND(D10=0),(C10=0)),"0",((D10-C10)/C10))</f>
        <v>-0.16088631984585741</v>
      </c>
      <c r="H10" s="13">
        <f>+IF(OR(AND(E10=""),(G10="")),"",E10*G10)</f>
        <v>-1.3285600636435958E-2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1950</v>
      </c>
      <c r="D11" s="33">
        <f>+D161</f>
        <v>2171</v>
      </c>
      <c r="E11" s="29">
        <f>C11/$C$8</f>
        <v>0.15513126491646778</v>
      </c>
      <c r="F11" s="29">
        <f>D11/$D$8</f>
        <v>0.16273142942807886</v>
      </c>
      <c r="G11" s="14">
        <f>+IF(OR(AND(D11=0),(C11=0)),"0",((D11-C11)/C11))</f>
        <v>0.11333333333333333</v>
      </c>
      <c r="H11" s="13">
        <f>+IF(OR(AND(E11=""),(G11="")),"",E11*G11)</f>
        <v>1.7581543357199681E-2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7454</v>
      </c>
      <c r="D12" s="33">
        <f>+D329</f>
        <v>8368</v>
      </c>
      <c r="E12" s="29">
        <f>C12/$C$8</f>
        <v>0.59299920445505172</v>
      </c>
      <c r="F12" s="29">
        <f>D12/$D$8</f>
        <v>0.6272393373810059</v>
      </c>
      <c r="G12" s="14">
        <f>+IF(OR(AND(D12=0),(C12=0)),"0",((D12-C12)/C12))</f>
        <v>0.12261872819962437</v>
      </c>
      <c r="H12" s="13">
        <f>+IF(OR(AND(E12=""),(G12="")),"",E12*G12)</f>
        <v>7.2712808273667467E-2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1912</v>
      </c>
      <c r="D13" s="33">
        <f>+D552</f>
        <v>1809</v>
      </c>
      <c r="E13" s="29">
        <f>C13/$C$8</f>
        <v>0.15210819411296739</v>
      </c>
      <c r="F13" s="29">
        <f>D13/$D$8</f>
        <v>0.13559703170676859</v>
      </c>
      <c r="G13" s="14">
        <f>+IF(OR(AND(D13=0),(C13=0)),"0",((D13-C13)/C13))</f>
        <v>-5.387029288702929E-2</v>
      </c>
      <c r="H13" s="13">
        <f>+IF(OR(AND(E13=""),(G13="")),"",E13*G13)</f>
        <v>-8.1941129673826583E-3</v>
      </c>
    </row>
    <row r="14" spans="2:8" ht="17.25" customHeight="1" x14ac:dyDescent="0.25"/>
    <row r="15" spans="2:8" ht="18.75" customHeight="1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216</v>
      </c>
      <c r="D18" s="38">
        <f>SUM(D19:D65)</f>
        <v>122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-0.43518518518518517</v>
      </c>
      <c r="H18" s="40">
        <f>+IF(OR(AND(E18=""),(G18="")),"",E18*G18)</f>
        <v>-0.43518518518518517</v>
      </c>
    </row>
    <row r="19" spans="1:8" ht="24.75" customHeight="1" x14ac:dyDescent="0.25">
      <c r="B19" s="5" t="s">
        <v>0</v>
      </c>
      <c r="C19" s="9">
        <v>5</v>
      </c>
      <c r="D19" s="9">
        <v>4</v>
      </c>
      <c r="E19" s="13">
        <f>+IF(C19=0,"",C19/C$18)</f>
        <v>2.3148148148148147E-2</v>
      </c>
      <c r="F19" s="13">
        <f>+IF(D19=0,"",D19/D$18)</f>
        <v>3.2786885245901641E-2</v>
      </c>
      <c r="G19" s="14">
        <f>+IF(OR(AND(D19=0),(C19=0)),"0",((D19-C19)/C19))</f>
        <v>-0.2</v>
      </c>
      <c r="H19" s="17">
        <f>+IF(OR(AND(E19=""),(G19="")),"",E19*G19)</f>
        <v>-4.6296296296296294E-3</v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1</v>
      </c>
      <c r="D23" s="9">
        <v>1</v>
      </c>
      <c r="E23" s="13">
        <f t="shared" si="0"/>
        <v>4.6296296296296294E-3</v>
      </c>
      <c r="F23" s="13">
        <f t="shared" si="1"/>
        <v>8.1967213114754103E-3</v>
      </c>
      <c r="G23" s="14">
        <f t="shared" si="2"/>
        <v>0</v>
      </c>
      <c r="H23" s="17">
        <f t="shared" si="3"/>
        <v>0</v>
      </c>
    </row>
    <row r="24" spans="1:8" ht="28.8" x14ac:dyDescent="0.25">
      <c r="B24" s="5" t="s">
        <v>172</v>
      </c>
      <c r="C24" s="9">
        <v>1</v>
      </c>
      <c r="D24" s="9">
        <v>1</v>
      </c>
      <c r="E24" s="13">
        <f t="shared" si="0"/>
        <v>4.6296296296296294E-3</v>
      </c>
      <c r="F24" s="13">
        <f t="shared" si="1"/>
        <v>8.1967213114754103E-3</v>
      </c>
      <c r="G24" s="14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7</v>
      </c>
      <c r="D26" s="9">
        <v>2</v>
      </c>
      <c r="E26" s="13">
        <f t="shared" si="0"/>
        <v>3.2407407407407406E-2</v>
      </c>
      <c r="F26" s="13">
        <f t="shared" si="1"/>
        <v>1.6393442622950821E-2</v>
      </c>
      <c r="G26" s="14">
        <f t="shared" si="2"/>
        <v>-0.7142857142857143</v>
      </c>
      <c r="H26" s="17">
        <f t="shared" si="3"/>
        <v>-2.3148148148148147E-2</v>
      </c>
    </row>
    <row r="27" spans="1:8" ht="14.4" x14ac:dyDescent="0.25">
      <c r="B27" s="5" t="s">
        <v>6</v>
      </c>
      <c r="C27" s="9">
        <v>6</v>
      </c>
      <c r="D27" s="9">
        <v>6</v>
      </c>
      <c r="E27" s="13">
        <f t="shared" si="0"/>
        <v>2.7777777777777776E-2</v>
      </c>
      <c r="F27" s="13">
        <f t="shared" si="1"/>
        <v>4.9180327868852458E-2</v>
      </c>
      <c r="G27" s="14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5</v>
      </c>
      <c r="D28" s="9">
        <v>2</v>
      </c>
      <c r="E28" s="13">
        <f t="shared" si="0"/>
        <v>2.3148148148148147E-2</v>
      </c>
      <c r="F28" s="13">
        <f t="shared" si="1"/>
        <v>1.6393442622950821E-2</v>
      </c>
      <c r="G28" s="14">
        <f t="shared" si="2"/>
        <v>-0.6</v>
      </c>
      <c r="H28" s="17">
        <f t="shared" si="3"/>
        <v>-1.3888888888888888E-2</v>
      </c>
    </row>
    <row r="29" spans="1:8" ht="14.4" x14ac:dyDescent="0.25">
      <c r="B29" s="5" t="s">
        <v>5</v>
      </c>
      <c r="C29" s="9">
        <v>120</v>
      </c>
      <c r="D29" s="9">
        <v>28</v>
      </c>
      <c r="E29" s="13">
        <f t="shared" si="0"/>
        <v>0.55555555555555558</v>
      </c>
      <c r="F29" s="13">
        <f t="shared" si="1"/>
        <v>0.22950819672131148</v>
      </c>
      <c r="G29" s="14">
        <f t="shared" si="2"/>
        <v>-0.76666666666666672</v>
      </c>
      <c r="H29" s="17">
        <f t="shared" si="3"/>
        <v>-0.42592592592592599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3</v>
      </c>
      <c r="D31" s="9">
        <v>0</v>
      </c>
      <c r="E31" s="13">
        <f t="shared" si="0"/>
        <v>1.3888888888888888E-2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4</v>
      </c>
      <c r="D35" s="9">
        <v>1</v>
      </c>
      <c r="E35" s="13">
        <f t="shared" si="0"/>
        <v>1.8518518518518517E-2</v>
      </c>
      <c r="F35" s="13">
        <f t="shared" si="1"/>
        <v>8.1967213114754103E-3</v>
      </c>
      <c r="G35" s="14">
        <f t="shared" si="2"/>
        <v>-0.75</v>
      </c>
      <c r="H35" s="17">
        <f t="shared" si="3"/>
        <v>-1.3888888888888888E-2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4</v>
      </c>
      <c r="D37" s="9">
        <v>1</v>
      </c>
      <c r="E37" s="13">
        <f t="shared" si="0"/>
        <v>1.8518518518518517E-2</v>
      </c>
      <c r="F37" s="13">
        <f t="shared" si="1"/>
        <v>8.1967213114754103E-3</v>
      </c>
      <c r="G37" s="14">
        <f t="shared" si="2"/>
        <v>-0.75</v>
      </c>
      <c r="H37" s="17">
        <f t="shared" si="3"/>
        <v>-1.3888888888888888E-2</v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4</v>
      </c>
      <c r="D41" s="9">
        <v>3</v>
      </c>
      <c r="E41" s="13">
        <f t="shared" si="0"/>
        <v>1.8518518518518517E-2</v>
      </c>
      <c r="F41" s="13">
        <f t="shared" si="1"/>
        <v>2.4590163934426229E-2</v>
      </c>
      <c r="G41" s="14">
        <f t="shared" si="2"/>
        <v>-0.25</v>
      </c>
      <c r="H41" s="17">
        <f t="shared" si="3"/>
        <v>-4.6296296296296294E-3</v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2</v>
      </c>
      <c r="D43" s="9">
        <v>3</v>
      </c>
      <c r="E43" s="13">
        <f t="shared" si="0"/>
        <v>9.2592592592592587E-3</v>
      </c>
      <c r="F43" s="13">
        <f t="shared" si="1"/>
        <v>2.4590163934426229E-2</v>
      </c>
      <c r="G43" s="14">
        <f t="shared" si="2"/>
        <v>0.5</v>
      </c>
      <c r="H43" s="17">
        <f t="shared" si="3"/>
        <v>4.6296296296296294E-3</v>
      </c>
    </row>
    <row r="44" spans="2:8" ht="14.4" x14ac:dyDescent="0.25">
      <c r="B44" s="5" t="s">
        <v>184</v>
      </c>
      <c r="C44" s="9">
        <v>7</v>
      </c>
      <c r="D44" s="9">
        <v>0</v>
      </c>
      <c r="E44" s="13">
        <f t="shared" si="0"/>
        <v>3.2407407407407406E-2</v>
      </c>
      <c r="F44" s="13" t="str">
        <f t="shared" si="1"/>
        <v/>
      </c>
      <c r="G44" s="14" t="str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2</v>
      </c>
      <c r="D48" s="9">
        <v>0</v>
      </c>
      <c r="E48" s="13">
        <f t="shared" si="0"/>
        <v>9.2592592592592587E-3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4.4" x14ac:dyDescent="0.25">
      <c r="B49" s="5" t="s">
        <v>11</v>
      </c>
      <c r="C49" s="9">
        <v>14</v>
      </c>
      <c r="D49" s="9">
        <v>6</v>
      </c>
      <c r="E49" s="13">
        <f t="shared" si="0"/>
        <v>6.4814814814814811E-2</v>
      </c>
      <c r="F49" s="13">
        <f t="shared" si="1"/>
        <v>4.9180327868852458E-2</v>
      </c>
      <c r="G49" s="14">
        <f t="shared" si="2"/>
        <v>-0.5714285714285714</v>
      </c>
      <c r="H49" s="17">
        <f t="shared" si="3"/>
        <v>-3.7037037037037035E-2</v>
      </c>
    </row>
    <row r="50" spans="2:8" ht="14.4" x14ac:dyDescent="0.25">
      <c r="B50" s="5" t="s">
        <v>15</v>
      </c>
      <c r="C50" s="9">
        <v>1</v>
      </c>
      <c r="D50" s="9">
        <v>0</v>
      </c>
      <c r="E50" s="13">
        <f t="shared" si="0"/>
        <v>4.6296296296296294E-3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2</v>
      </c>
      <c r="D52" s="9">
        <v>0</v>
      </c>
      <c r="E52" s="13">
        <f t="shared" si="0"/>
        <v>9.2592592592592587E-3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2</v>
      </c>
      <c r="D53" s="9">
        <v>2</v>
      </c>
      <c r="E53" s="13">
        <f t="shared" si="0"/>
        <v>9.2592592592592587E-3</v>
      </c>
      <c r="F53" s="13">
        <f t="shared" si="1"/>
        <v>1.6393442622950821E-2</v>
      </c>
      <c r="G53" s="14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1</v>
      </c>
      <c r="D54" s="9">
        <v>0</v>
      </c>
      <c r="E54" s="13">
        <f t="shared" si="0"/>
        <v>4.6296296296296294E-3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47</v>
      </c>
      <c r="E56" s="13" t="str">
        <f t="shared" si="0"/>
        <v/>
      </c>
      <c r="F56" s="13">
        <f t="shared" si="1"/>
        <v>0.38524590163934425</v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4</v>
      </c>
      <c r="D59" s="9">
        <v>2</v>
      </c>
      <c r="E59" s="13">
        <f t="shared" si="0"/>
        <v>1.8518518518518517E-2</v>
      </c>
      <c r="F59" s="13">
        <f t="shared" si="1"/>
        <v>1.6393442622950821E-2</v>
      </c>
      <c r="G59" s="14">
        <f t="shared" si="2"/>
        <v>-0.5</v>
      </c>
      <c r="H59" s="17">
        <f t="shared" si="3"/>
        <v>-9.2592592592592587E-3</v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13</v>
      </c>
      <c r="D61" s="9">
        <v>13</v>
      </c>
      <c r="E61" s="13">
        <f t="shared" si="0"/>
        <v>6.0185185185185182E-2</v>
      </c>
      <c r="F61" s="13">
        <f t="shared" si="1"/>
        <v>0.10655737704918032</v>
      </c>
      <c r="G61" s="14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3</v>
      </c>
      <c r="D63" s="9">
        <v>0</v>
      </c>
      <c r="E63" s="13">
        <f t="shared" si="0"/>
        <v>1.3888888888888888E-2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4</v>
      </c>
      <c r="D64" s="9">
        <v>0</v>
      </c>
      <c r="E64" s="13">
        <f t="shared" si="0"/>
        <v>1.8518518518518517E-2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1</v>
      </c>
      <c r="D65" s="9">
        <v>0</v>
      </c>
      <c r="E65" s="13">
        <f t="shared" si="0"/>
        <v>4.6296296296296294E-3</v>
      </c>
      <c r="F65" s="13" t="str">
        <f t="shared" si="1"/>
        <v/>
      </c>
      <c r="G65" s="14" t="str">
        <f t="shared" si="2"/>
        <v>0</v>
      </c>
      <c r="H65" s="17">
        <f t="shared" si="3"/>
        <v>0</v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1038</v>
      </c>
      <c r="D71" s="38">
        <f>SUM(D72:D155)</f>
        <v>871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-0.16088631984585741</v>
      </c>
      <c r="H71" s="40">
        <f>+IF(OR(AND(E71=""),(G71="")),"",E71*G71)</f>
        <v>-0.16088631984585741</v>
      </c>
    </row>
    <row r="72" spans="1:8" ht="14.4" x14ac:dyDescent="0.25">
      <c r="B72" s="5" t="s">
        <v>463</v>
      </c>
      <c r="C72" s="9">
        <v>20</v>
      </c>
      <c r="D72" s="9">
        <v>12</v>
      </c>
      <c r="E72" s="15">
        <f>+IF(C72=0,"",C72/C$71)</f>
        <v>1.9267822736030827E-2</v>
      </c>
      <c r="F72" s="15">
        <f>+IF(D72=0,"",D72/D$71)</f>
        <v>1.3777267508610792E-2</v>
      </c>
      <c r="G72" s="14">
        <f>+IF(OR(AND(D72=0),(C72=0)),"0",((D72-C72)/C72))</f>
        <v>-0.4</v>
      </c>
      <c r="H72" s="17">
        <f>+IF(OR(AND(E72=""),(G72="")),"",E72*G72)</f>
        <v>-7.7071290944123313E-3</v>
      </c>
    </row>
    <row r="73" spans="1:8" ht="14.4" x14ac:dyDescent="0.25">
      <c r="B73" s="5" t="s">
        <v>19</v>
      </c>
      <c r="C73" s="9">
        <v>17</v>
      </c>
      <c r="D73" s="9">
        <v>5</v>
      </c>
      <c r="E73" s="15">
        <f t="shared" ref="E73:E142" si="4">+IF(C73=0,"",C73/C$71)</f>
        <v>1.6377649325626204E-2</v>
      </c>
      <c r="F73" s="15">
        <f t="shared" ref="F73:F142" si="5">+IF(D73=0,"",D73/D$71)</f>
        <v>5.7405281285878304E-3</v>
      </c>
      <c r="G73" s="14">
        <f t="shared" ref="G73:G142" si="6">+IF(OR(AND(D73=0),(C73=0)),"0",((D73-C73)/C73))</f>
        <v>-0.70588235294117652</v>
      </c>
      <c r="H73" s="17">
        <f t="shared" ref="H73:H142" si="7">+IF(OR(AND(E73=""),(G73="")),"",E73*G73)</f>
        <v>-1.1560693641618498E-2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4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49</v>
      </c>
      <c r="D75" s="9">
        <v>128</v>
      </c>
      <c r="E75" s="15">
        <f t="shared" si="4"/>
        <v>4.7206165703275529E-2</v>
      </c>
      <c r="F75" s="15">
        <f t="shared" si="5"/>
        <v>0.14695752009184845</v>
      </c>
      <c r="G75" s="14">
        <f t="shared" si="6"/>
        <v>1.6122448979591837</v>
      </c>
      <c r="H75" s="17">
        <f t="shared" si="7"/>
        <v>7.6107899807321772E-2</v>
      </c>
    </row>
    <row r="76" spans="1:8" ht="14.4" x14ac:dyDescent="0.25">
      <c r="B76" s="5" t="s">
        <v>193</v>
      </c>
      <c r="C76" s="9">
        <v>28</v>
      </c>
      <c r="D76" s="9">
        <v>31</v>
      </c>
      <c r="E76" s="15">
        <f t="shared" si="4"/>
        <v>2.6974951830443159E-2</v>
      </c>
      <c r="F76" s="15">
        <f t="shared" si="5"/>
        <v>3.5591274397244549E-2</v>
      </c>
      <c r="G76" s="14">
        <f t="shared" si="6"/>
        <v>0.10714285714285714</v>
      </c>
      <c r="H76" s="17">
        <f t="shared" si="7"/>
        <v>2.8901734104046241E-3</v>
      </c>
    </row>
    <row r="77" spans="1:8" ht="14.4" x14ac:dyDescent="0.25">
      <c r="B77" s="5" t="s">
        <v>21</v>
      </c>
      <c r="C77" s="9">
        <v>4</v>
      </c>
      <c r="D77" s="9">
        <v>11</v>
      </c>
      <c r="E77" s="15">
        <f t="shared" si="4"/>
        <v>3.8535645472061657E-3</v>
      </c>
      <c r="F77" s="15">
        <f t="shared" si="5"/>
        <v>1.2629161882893225E-2</v>
      </c>
      <c r="G77" s="14">
        <f t="shared" si="6"/>
        <v>1.75</v>
      </c>
      <c r="H77" s="17">
        <f t="shared" si="7"/>
        <v>6.7437379576107898E-3</v>
      </c>
    </row>
    <row r="78" spans="1:8" s="47" customFormat="1" ht="14.4" x14ac:dyDescent="0.25">
      <c r="A78" s="50"/>
      <c r="B78" s="42" t="s">
        <v>40</v>
      </c>
      <c r="C78" s="43">
        <v>2</v>
      </c>
      <c r="D78" s="9">
        <v>2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3</v>
      </c>
      <c r="D83" s="9">
        <v>4</v>
      </c>
      <c r="E83" s="15">
        <f t="shared" si="4"/>
        <v>2.8901734104046241E-3</v>
      </c>
      <c r="F83" s="15">
        <f t="shared" si="5"/>
        <v>4.5924225028702642E-3</v>
      </c>
      <c r="G83" s="14">
        <f t="shared" si="6"/>
        <v>0.33333333333333331</v>
      </c>
      <c r="H83" s="17">
        <f t="shared" si="7"/>
        <v>9.6339113680154131E-4</v>
      </c>
    </row>
    <row r="84" spans="1:8" ht="14.4" x14ac:dyDescent="0.25">
      <c r="B84" s="5" t="s">
        <v>22</v>
      </c>
      <c r="C84" s="9">
        <v>1</v>
      </c>
      <c r="D84" s="9">
        <v>0</v>
      </c>
      <c r="E84" s="15">
        <f t="shared" si="4"/>
        <v>9.6339113680154141E-4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1:8" ht="14.4" x14ac:dyDescent="0.25">
      <c r="B85" s="5" t="s">
        <v>198</v>
      </c>
      <c r="C85" s="9">
        <v>19</v>
      </c>
      <c r="D85" s="9">
        <v>6</v>
      </c>
      <c r="E85" s="15">
        <f t="shared" si="4"/>
        <v>1.8304431599229287E-2</v>
      </c>
      <c r="F85" s="15">
        <f t="shared" si="5"/>
        <v>6.8886337543053958E-3</v>
      </c>
      <c r="G85" s="14">
        <f t="shared" si="6"/>
        <v>-0.68421052631578949</v>
      </c>
      <c r="H85" s="17">
        <f t="shared" si="7"/>
        <v>-1.252408477842004E-2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7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13</v>
      </c>
      <c r="D87" s="9">
        <v>9</v>
      </c>
      <c r="E87" s="15">
        <f t="shared" si="4"/>
        <v>1.2524084778420038E-2</v>
      </c>
      <c r="F87" s="15">
        <f t="shared" si="5"/>
        <v>1.0332950631458095E-2</v>
      </c>
      <c r="G87" s="14">
        <f t="shared" si="6"/>
        <v>-0.30769230769230771</v>
      </c>
      <c r="H87" s="17">
        <f t="shared" si="7"/>
        <v>-3.8535645472061657E-3</v>
      </c>
    </row>
    <row r="88" spans="1:8" ht="14.4" x14ac:dyDescent="0.25">
      <c r="B88" s="5" t="s">
        <v>200</v>
      </c>
      <c r="C88" s="9">
        <v>1</v>
      </c>
      <c r="D88" s="9">
        <v>1</v>
      </c>
      <c r="E88" s="15">
        <f t="shared" si="4"/>
        <v>9.6339113680154141E-4</v>
      </c>
      <c r="F88" s="15">
        <f t="shared" si="5"/>
        <v>1.148105625717566E-3</v>
      </c>
      <c r="G88" s="14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11</v>
      </c>
      <c r="D89" s="9">
        <v>4</v>
      </c>
      <c r="E89" s="15">
        <f t="shared" si="4"/>
        <v>1.0597302504816955E-2</v>
      </c>
      <c r="F89" s="15">
        <f t="shared" si="5"/>
        <v>4.5924225028702642E-3</v>
      </c>
      <c r="G89" s="14">
        <f t="shared" si="6"/>
        <v>-0.63636363636363635</v>
      </c>
      <c r="H89" s="17">
        <f t="shared" si="7"/>
        <v>-6.7437379576107898E-3</v>
      </c>
    </row>
    <row r="90" spans="1:8" ht="14.4" x14ac:dyDescent="0.25">
      <c r="B90" s="5" t="s">
        <v>465</v>
      </c>
      <c r="C90" s="9">
        <v>14</v>
      </c>
      <c r="D90" s="9">
        <v>0</v>
      </c>
      <c r="E90" s="15">
        <f t="shared" si="4"/>
        <v>1.348747591522158E-2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3</v>
      </c>
      <c r="D91" s="9">
        <v>0</v>
      </c>
      <c r="E91" s="15">
        <f t="shared" si="4"/>
        <v>2.8901734104046241E-3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9</v>
      </c>
      <c r="D94" s="9">
        <v>8</v>
      </c>
      <c r="E94" s="15">
        <f t="shared" si="4"/>
        <v>8.670520231213872E-3</v>
      </c>
      <c r="F94" s="15">
        <f t="shared" si="5"/>
        <v>9.1848450057405284E-3</v>
      </c>
      <c r="G94" s="14">
        <f t="shared" si="6"/>
        <v>-0.1111111111111111</v>
      </c>
      <c r="H94" s="17">
        <f t="shared" si="7"/>
        <v>-9.6339113680154131E-4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1</v>
      </c>
      <c r="D96" s="9">
        <v>2</v>
      </c>
      <c r="E96" s="15">
        <f t="shared" si="4"/>
        <v>9.6339113680154141E-4</v>
      </c>
      <c r="F96" s="15">
        <f t="shared" si="5"/>
        <v>2.2962112514351321E-3</v>
      </c>
      <c r="G96" s="14">
        <f t="shared" si="6"/>
        <v>1</v>
      </c>
      <c r="H96" s="17">
        <f t="shared" si="7"/>
        <v>9.6339113680154141E-4</v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13</v>
      </c>
      <c r="D98" s="9">
        <v>7</v>
      </c>
      <c r="E98" s="15">
        <f t="shared" si="4"/>
        <v>1.2524084778420038E-2</v>
      </c>
      <c r="F98" s="15">
        <f t="shared" si="5"/>
        <v>8.0367393800229621E-3</v>
      </c>
      <c r="G98" s="14">
        <f t="shared" si="6"/>
        <v>-0.46153846153846156</v>
      </c>
      <c r="H98" s="17">
        <f t="shared" si="7"/>
        <v>-5.7803468208092483E-3</v>
      </c>
    </row>
    <row r="99" spans="1:8" ht="14.4" x14ac:dyDescent="0.25">
      <c r="B99" s="5" t="s">
        <v>466</v>
      </c>
      <c r="C99" s="9">
        <v>13</v>
      </c>
      <c r="D99" s="9">
        <v>4</v>
      </c>
      <c r="E99" s="15">
        <f t="shared" si="4"/>
        <v>1.2524084778420038E-2</v>
      </c>
      <c r="F99" s="15">
        <f t="shared" si="5"/>
        <v>4.5924225028702642E-3</v>
      </c>
      <c r="G99" s="14">
        <f t="shared" si="6"/>
        <v>-0.69230769230769229</v>
      </c>
      <c r="H99" s="17">
        <f t="shared" si="7"/>
        <v>-8.670520231213872E-3</v>
      </c>
    </row>
    <row r="100" spans="1:8" ht="14.4" x14ac:dyDescent="0.25">
      <c r="B100" s="5" t="s">
        <v>23</v>
      </c>
      <c r="C100" s="9">
        <v>2</v>
      </c>
      <c r="D100" s="9">
        <v>2</v>
      </c>
      <c r="E100" s="15">
        <f t="shared" si="4"/>
        <v>1.9267822736030828E-3</v>
      </c>
      <c r="F100" s="15">
        <f t="shared" si="5"/>
        <v>2.2962112514351321E-3</v>
      </c>
      <c r="G100" s="14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1</v>
      </c>
      <c r="E102" s="15" t="str">
        <f t="shared" si="4"/>
        <v/>
      </c>
      <c r="F102" s="15">
        <f t="shared" si="5"/>
        <v>1.148105625717566E-3</v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3</v>
      </c>
      <c r="D104" s="9">
        <v>0</v>
      </c>
      <c r="E104" s="15">
        <f t="shared" si="4"/>
        <v>2.8901734104046241E-3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1:8" ht="14.4" x14ac:dyDescent="0.25">
      <c r="B105" s="5" t="s">
        <v>207</v>
      </c>
      <c r="C105" s="9">
        <v>45</v>
      </c>
      <c r="D105" s="9">
        <v>20</v>
      </c>
      <c r="E105" s="15">
        <f t="shared" si="4"/>
        <v>4.3352601156069363E-2</v>
      </c>
      <c r="F105" s="15">
        <f t="shared" si="5"/>
        <v>2.2962112514351322E-2</v>
      </c>
      <c r="G105" s="14">
        <f t="shared" si="6"/>
        <v>-0.55555555555555558</v>
      </c>
      <c r="H105" s="17">
        <f t="shared" si="7"/>
        <v>-2.4084778420038536E-2</v>
      </c>
    </row>
    <row r="106" spans="1:8" ht="14.4" x14ac:dyDescent="0.25">
      <c r="B106" s="5" t="s">
        <v>208</v>
      </c>
      <c r="C106" s="9">
        <v>7</v>
      </c>
      <c r="D106" s="9">
        <v>2</v>
      </c>
      <c r="E106" s="15">
        <f t="shared" si="4"/>
        <v>6.7437379576107898E-3</v>
      </c>
      <c r="F106" s="15">
        <f t="shared" si="5"/>
        <v>2.2962112514351321E-3</v>
      </c>
      <c r="G106" s="14">
        <f t="shared" si="6"/>
        <v>-0.7142857142857143</v>
      </c>
      <c r="H106" s="17">
        <f t="shared" si="7"/>
        <v>-4.8169556840077067E-3</v>
      </c>
    </row>
    <row r="107" spans="1:8" ht="14.4" x14ac:dyDescent="0.25">
      <c r="B107" s="5" t="s">
        <v>209</v>
      </c>
      <c r="C107" s="9">
        <v>13</v>
      </c>
      <c r="D107" s="9">
        <v>7</v>
      </c>
      <c r="E107" s="15">
        <f t="shared" si="4"/>
        <v>1.2524084778420038E-2</v>
      </c>
      <c r="F107" s="15">
        <f t="shared" si="5"/>
        <v>8.0367393800229621E-3</v>
      </c>
      <c r="G107" s="14">
        <f t="shared" si="6"/>
        <v>-0.46153846153846156</v>
      </c>
      <c r="H107" s="17">
        <f t="shared" si="7"/>
        <v>-5.7803468208092483E-3</v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1.148105625717566E-3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2</v>
      </c>
      <c r="D109" s="9">
        <v>2</v>
      </c>
      <c r="E109" s="15">
        <f t="shared" si="4"/>
        <v>1.9267822736030828E-3</v>
      </c>
      <c r="F109" s="15">
        <f t="shared" si="5"/>
        <v>2.2962112514351321E-3</v>
      </c>
      <c r="G109" s="14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1</v>
      </c>
      <c r="D110" s="9">
        <v>1</v>
      </c>
      <c r="E110" s="15">
        <f t="shared" si="4"/>
        <v>9.6339113680154141E-4</v>
      </c>
      <c r="F110" s="15">
        <f t="shared" si="5"/>
        <v>1.148105625717566E-3</v>
      </c>
      <c r="G110" s="14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2</v>
      </c>
      <c r="D111" s="9">
        <v>1</v>
      </c>
      <c r="E111" s="15">
        <f t="shared" si="4"/>
        <v>1.9267822736030828E-3</v>
      </c>
      <c r="F111" s="15">
        <f t="shared" si="5"/>
        <v>1.148105625717566E-3</v>
      </c>
      <c r="G111" s="14">
        <f t="shared" si="6"/>
        <v>-0.5</v>
      </c>
      <c r="H111" s="17">
        <f t="shared" si="7"/>
        <v>-9.6339113680154141E-4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5</v>
      </c>
      <c r="D114" s="9">
        <v>1</v>
      </c>
      <c r="E114" s="15">
        <f t="shared" si="4"/>
        <v>4.8169556840077067E-3</v>
      </c>
      <c r="F114" s="15">
        <f t="shared" si="5"/>
        <v>1.148105625717566E-3</v>
      </c>
      <c r="G114" s="14">
        <f t="shared" si="6"/>
        <v>-0.8</v>
      </c>
      <c r="H114" s="17">
        <f t="shared" si="7"/>
        <v>-3.8535645472061657E-3</v>
      </c>
    </row>
    <row r="115" spans="2:8" ht="14.4" x14ac:dyDescent="0.25">
      <c r="B115" s="5" t="s">
        <v>29</v>
      </c>
      <c r="C115" s="9">
        <v>8</v>
      </c>
      <c r="D115" s="9">
        <v>2</v>
      </c>
      <c r="E115" s="15">
        <f t="shared" si="4"/>
        <v>7.7071290944123313E-3</v>
      </c>
      <c r="F115" s="15">
        <f t="shared" si="5"/>
        <v>2.2962112514351321E-3</v>
      </c>
      <c r="G115" s="14">
        <f t="shared" si="6"/>
        <v>-0.75</v>
      </c>
      <c r="H115" s="17">
        <f t="shared" si="7"/>
        <v>-5.7803468208092483E-3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1</v>
      </c>
      <c r="E117" s="15">
        <f t="shared" si="4"/>
        <v>9.6339113680154141E-4</v>
      </c>
      <c r="F117" s="15">
        <f t="shared" si="5"/>
        <v>1.148105625717566E-3</v>
      </c>
      <c r="G117" s="14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1</v>
      </c>
      <c r="D118" s="9">
        <v>1</v>
      </c>
      <c r="E118" s="15">
        <f t="shared" si="4"/>
        <v>9.6339113680154141E-4</v>
      </c>
      <c r="F118" s="15">
        <f t="shared" si="5"/>
        <v>1.148105625717566E-3</v>
      </c>
      <c r="G118" s="14">
        <f t="shared" si="6"/>
        <v>0</v>
      </c>
      <c r="H118" s="17">
        <f t="shared" si="7"/>
        <v>0</v>
      </c>
    </row>
    <row r="119" spans="2:8" ht="14.4" x14ac:dyDescent="0.25">
      <c r="B119" s="5" t="s">
        <v>31</v>
      </c>
      <c r="C119" s="9">
        <v>9</v>
      </c>
      <c r="D119" s="9">
        <v>3</v>
      </c>
      <c r="E119" s="15">
        <f t="shared" si="4"/>
        <v>8.670520231213872E-3</v>
      </c>
      <c r="F119" s="15">
        <f t="shared" si="5"/>
        <v>3.4443168771526979E-3</v>
      </c>
      <c r="G119" s="14">
        <f t="shared" si="6"/>
        <v>-0.66666666666666663</v>
      </c>
      <c r="H119" s="17">
        <f t="shared" si="7"/>
        <v>-5.7803468208092474E-3</v>
      </c>
    </row>
    <row r="120" spans="2:8" ht="14.4" x14ac:dyDescent="0.25">
      <c r="B120" s="5" t="s">
        <v>216</v>
      </c>
      <c r="C120" s="9">
        <v>12</v>
      </c>
      <c r="D120" s="9">
        <v>4</v>
      </c>
      <c r="E120" s="15">
        <f t="shared" si="4"/>
        <v>1.1560693641618497E-2</v>
      </c>
      <c r="F120" s="15">
        <f t="shared" si="5"/>
        <v>4.5924225028702642E-3</v>
      </c>
      <c r="G120" s="14">
        <f t="shared" si="6"/>
        <v>-0.66666666666666663</v>
      </c>
      <c r="H120" s="17">
        <f t="shared" si="7"/>
        <v>-7.7071290944123304E-3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5</v>
      </c>
      <c r="E122" s="15">
        <f t="shared" si="4"/>
        <v>2.8901734104046241E-3</v>
      </c>
      <c r="F122" s="15">
        <f t="shared" si="5"/>
        <v>5.7405281285878304E-3</v>
      </c>
      <c r="G122" s="14">
        <f t="shared" si="6"/>
        <v>0.66666666666666663</v>
      </c>
      <c r="H122" s="17">
        <f t="shared" si="7"/>
        <v>1.9267822736030826E-3</v>
      </c>
    </row>
    <row r="123" spans="2:8" ht="14.4" x14ac:dyDescent="0.25">
      <c r="B123" s="5" t="s">
        <v>217</v>
      </c>
      <c r="C123" s="9">
        <v>26</v>
      </c>
      <c r="D123" s="9">
        <v>13</v>
      </c>
      <c r="E123" s="15">
        <f t="shared" si="4"/>
        <v>2.5048169556840076E-2</v>
      </c>
      <c r="F123" s="15">
        <f t="shared" si="5"/>
        <v>1.4925373134328358E-2</v>
      </c>
      <c r="G123" s="14">
        <f t="shared" si="6"/>
        <v>-0.5</v>
      </c>
      <c r="H123" s="17">
        <f t="shared" si="7"/>
        <v>-1.2524084778420038E-2</v>
      </c>
    </row>
    <row r="124" spans="2:8" ht="14.4" x14ac:dyDescent="0.25">
      <c r="B124" s="5" t="s">
        <v>468</v>
      </c>
      <c r="C124" s="9">
        <v>0</v>
      </c>
      <c r="D124" s="9">
        <v>1</v>
      </c>
      <c r="E124" s="15" t="str">
        <f t="shared" si="4"/>
        <v/>
      </c>
      <c r="F124" s="15">
        <f t="shared" si="5"/>
        <v>1.148105625717566E-3</v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497</v>
      </c>
      <c r="D125" s="9">
        <v>392</v>
      </c>
      <c r="E125" s="15">
        <f t="shared" si="4"/>
        <v>0.47880539499036606</v>
      </c>
      <c r="F125" s="15">
        <f t="shared" si="5"/>
        <v>0.4500574052812859</v>
      </c>
      <c r="G125" s="14">
        <f t="shared" si="6"/>
        <v>-0.21126760563380281</v>
      </c>
      <c r="H125" s="17">
        <f t="shared" si="7"/>
        <v>-0.10115606936416184</v>
      </c>
    </row>
    <row r="126" spans="2:8" ht="14.4" x14ac:dyDescent="0.25">
      <c r="B126" s="5" t="s">
        <v>218</v>
      </c>
      <c r="C126" s="9">
        <v>20</v>
      </c>
      <c r="D126" s="9">
        <v>97</v>
      </c>
      <c r="E126" s="15">
        <f t="shared" si="4"/>
        <v>1.9267822736030827E-2</v>
      </c>
      <c r="F126" s="15">
        <f t="shared" si="5"/>
        <v>0.1113662456946039</v>
      </c>
      <c r="G126" s="14">
        <f t="shared" si="6"/>
        <v>3.85</v>
      </c>
      <c r="H126" s="17">
        <f t="shared" si="7"/>
        <v>7.4181117533718685E-2</v>
      </c>
    </row>
    <row r="127" spans="2:8" ht="14.4" x14ac:dyDescent="0.25">
      <c r="B127" s="5" t="s">
        <v>219</v>
      </c>
      <c r="C127" s="9">
        <v>66</v>
      </c>
      <c r="D127" s="9">
        <v>14</v>
      </c>
      <c r="E127" s="15">
        <f t="shared" si="4"/>
        <v>6.358381502890173E-2</v>
      </c>
      <c r="F127" s="15">
        <f t="shared" si="5"/>
        <v>1.6073478760045924E-2</v>
      </c>
      <c r="G127" s="14">
        <f t="shared" si="6"/>
        <v>-0.78787878787878785</v>
      </c>
      <c r="H127" s="17">
        <f t="shared" si="7"/>
        <v>-5.0096339113680152E-2</v>
      </c>
    </row>
    <row r="128" spans="2:8" ht="14.4" x14ac:dyDescent="0.25">
      <c r="B128" s="5" t="s">
        <v>33</v>
      </c>
      <c r="C128" s="9">
        <v>18</v>
      </c>
      <c r="D128" s="9">
        <v>2</v>
      </c>
      <c r="E128" s="15">
        <f t="shared" si="4"/>
        <v>1.7341040462427744E-2</v>
      </c>
      <c r="F128" s="15">
        <f t="shared" si="5"/>
        <v>2.2962112514351321E-3</v>
      </c>
      <c r="G128" s="14">
        <f t="shared" si="6"/>
        <v>-0.88888888888888884</v>
      </c>
      <c r="H128" s="17">
        <f t="shared" si="7"/>
        <v>-1.5414258188824661E-2</v>
      </c>
    </row>
    <row r="129" spans="1:8" ht="14.4" x14ac:dyDescent="0.25">
      <c r="B129" s="5" t="s">
        <v>37</v>
      </c>
      <c r="C129" s="9">
        <v>3</v>
      </c>
      <c r="D129" s="9">
        <v>12</v>
      </c>
      <c r="E129" s="15">
        <f t="shared" si="4"/>
        <v>2.8901734104046241E-3</v>
      </c>
      <c r="F129" s="15">
        <f t="shared" si="5"/>
        <v>1.3777267508610792E-2</v>
      </c>
      <c r="G129" s="14">
        <f t="shared" si="6"/>
        <v>3</v>
      </c>
      <c r="H129" s="17">
        <f t="shared" si="7"/>
        <v>8.670520231213872E-3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3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12</v>
      </c>
      <c r="D131" s="9">
        <v>5</v>
      </c>
      <c r="E131" s="15">
        <f t="shared" si="4"/>
        <v>1.1560693641618497E-2</v>
      </c>
      <c r="F131" s="15">
        <f t="shared" si="5"/>
        <v>5.7405281285878304E-3</v>
      </c>
      <c r="G131" s="14">
        <f t="shared" si="6"/>
        <v>-0.58333333333333337</v>
      </c>
      <c r="H131" s="17">
        <f t="shared" si="7"/>
        <v>-6.7437379576107898E-3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10</v>
      </c>
      <c r="D133" s="9">
        <v>0</v>
      </c>
      <c r="E133" s="15">
        <f t="shared" si="4"/>
        <v>9.6339113680154135E-3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15</v>
      </c>
      <c r="D135" s="9">
        <v>1</v>
      </c>
      <c r="E135" s="15">
        <f t="shared" si="4"/>
        <v>1.4450867052023121E-2</v>
      </c>
      <c r="F135" s="15">
        <f t="shared" si="5"/>
        <v>1.148105625717566E-3</v>
      </c>
      <c r="G135" s="14">
        <f t="shared" si="6"/>
        <v>-0.93333333333333335</v>
      </c>
      <c r="H135" s="17">
        <f t="shared" si="7"/>
        <v>-1.348747591522158E-2</v>
      </c>
    </row>
    <row r="136" spans="1:8" ht="14.4" x14ac:dyDescent="0.25">
      <c r="B136" s="5" t="s">
        <v>223</v>
      </c>
      <c r="C136" s="9">
        <v>4</v>
      </c>
      <c r="D136" s="9">
        <v>1</v>
      </c>
      <c r="E136" s="15">
        <f t="shared" si="4"/>
        <v>3.8535645472061657E-3</v>
      </c>
      <c r="F136" s="15">
        <f t="shared" si="5"/>
        <v>1.148105625717566E-3</v>
      </c>
      <c r="G136" s="14">
        <f t="shared" si="6"/>
        <v>-0.75</v>
      </c>
      <c r="H136" s="17">
        <f t="shared" si="7"/>
        <v>-2.8901734104046241E-3</v>
      </c>
    </row>
    <row r="137" spans="1:8" ht="28.8" x14ac:dyDescent="0.25">
      <c r="B137" s="5" t="s">
        <v>470</v>
      </c>
      <c r="C137" s="9">
        <v>2</v>
      </c>
      <c r="D137" s="9">
        <v>11</v>
      </c>
      <c r="E137" s="15">
        <f t="shared" si="4"/>
        <v>1.9267822736030828E-3</v>
      </c>
      <c r="F137" s="15">
        <f t="shared" si="5"/>
        <v>1.2629161882893225E-2</v>
      </c>
      <c r="G137" s="14">
        <f t="shared" si="6"/>
        <v>4.5</v>
      </c>
      <c r="H137" s="17">
        <f t="shared" si="7"/>
        <v>8.670520231213872E-3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19</v>
      </c>
      <c r="D139" s="9">
        <v>1</v>
      </c>
      <c r="E139" s="15">
        <f t="shared" si="4"/>
        <v>1.8304431599229287E-2</v>
      </c>
      <c r="F139" s="15">
        <f t="shared" si="5"/>
        <v>1.148105625717566E-3</v>
      </c>
      <c r="G139" s="14">
        <f t="shared" si="6"/>
        <v>-0.94736842105263153</v>
      </c>
      <c r="H139" s="17">
        <f t="shared" si="7"/>
        <v>-1.7341040462427744E-2</v>
      </c>
    </row>
    <row r="140" spans="1:8" ht="14.4" x14ac:dyDescent="0.25">
      <c r="B140" s="5" t="s">
        <v>46</v>
      </c>
      <c r="C140" s="9">
        <v>0</v>
      </c>
      <c r="D140" s="9">
        <v>3</v>
      </c>
      <c r="E140" s="15" t="str">
        <f t="shared" si="4"/>
        <v/>
      </c>
      <c r="F140" s="15">
        <f t="shared" si="5"/>
        <v>3.4443168771526979E-3</v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2</v>
      </c>
      <c r="E144" s="15">
        <f t="shared" si="8"/>
        <v>9.6339113680154141E-4</v>
      </c>
      <c r="F144" s="15">
        <f t="shared" si="9"/>
        <v>2.2962112514351321E-3</v>
      </c>
      <c r="G144" s="14">
        <f t="shared" si="10"/>
        <v>1</v>
      </c>
      <c r="H144" s="17">
        <f t="shared" si="11"/>
        <v>9.6339113680154141E-4</v>
      </c>
    </row>
    <row r="145" spans="1:8" ht="14.4" x14ac:dyDescent="0.25">
      <c r="B145" s="5" t="s">
        <v>226</v>
      </c>
      <c r="C145" s="9">
        <v>2</v>
      </c>
      <c r="D145" s="9">
        <v>2</v>
      </c>
      <c r="E145" s="15">
        <f t="shared" si="8"/>
        <v>1.9267822736030828E-3</v>
      </c>
      <c r="F145" s="15">
        <f t="shared" si="9"/>
        <v>2.2962112514351321E-3</v>
      </c>
      <c r="G145" s="14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4</v>
      </c>
      <c r="D146" s="9">
        <v>0</v>
      </c>
      <c r="E146" s="15">
        <f t="shared" si="8"/>
        <v>3.8535645472061657E-3</v>
      </c>
      <c r="F146" s="15" t="str">
        <f t="shared" si="9"/>
        <v/>
      </c>
      <c r="G146" s="14" t="str">
        <f t="shared" si="10"/>
        <v>0</v>
      </c>
      <c r="H146" s="17">
        <f t="shared" si="11"/>
        <v>0</v>
      </c>
    </row>
    <row r="147" spans="1:8" ht="14.4" x14ac:dyDescent="0.25">
      <c r="B147" s="5" t="s">
        <v>228</v>
      </c>
      <c r="C147" s="9">
        <v>2</v>
      </c>
      <c r="D147" s="9">
        <v>0</v>
      </c>
      <c r="E147" s="15">
        <f t="shared" si="8"/>
        <v>1.9267822736030828E-3</v>
      </c>
      <c r="F147" s="15" t="str">
        <f t="shared" si="9"/>
        <v/>
      </c>
      <c r="G147" s="14" t="str">
        <f t="shared" si="10"/>
        <v>0</v>
      </c>
      <c r="H147" s="17">
        <f t="shared" si="11"/>
        <v>0</v>
      </c>
    </row>
    <row r="148" spans="1:8" ht="14.4" x14ac:dyDescent="0.25">
      <c r="B148" s="5" t="s">
        <v>472</v>
      </c>
      <c r="C148" s="9">
        <v>1</v>
      </c>
      <c r="D148" s="9">
        <v>0</v>
      </c>
      <c r="E148" s="15">
        <f t="shared" si="8"/>
        <v>9.6339113680154141E-4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0</v>
      </c>
      <c r="D149" s="9">
        <v>1</v>
      </c>
      <c r="E149" s="15" t="str">
        <f t="shared" si="8"/>
        <v/>
      </c>
      <c r="F149" s="15">
        <f t="shared" si="9"/>
        <v>1.148105625717566E-3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1</v>
      </c>
      <c r="D150" s="9">
        <v>0</v>
      </c>
      <c r="E150" s="15">
        <f t="shared" si="8"/>
        <v>9.6339113680154141E-4</v>
      </c>
      <c r="F150" s="15" t="str">
        <f t="shared" si="9"/>
        <v/>
      </c>
      <c r="G150" s="14" t="str">
        <f t="shared" si="10"/>
        <v>0</v>
      </c>
      <c r="H150" s="17">
        <f t="shared" si="11"/>
        <v>0</v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11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1950</v>
      </c>
      <c r="D161" s="38">
        <f>SUM(D162:D323)</f>
        <v>2171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0.11333333333333333</v>
      </c>
      <c r="H161" s="40">
        <f>+IF(OR(AND(E161=""),(G161="")),"",E161*G161)</f>
        <v>0.11333333333333333</v>
      </c>
    </row>
    <row r="162" spans="1:8" ht="14.4" x14ac:dyDescent="0.25">
      <c r="B162" s="8" t="s">
        <v>473</v>
      </c>
      <c r="C162" s="9">
        <v>10</v>
      </c>
      <c r="D162" s="9">
        <v>4</v>
      </c>
      <c r="E162" s="15">
        <f>+IF(C162=0,"",C162/C$161)</f>
        <v>5.1282051282051282E-3</v>
      </c>
      <c r="F162" s="15">
        <f>+IF(D162=0,"",D162/D$161)</f>
        <v>1.8424689083371719E-3</v>
      </c>
      <c r="G162" s="14">
        <f>+IF(OR(AND(D162=0),(C162=0)),"0",((D162-C162)/C162))</f>
        <v>-0.6</v>
      </c>
      <c r="H162" s="17">
        <f>+IF(OR(AND(E162=""),(G162="")),"",E162*G162)</f>
        <v>-3.0769230769230769E-3</v>
      </c>
    </row>
    <row r="163" spans="1:8" ht="14.4" x14ac:dyDescent="0.25">
      <c r="B163" s="8" t="s">
        <v>474</v>
      </c>
      <c r="C163" s="9">
        <v>1</v>
      </c>
      <c r="D163" s="9">
        <v>0</v>
      </c>
      <c r="E163" s="15">
        <f t="shared" ref="E163:E232" si="12">+IF(C163=0,"",C163/C$161)</f>
        <v>5.1282051282051282E-4</v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2</v>
      </c>
      <c r="D164" s="9">
        <v>0</v>
      </c>
      <c r="E164" s="15">
        <f t="shared" si="12"/>
        <v>1.0256410256410256E-3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24</v>
      </c>
      <c r="D166" s="9">
        <v>7</v>
      </c>
      <c r="E166" s="15">
        <f t="shared" si="12"/>
        <v>1.2307692307692308E-2</v>
      </c>
      <c r="F166" s="15">
        <f t="shared" si="13"/>
        <v>3.2243205895900505E-3</v>
      </c>
      <c r="G166" s="14">
        <f t="shared" si="14"/>
        <v>-0.70833333333333337</v>
      </c>
      <c r="H166" s="17">
        <f t="shared" si="15"/>
        <v>-8.7179487179487192E-3</v>
      </c>
    </row>
    <row r="167" spans="1:8" ht="14.4" x14ac:dyDescent="0.25">
      <c r="B167" s="8" t="s">
        <v>49</v>
      </c>
      <c r="C167" s="9">
        <v>402</v>
      </c>
      <c r="D167" s="9">
        <v>773</v>
      </c>
      <c r="E167" s="15">
        <f t="shared" si="12"/>
        <v>0.20615384615384616</v>
      </c>
      <c r="F167" s="15">
        <f t="shared" si="13"/>
        <v>0.35605711653615846</v>
      </c>
      <c r="G167" s="14">
        <f t="shared" si="14"/>
        <v>0.92288557213930345</v>
      </c>
      <c r="H167" s="17">
        <f t="shared" si="15"/>
        <v>0.19025641025641024</v>
      </c>
    </row>
    <row r="168" spans="1:8" ht="14.4" x14ac:dyDescent="0.25">
      <c r="B168" s="8" t="s">
        <v>52</v>
      </c>
      <c r="C168" s="9">
        <v>3</v>
      </c>
      <c r="D168" s="9">
        <v>10</v>
      </c>
      <c r="E168" s="15">
        <f t="shared" si="12"/>
        <v>1.5384615384615385E-3</v>
      </c>
      <c r="F168" s="15">
        <f t="shared" si="13"/>
        <v>4.6061722708429292E-3</v>
      </c>
      <c r="G168" s="14">
        <f t="shared" si="14"/>
        <v>2.3333333333333335</v>
      </c>
      <c r="H168" s="17">
        <f t="shared" si="15"/>
        <v>3.5897435897435902E-3</v>
      </c>
    </row>
    <row r="169" spans="1:8" ht="14.4" x14ac:dyDescent="0.25">
      <c r="B169" s="8" t="s">
        <v>229</v>
      </c>
      <c r="C169" s="9">
        <v>45</v>
      </c>
      <c r="D169" s="9">
        <v>40</v>
      </c>
      <c r="E169" s="15">
        <f t="shared" si="12"/>
        <v>2.3076923076923078E-2</v>
      </c>
      <c r="F169" s="15">
        <f t="shared" si="13"/>
        <v>1.8424689083371717E-2</v>
      </c>
      <c r="G169" s="14">
        <f t="shared" si="14"/>
        <v>-0.1111111111111111</v>
      </c>
      <c r="H169" s="17">
        <f t="shared" si="15"/>
        <v>-2.5641025641025641E-3</v>
      </c>
    </row>
    <row r="170" spans="1:8" ht="14.4" x14ac:dyDescent="0.25">
      <c r="B170" s="8" t="s">
        <v>50</v>
      </c>
      <c r="C170" s="9">
        <v>14</v>
      </c>
      <c r="D170" s="9">
        <v>7</v>
      </c>
      <c r="E170" s="15">
        <f t="shared" si="12"/>
        <v>7.1794871794871795E-3</v>
      </c>
      <c r="F170" s="15">
        <f t="shared" si="13"/>
        <v>3.2243205895900505E-3</v>
      </c>
      <c r="G170" s="14">
        <f t="shared" si="14"/>
        <v>-0.5</v>
      </c>
      <c r="H170" s="17">
        <f t="shared" si="15"/>
        <v>-3.5897435897435897E-3</v>
      </c>
    </row>
    <row r="171" spans="1:8" ht="14.4" x14ac:dyDescent="0.25">
      <c r="B171" s="8" t="s">
        <v>47</v>
      </c>
      <c r="C171" s="9">
        <v>1</v>
      </c>
      <c r="D171" s="9">
        <v>0</v>
      </c>
      <c r="E171" s="15">
        <f t="shared" si="12"/>
        <v>5.1282051282051282E-4</v>
      </c>
      <c r="F171" s="15" t="str">
        <f t="shared" si="13"/>
        <v/>
      </c>
      <c r="G171" s="14" t="str">
        <f t="shared" si="14"/>
        <v>0</v>
      </c>
      <c r="H171" s="17">
        <f t="shared" si="15"/>
        <v>0</v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24</v>
      </c>
      <c r="D173" s="9">
        <v>5</v>
      </c>
      <c r="E173" s="15">
        <f t="shared" si="12"/>
        <v>1.2307692307692308E-2</v>
      </c>
      <c r="F173" s="15">
        <f t="shared" si="13"/>
        <v>2.3030861354214646E-3</v>
      </c>
      <c r="G173" s="14">
        <f t="shared" si="14"/>
        <v>-0.79166666666666663</v>
      </c>
      <c r="H173" s="17">
        <f t="shared" si="15"/>
        <v>-9.7435897435897423E-3</v>
      </c>
    </row>
    <row r="174" spans="1:8" ht="14.4" x14ac:dyDescent="0.25">
      <c r="B174" s="8" t="s">
        <v>51</v>
      </c>
      <c r="C174" s="9">
        <v>7</v>
      </c>
      <c r="D174" s="9">
        <v>1</v>
      </c>
      <c r="E174" s="15">
        <f t="shared" si="12"/>
        <v>3.5897435897435897E-3</v>
      </c>
      <c r="F174" s="15">
        <f t="shared" si="13"/>
        <v>4.6061722708429296E-4</v>
      </c>
      <c r="G174" s="14">
        <f t="shared" si="14"/>
        <v>-0.8571428571428571</v>
      </c>
      <c r="H174" s="17">
        <f t="shared" si="15"/>
        <v>-3.0769230769230769E-3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11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88</v>
      </c>
      <c r="D176" s="9">
        <v>43</v>
      </c>
      <c r="E176" s="15">
        <f t="shared" si="12"/>
        <v>4.5128205128205132E-2</v>
      </c>
      <c r="F176" s="15">
        <f t="shared" si="13"/>
        <v>1.9806540764624597E-2</v>
      </c>
      <c r="G176" s="14">
        <f t="shared" si="14"/>
        <v>-0.51136363636363635</v>
      </c>
      <c r="H176" s="17">
        <f t="shared" si="15"/>
        <v>-2.3076923076923078E-2</v>
      </c>
    </row>
    <row r="177" spans="1:8" ht="14.4" x14ac:dyDescent="0.25">
      <c r="B177" s="8" t="s">
        <v>231</v>
      </c>
      <c r="C177" s="9">
        <v>12</v>
      </c>
      <c r="D177" s="9">
        <v>5</v>
      </c>
      <c r="E177" s="15">
        <f t="shared" si="12"/>
        <v>6.1538461538461538E-3</v>
      </c>
      <c r="F177" s="15">
        <f t="shared" si="13"/>
        <v>2.3030861354214646E-3</v>
      </c>
      <c r="G177" s="14">
        <f t="shared" si="14"/>
        <v>-0.58333333333333337</v>
      </c>
      <c r="H177" s="17">
        <f t="shared" si="15"/>
        <v>-3.5897435897435902E-3</v>
      </c>
    </row>
    <row r="178" spans="1:8" ht="14.4" x14ac:dyDescent="0.25">
      <c r="B178" s="8" t="s">
        <v>48</v>
      </c>
      <c r="C178" s="9">
        <v>2</v>
      </c>
      <c r="D178" s="9">
        <v>7</v>
      </c>
      <c r="E178" s="15">
        <f t="shared" si="12"/>
        <v>1.0256410256410256E-3</v>
      </c>
      <c r="F178" s="15">
        <f t="shared" si="13"/>
        <v>3.2243205895900505E-3</v>
      </c>
      <c r="G178" s="14">
        <f t="shared" si="14"/>
        <v>2.5</v>
      </c>
      <c r="H178" s="17">
        <f t="shared" si="15"/>
        <v>2.5641025641025641E-3</v>
      </c>
    </row>
    <row r="179" spans="1:8" ht="14.4" x14ac:dyDescent="0.25">
      <c r="B179" s="8" t="s">
        <v>53</v>
      </c>
      <c r="C179" s="9">
        <v>2</v>
      </c>
      <c r="D179" s="9">
        <v>0</v>
      </c>
      <c r="E179" s="15">
        <f t="shared" si="12"/>
        <v>1.0256410256410256E-3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3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71</v>
      </c>
      <c r="D182" s="9">
        <v>8</v>
      </c>
      <c r="E182" s="15">
        <f t="shared" si="12"/>
        <v>3.6410256410256407E-2</v>
      </c>
      <c r="F182" s="15">
        <f t="shared" si="13"/>
        <v>3.6849378166743437E-3</v>
      </c>
      <c r="G182" s="14">
        <f t="shared" si="14"/>
        <v>-0.88732394366197187</v>
      </c>
      <c r="H182" s="17">
        <f t="shared" si="15"/>
        <v>-3.2307692307692308E-2</v>
      </c>
    </row>
    <row r="183" spans="1:8" ht="14.4" x14ac:dyDescent="0.25">
      <c r="B183" s="8" t="s">
        <v>233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9.2123445416858593E-4</v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23</v>
      </c>
      <c r="D186" s="9">
        <v>4</v>
      </c>
      <c r="E186" s="15">
        <f t="shared" si="12"/>
        <v>1.1794871794871795E-2</v>
      </c>
      <c r="F186" s="15">
        <f t="shared" si="13"/>
        <v>1.8424689083371719E-3</v>
      </c>
      <c r="G186" s="14">
        <f t="shared" si="14"/>
        <v>-0.82608695652173914</v>
      </c>
      <c r="H186" s="17">
        <f t="shared" si="15"/>
        <v>-9.743589743589744E-3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8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12</v>
      </c>
      <c r="D188" s="9">
        <v>10</v>
      </c>
      <c r="E188" s="15">
        <f t="shared" si="12"/>
        <v>6.1538461538461538E-3</v>
      </c>
      <c r="F188" s="15">
        <f t="shared" si="13"/>
        <v>4.6061722708429292E-3</v>
      </c>
      <c r="G188" s="14">
        <f t="shared" si="14"/>
        <v>-0.16666666666666666</v>
      </c>
      <c r="H188" s="17">
        <f t="shared" si="15"/>
        <v>-1.0256410256410256E-3</v>
      </c>
    </row>
    <row r="189" spans="1:8" ht="14.4" x14ac:dyDescent="0.25">
      <c r="B189" s="8" t="s">
        <v>237</v>
      </c>
      <c r="C189" s="9">
        <v>9</v>
      </c>
      <c r="D189" s="9">
        <v>5</v>
      </c>
      <c r="E189" s="15">
        <f t="shared" si="12"/>
        <v>4.6153846153846158E-3</v>
      </c>
      <c r="F189" s="15">
        <f t="shared" si="13"/>
        <v>2.3030861354214646E-3</v>
      </c>
      <c r="G189" s="14">
        <f t="shared" si="14"/>
        <v>-0.44444444444444442</v>
      </c>
      <c r="H189" s="17">
        <f t="shared" si="15"/>
        <v>-2.0512820512820513E-3</v>
      </c>
    </row>
    <row r="190" spans="1:8" ht="14.4" x14ac:dyDescent="0.25">
      <c r="B190" s="8" t="s">
        <v>238</v>
      </c>
      <c r="C190" s="9">
        <v>54</v>
      </c>
      <c r="D190" s="9">
        <v>112</v>
      </c>
      <c r="E190" s="15">
        <f t="shared" si="12"/>
        <v>2.7692307692307693E-2</v>
      </c>
      <c r="F190" s="15">
        <f t="shared" si="13"/>
        <v>5.1589129433440808E-2</v>
      </c>
      <c r="G190" s="14">
        <f t="shared" si="14"/>
        <v>1.0740740740740742</v>
      </c>
      <c r="H190" s="17">
        <f t="shared" si="15"/>
        <v>2.9743589743589746E-2</v>
      </c>
    </row>
    <row r="191" spans="1:8" ht="14.4" x14ac:dyDescent="0.25">
      <c r="B191" s="8" t="s">
        <v>239</v>
      </c>
      <c r="C191" s="9">
        <v>49</v>
      </c>
      <c r="D191" s="9">
        <v>105</v>
      </c>
      <c r="E191" s="15">
        <f t="shared" si="12"/>
        <v>2.5128205128205128E-2</v>
      </c>
      <c r="F191" s="15">
        <f t="shared" si="13"/>
        <v>4.8364808843850762E-2</v>
      </c>
      <c r="G191" s="14">
        <f t="shared" si="14"/>
        <v>1.1428571428571428</v>
      </c>
      <c r="H191" s="17">
        <f t="shared" si="15"/>
        <v>2.8717948717948714E-2</v>
      </c>
    </row>
    <row r="192" spans="1:8" ht="20.100000000000001" customHeight="1" x14ac:dyDescent="0.25">
      <c r="B192" s="8" t="s">
        <v>480</v>
      </c>
      <c r="C192" s="9">
        <v>21</v>
      </c>
      <c r="D192" s="9">
        <v>3</v>
      </c>
      <c r="E192" s="15">
        <f t="shared" si="12"/>
        <v>1.0769230769230769E-2</v>
      </c>
      <c r="F192" s="15">
        <f t="shared" si="13"/>
        <v>1.3818516812528789E-3</v>
      </c>
      <c r="G192" s="14">
        <f t="shared" si="14"/>
        <v>-0.8571428571428571</v>
      </c>
      <c r="H192" s="17">
        <f t="shared" si="15"/>
        <v>-9.2307692307692299E-3</v>
      </c>
    </row>
    <row r="193" spans="1:8" ht="20.100000000000001" customHeight="1" x14ac:dyDescent="0.25">
      <c r="B193" s="8" t="s">
        <v>481</v>
      </c>
      <c r="C193" s="9">
        <v>4</v>
      </c>
      <c r="D193" s="9">
        <v>1</v>
      </c>
      <c r="E193" s="15">
        <f t="shared" si="12"/>
        <v>2.0512820512820513E-3</v>
      </c>
      <c r="F193" s="15">
        <f t="shared" si="13"/>
        <v>4.6061722708429296E-4</v>
      </c>
      <c r="G193" s="14">
        <f t="shared" si="14"/>
        <v>-0.75</v>
      </c>
      <c r="H193" s="17">
        <f t="shared" si="15"/>
        <v>-1.5384615384615385E-3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17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3</v>
      </c>
      <c r="D196" s="43"/>
      <c r="E196" s="44">
        <f t="shared" si="12"/>
        <v>1.5384615384615385E-3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2</v>
      </c>
      <c r="D197" s="43">
        <v>2</v>
      </c>
      <c r="E197" s="44">
        <f t="shared" si="12"/>
        <v>1.0256410256410256E-3</v>
      </c>
      <c r="F197" s="44">
        <f t="shared" si="13"/>
        <v>9.2123445416858593E-4</v>
      </c>
      <c r="G197" s="45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7</v>
      </c>
      <c r="D198" s="43">
        <v>1</v>
      </c>
      <c r="E198" s="44">
        <f t="shared" si="12"/>
        <v>3.5897435897435897E-3</v>
      </c>
      <c r="F198" s="44">
        <f t="shared" si="13"/>
        <v>4.6061722708429296E-4</v>
      </c>
      <c r="G198" s="45">
        <f t="shared" si="14"/>
        <v>-0.8571428571428571</v>
      </c>
      <c r="H198" s="46">
        <f t="shared" si="15"/>
        <v>-3.0769230769230769E-3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1</v>
      </c>
      <c r="E200" s="44" t="str">
        <f t="shared" si="12"/>
        <v/>
      </c>
      <c r="F200" s="44">
        <f t="shared" si="13"/>
        <v>4.6061722708429296E-4</v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136</v>
      </c>
      <c r="D201" s="43">
        <v>471</v>
      </c>
      <c r="E201" s="44">
        <f t="shared" si="12"/>
        <v>6.974358974358974E-2</v>
      </c>
      <c r="F201" s="44">
        <f t="shared" si="13"/>
        <v>0.21695071395670198</v>
      </c>
      <c r="G201" s="45">
        <f t="shared" si="14"/>
        <v>2.4632352941176472</v>
      </c>
      <c r="H201" s="46">
        <f t="shared" si="15"/>
        <v>0.1717948717948718</v>
      </c>
    </row>
    <row r="202" spans="1:8" s="47" customFormat="1" ht="20.100000000000001" customHeight="1" x14ac:dyDescent="0.25">
      <c r="A202" s="50"/>
      <c r="B202" s="52" t="s">
        <v>244</v>
      </c>
      <c r="C202" s="43">
        <v>5</v>
      </c>
      <c r="D202" s="43">
        <v>9</v>
      </c>
      <c r="E202" s="44">
        <f t="shared" si="12"/>
        <v>2.5641025641025641E-3</v>
      </c>
      <c r="F202" s="44">
        <f t="shared" si="13"/>
        <v>4.1455550437586369E-3</v>
      </c>
      <c r="G202" s="45">
        <f t="shared" si="14"/>
        <v>0.8</v>
      </c>
      <c r="H202" s="46">
        <f t="shared" si="15"/>
        <v>2.0512820512820513E-3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1</v>
      </c>
      <c r="D204" s="43">
        <v>1</v>
      </c>
      <c r="E204" s="44">
        <f t="shared" si="12"/>
        <v>5.1282051282051282E-4</v>
      </c>
      <c r="F204" s="44">
        <f t="shared" si="13"/>
        <v>4.6061722708429296E-4</v>
      </c>
      <c r="G204" s="45">
        <f t="shared" si="14"/>
        <v>0</v>
      </c>
      <c r="H204" s="46">
        <f t="shared" si="15"/>
        <v>0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1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3</v>
      </c>
      <c r="D211" s="9">
        <v>1</v>
      </c>
      <c r="E211" s="15">
        <f t="shared" si="12"/>
        <v>1.5384615384615385E-3</v>
      </c>
      <c r="F211" s="15">
        <f t="shared" si="13"/>
        <v>4.6061722708429296E-4</v>
      </c>
      <c r="G211" s="14">
        <f t="shared" si="14"/>
        <v>-0.66666666666666663</v>
      </c>
      <c r="H211" s="17">
        <f t="shared" si="15"/>
        <v>-1.0256410256410256E-3</v>
      </c>
    </row>
    <row r="212" spans="2:8" ht="20.100000000000001" customHeight="1" x14ac:dyDescent="0.25">
      <c r="B212" s="8" t="s">
        <v>249</v>
      </c>
      <c r="C212" s="9">
        <v>125</v>
      </c>
      <c r="D212" s="9">
        <v>144</v>
      </c>
      <c r="E212" s="15">
        <f t="shared" si="12"/>
        <v>6.4102564102564097E-2</v>
      </c>
      <c r="F212" s="15">
        <f t="shared" si="13"/>
        <v>6.632888070013819E-2</v>
      </c>
      <c r="G212" s="14">
        <f t="shared" si="14"/>
        <v>0.152</v>
      </c>
      <c r="H212" s="17">
        <f t="shared" si="15"/>
        <v>9.7435897435897423E-3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1</v>
      </c>
      <c r="D216" s="9">
        <v>1</v>
      </c>
      <c r="E216" s="15">
        <f t="shared" si="12"/>
        <v>5.1282051282051282E-4</v>
      </c>
      <c r="F216" s="15">
        <f t="shared" si="13"/>
        <v>4.6061722708429296E-4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8</v>
      </c>
      <c r="D222" s="9">
        <v>0</v>
      </c>
      <c r="E222" s="15">
        <f t="shared" si="12"/>
        <v>4.1025641025641026E-3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28</v>
      </c>
      <c r="D224" s="9">
        <v>5</v>
      </c>
      <c r="E224" s="15">
        <f t="shared" si="12"/>
        <v>1.4358974358974359E-2</v>
      </c>
      <c r="F224" s="15">
        <f t="shared" si="13"/>
        <v>2.3030861354214646E-3</v>
      </c>
      <c r="G224" s="14">
        <f t="shared" si="14"/>
        <v>-0.8214285714285714</v>
      </c>
      <c r="H224" s="17">
        <f t="shared" si="15"/>
        <v>-1.1794871794871794E-2</v>
      </c>
    </row>
    <row r="225" spans="2:8" ht="20.100000000000001" customHeight="1" x14ac:dyDescent="0.25">
      <c r="B225" s="8" t="s">
        <v>64</v>
      </c>
      <c r="C225" s="9">
        <v>0</v>
      </c>
      <c r="D225" s="9">
        <v>3</v>
      </c>
      <c r="E225" s="15" t="str">
        <f t="shared" si="12"/>
        <v/>
      </c>
      <c r="F225" s="15">
        <f t="shared" si="13"/>
        <v>1.3818516812528789E-3</v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1</v>
      </c>
      <c r="E226" s="15" t="str">
        <f t="shared" si="12"/>
        <v/>
      </c>
      <c r="F226" s="15">
        <f t="shared" si="13"/>
        <v>4.6061722708429296E-4</v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19</v>
      </c>
      <c r="D227" s="9">
        <v>0</v>
      </c>
      <c r="E227" s="15">
        <f t="shared" si="12"/>
        <v>9.743589743589744E-3</v>
      </c>
      <c r="F227" s="15" t="str">
        <f t="shared" si="13"/>
        <v/>
      </c>
      <c r="G227" s="14" t="str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3</v>
      </c>
      <c r="D229" s="9">
        <v>0</v>
      </c>
      <c r="E229" s="15">
        <f t="shared" si="12"/>
        <v>1.5384615384615385E-3</v>
      </c>
      <c r="F229" s="15" t="str">
        <f t="shared" si="13"/>
        <v/>
      </c>
      <c r="G229" s="14" t="str">
        <f t="shared" si="14"/>
        <v>0</v>
      </c>
      <c r="H229" s="17">
        <f t="shared" si="15"/>
        <v>0</v>
      </c>
    </row>
    <row r="230" spans="2:8" ht="20.100000000000001" customHeight="1" x14ac:dyDescent="0.25">
      <c r="B230" s="8" t="s">
        <v>63</v>
      </c>
      <c r="C230" s="9">
        <v>0</v>
      </c>
      <c r="D230" s="9">
        <v>2</v>
      </c>
      <c r="E230" s="15" t="str">
        <f t="shared" si="12"/>
        <v/>
      </c>
      <c r="F230" s="15">
        <f t="shared" si="13"/>
        <v>9.2123445416858593E-4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1</v>
      </c>
      <c r="D231" s="9">
        <v>0</v>
      </c>
      <c r="E231" s="15">
        <f t="shared" si="12"/>
        <v>5.1282051282051282E-4</v>
      </c>
      <c r="F231" s="15" t="str">
        <f t="shared" si="13"/>
        <v/>
      </c>
      <c r="G231" s="14" t="str">
        <f t="shared" si="14"/>
        <v>0</v>
      </c>
      <c r="H231" s="17">
        <f t="shared" si="15"/>
        <v>0</v>
      </c>
    </row>
    <row r="232" spans="2:8" ht="20.100000000000001" customHeight="1" x14ac:dyDescent="0.25">
      <c r="B232" s="8" t="s">
        <v>487</v>
      </c>
      <c r="C232" s="9">
        <v>2</v>
      </c>
      <c r="D232" s="9">
        <v>1</v>
      </c>
      <c r="E232" s="15">
        <f t="shared" si="12"/>
        <v>1.0256410256410256E-3</v>
      </c>
      <c r="F232" s="15">
        <f t="shared" si="13"/>
        <v>4.6061722708429296E-4</v>
      </c>
      <c r="G232" s="14">
        <f t="shared" si="14"/>
        <v>-0.5</v>
      </c>
      <c r="H232" s="17">
        <f t="shared" si="15"/>
        <v>-5.1282051282051282E-4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2</v>
      </c>
      <c r="D235" s="9">
        <v>1</v>
      </c>
      <c r="E235" s="15">
        <f t="shared" si="16"/>
        <v>1.0256410256410256E-3</v>
      </c>
      <c r="F235" s="15">
        <f t="shared" si="17"/>
        <v>4.6061722708429296E-4</v>
      </c>
      <c r="G235" s="14">
        <f t="shared" si="18"/>
        <v>-0.5</v>
      </c>
      <c r="H235" s="17">
        <f t="shared" si="19"/>
        <v>-5.1282051282051282E-4</v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11</v>
      </c>
      <c r="D238" s="9">
        <v>0</v>
      </c>
      <c r="E238" s="15">
        <f t="shared" si="16"/>
        <v>5.6410256410256415E-3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1</v>
      </c>
      <c r="D239" s="9">
        <v>0</v>
      </c>
      <c r="E239" s="15">
        <f t="shared" si="16"/>
        <v>5.1282051282051282E-4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2</v>
      </c>
      <c r="D242" s="9">
        <v>0</v>
      </c>
      <c r="E242" s="15">
        <f t="shared" si="16"/>
        <v>1.0256410256410256E-3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14</v>
      </c>
      <c r="D245" s="43"/>
      <c r="E245" s="44">
        <f t="shared" si="16"/>
        <v>7.1794871794871795E-3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1</v>
      </c>
      <c r="D247" s="43">
        <v>0</v>
      </c>
      <c r="E247" s="44">
        <f t="shared" si="16"/>
        <v>5.1282051282051282E-4</v>
      </c>
      <c r="F247" s="44" t="str">
        <f t="shared" si="17"/>
        <v/>
      </c>
      <c r="G247" s="45" t="str">
        <f t="shared" si="18"/>
        <v>0</v>
      </c>
      <c r="H247" s="46">
        <f t="shared" si="19"/>
        <v>0</v>
      </c>
    </row>
    <row r="248" spans="1:8" s="47" customFormat="1" ht="20.100000000000001" customHeight="1" x14ac:dyDescent="0.25">
      <c r="A248" s="50"/>
      <c r="B248" s="52" t="s">
        <v>67</v>
      </c>
      <c r="C248" s="43">
        <v>5</v>
      </c>
      <c r="D248" s="43"/>
      <c r="E248" s="44">
        <f t="shared" si="16"/>
        <v>2.5641025641025641E-3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1</v>
      </c>
      <c r="D249" s="43">
        <v>3</v>
      </c>
      <c r="E249" s="44">
        <f t="shared" si="16"/>
        <v>5.1282051282051282E-4</v>
      </c>
      <c r="F249" s="44">
        <f t="shared" si="17"/>
        <v>1.3818516812528789E-3</v>
      </c>
      <c r="G249" s="45">
        <f t="shared" si="18"/>
        <v>2</v>
      </c>
      <c r="H249" s="46">
        <f t="shared" si="19"/>
        <v>1.0256410256410256E-3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1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1</v>
      </c>
      <c r="D252" s="43">
        <v>0</v>
      </c>
      <c r="E252" s="44">
        <f t="shared" si="16"/>
        <v>5.1282051282051282E-4</v>
      </c>
      <c r="F252" s="44" t="str">
        <f t="shared" si="17"/>
        <v/>
      </c>
      <c r="G252" s="45" t="str">
        <f t="shared" si="18"/>
        <v>0</v>
      </c>
      <c r="H252" s="46">
        <f t="shared" si="19"/>
        <v>0</v>
      </c>
    </row>
    <row r="253" spans="1:8" s="47" customFormat="1" ht="20.100000000000001" customHeight="1" x14ac:dyDescent="0.25">
      <c r="A253" s="50"/>
      <c r="B253" s="52" t="s">
        <v>264</v>
      </c>
      <c r="C253" s="43">
        <v>32</v>
      </c>
      <c r="D253" s="43">
        <v>22</v>
      </c>
      <c r="E253" s="44">
        <f t="shared" si="16"/>
        <v>1.641025641025641E-2</v>
      </c>
      <c r="F253" s="44">
        <f t="shared" si="17"/>
        <v>1.0133578995854445E-2</v>
      </c>
      <c r="G253" s="45">
        <f t="shared" si="18"/>
        <v>-0.3125</v>
      </c>
      <c r="H253" s="46">
        <f t="shared" si="19"/>
        <v>-5.1282051282051282E-3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7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</v>
      </c>
      <c r="D261" s="43">
        <v>4</v>
      </c>
      <c r="E261" s="44">
        <f t="shared" si="16"/>
        <v>1.0256410256410256E-3</v>
      </c>
      <c r="F261" s="44">
        <f t="shared" si="17"/>
        <v>1.8424689083371719E-3</v>
      </c>
      <c r="G261" s="45">
        <f t="shared" si="18"/>
        <v>1</v>
      </c>
      <c r="H261" s="46">
        <f t="shared" si="19"/>
        <v>1.0256410256410256E-3</v>
      </c>
    </row>
    <row r="262" spans="1:8" s="47" customFormat="1" ht="20.100000000000001" customHeight="1" x14ac:dyDescent="0.25">
      <c r="A262" s="50"/>
      <c r="B262" s="52" t="s">
        <v>75</v>
      </c>
      <c r="C262" s="43">
        <v>210</v>
      </c>
      <c r="D262" s="43">
        <v>46</v>
      </c>
      <c r="E262" s="44">
        <f t="shared" si="16"/>
        <v>0.1076923076923077</v>
      </c>
      <c r="F262" s="44">
        <f t="shared" si="17"/>
        <v>2.1188392445877474E-2</v>
      </c>
      <c r="G262" s="45">
        <f t="shared" si="18"/>
        <v>-0.78095238095238095</v>
      </c>
      <c r="H262" s="46">
        <f t="shared" si="19"/>
        <v>-8.4102564102564101E-2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2</v>
      </c>
      <c r="E263" s="44" t="str">
        <f t="shared" si="16"/>
        <v/>
      </c>
      <c r="F263" s="44">
        <f t="shared" si="17"/>
        <v>9.2123445416858593E-4</v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2</v>
      </c>
      <c r="D264" s="43">
        <v>0</v>
      </c>
      <c r="E264" s="44">
        <f t="shared" si="16"/>
        <v>1.0256410256410256E-3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9</v>
      </c>
      <c r="D267" s="9">
        <v>0</v>
      </c>
      <c r="E267" s="15">
        <f t="shared" si="16"/>
        <v>4.6153846153846158E-3</v>
      </c>
      <c r="F267" s="15" t="str">
        <f t="shared" si="17"/>
        <v/>
      </c>
      <c r="G267" s="14" t="str">
        <f t="shared" si="18"/>
        <v>0</v>
      </c>
      <c r="H267" s="17">
        <f t="shared" si="19"/>
        <v>0</v>
      </c>
    </row>
    <row r="268" spans="1:8" ht="20.100000000000001" customHeight="1" x14ac:dyDescent="0.25">
      <c r="B268" s="8" t="s">
        <v>498</v>
      </c>
      <c r="C268" s="9">
        <v>4</v>
      </c>
      <c r="D268" s="9">
        <v>0</v>
      </c>
      <c r="E268" s="15">
        <f t="shared" si="16"/>
        <v>2.0512820512820513E-3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1:8" ht="20.100000000000001" customHeight="1" x14ac:dyDescent="0.25">
      <c r="B269" s="8" t="s">
        <v>69</v>
      </c>
      <c r="C269" s="9">
        <v>4</v>
      </c>
      <c r="D269" s="9">
        <v>2</v>
      </c>
      <c r="E269" s="15">
        <f t="shared" si="16"/>
        <v>2.0512820512820513E-3</v>
      </c>
      <c r="F269" s="15">
        <f t="shared" si="17"/>
        <v>9.2123445416858593E-4</v>
      </c>
      <c r="G269" s="14">
        <f t="shared" si="18"/>
        <v>-0.5</v>
      </c>
      <c r="H269" s="17">
        <f t="shared" si="19"/>
        <v>-1.0256410256410256E-3</v>
      </c>
    </row>
    <row r="270" spans="1:8" ht="20.100000000000001" customHeight="1" x14ac:dyDescent="0.25">
      <c r="B270" s="8" t="s">
        <v>74</v>
      </c>
      <c r="C270" s="9">
        <v>1</v>
      </c>
      <c r="D270" s="9">
        <v>0</v>
      </c>
      <c r="E270" s="15">
        <f t="shared" si="16"/>
        <v>5.1282051282051282E-4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1</v>
      </c>
      <c r="D271" s="9">
        <v>2</v>
      </c>
      <c r="E271" s="15">
        <f t="shared" si="16"/>
        <v>5.1282051282051282E-4</v>
      </c>
      <c r="F271" s="15">
        <f t="shared" si="17"/>
        <v>9.2123445416858593E-4</v>
      </c>
      <c r="G271" s="14">
        <f t="shared" si="18"/>
        <v>1</v>
      </c>
      <c r="H271" s="17">
        <f t="shared" si="19"/>
        <v>5.1282051282051282E-4</v>
      </c>
    </row>
    <row r="272" spans="1:8" ht="20.100000000000001" customHeight="1" x14ac:dyDescent="0.25">
      <c r="B272" s="8" t="s">
        <v>499</v>
      </c>
      <c r="C272" s="9">
        <v>16</v>
      </c>
      <c r="D272" s="9">
        <v>31</v>
      </c>
      <c r="E272" s="15">
        <f t="shared" si="16"/>
        <v>8.2051282051282051E-3</v>
      </c>
      <c r="F272" s="15">
        <f t="shared" si="17"/>
        <v>1.4279134039613081E-2</v>
      </c>
      <c r="G272" s="14">
        <f t="shared" si="18"/>
        <v>0.9375</v>
      </c>
      <c r="H272" s="17">
        <f t="shared" si="19"/>
        <v>7.6923076923076927E-3</v>
      </c>
    </row>
    <row r="273" spans="1:8" ht="20.100000000000001" customHeight="1" x14ac:dyDescent="0.25">
      <c r="B273" s="8" t="s">
        <v>76</v>
      </c>
      <c r="C273" s="9">
        <v>9</v>
      </c>
      <c r="D273" s="9">
        <v>4</v>
      </c>
      <c r="E273" s="15">
        <f t="shared" si="16"/>
        <v>4.6153846153846158E-3</v>
      </c>
      <c r="F273" s="15">
        <f t="shared" si="17"/>
        <v>1.8424689083371719E-3</v>
      </c>
      <c r="G273" s="14">
        <f t="shared" si="18"/>
        <v>-0.55555555555555558</v>
      </c>
      <c r="H273" s="17">
        <f t="shared" si="19"/>
        <v>-2.5641025641025645E-3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1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8</v>
      </c>
      <c r="D276" s="43">
        <v>3</v>
      </c>
      <c r="E276" s="44">
        <f t="shared" si="16"/>
        <v>4.1025641025641026E-3</v>
      </c>
      <c r="F276" s="44">
        <f t="shared" si="17"/>
        <v>1.3818516812528789E-3</v>
      </c>
      <c r="G276" s="45">
        <f t="shared" si="18"/>
        <v>-0.625</v>
      </c>
      <c r="H276" s="46">
        <f t="shared" si="19"/>
        <v>-2.5641025641025641E-3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1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3</v>
      </c>
      <c r="E281" s="44" t="str">
        <f t="shared" si="16"/>
        <v/>
      </c>
      <c r="F281" s="44">
        <f t="shared" si="17"/>
        <v>1.3818516812528789E-3</v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24</v>
      </c>
      <c r="D282" s="43">
        <v>2</v>
      </c>
      <c r="E282" s="44">
        <f t="shared" si="16"/>
        <v>1.2307692307692308E-2</v>
      </c>
      <c r="F282" s="44">
        <f t="shared" si="17"/>
        <v>9.2123445416858593E-4</v>
      </c>
      <c r="G282" s="45">
        <f t="shared" si="18"/>
        <v>-0.91666666666666663</v>
      </c>
      <c r="H282" s="46">
        <f t="shared" si="19"/>
        <v>-1.1282051282051281E-2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1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18</v>
      </c>
      <c r="D284" s="9">
        <v>20</v>
      </c>
      <c r="E284" s="15">
        <f t="shared" si="16"/>
        <v>9.2307692307692316E-3</v>
      </c>
      <c r="F284" s="15">
        <f t="shared" si="17"/>
        <v>9.2123445416858584E-3</v>
      </c>
      <c r="G284" s="14">
        <f t="shared" si="18"/>
        <v>0.1111111111111111</v>
      </c>
      <c r="H284" s="17">
        <f t="shared" si="19"/>
        <v>1.0256410256410256E-3</v>
      </c>
    </row>
    <row r="285" spans="1:8" ht="20.100000000000001" customHeight="1" x14ac:dyDescent="0.25">
      <c r="B285" s="8" t="s">
        <v>503</v>
      </c>
      <c r="C285" s="9">
        <v>5</v>
      </c>
      <c r="D285" s="9">
        <v>0</v>
      </c>
      <c r="E285" s="15">
        <f t="shared" si="16"/>
        <v>2.5641025641025641E-3</v>
      </c>
      <c r="F285" s="15" t="str">
        <f t="shared" si="17"/>
        <v/>
      </c>
      <c r="G285" s="14" t="str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151</v>
      </c>
      <c r="D287" s="9">
        <v>3</v>
      </c>
      <c r="E287" s="15">
        <f t="shared" si="16"/>
        <v>7.7435897435897433E-2</v>
      </c>
      <c r="F287" s="15">
        <f t="shared" si="17"/>
        <v>1.3818516812528789E-3</v>
      </c>
      <c r="G287" s="14">
        <f t="shared" si="18"/>
        <v>-0.98013245033112584</v>
      </c>
      <c r="H287" s="17">
        <f t="shared" si="19"/>
        <v>-7.5897435897435889E-2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104</v>
      </c>
      <c r="D289" s="9">
        <v>2</v>
      </c>
      <c r="E289" s="15">
        <f t="shared" si="16"/>
        <v>5.3333333333333337E-2</v>
      </c>
      <c r="F289" s="15">
        <f t="shared" si="17"/>
        <v>9.2123445416858593E-4</v>
      </c>
      <c r="G289" s="14">
        <f t="shared" si="18"/>
        <v>-0.98076923076923073</v>
      </c>
      <c r="H289" s="17">
        <f t="shared" si="19"/>
        <v>-5.2307692307692312E-2</v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2</v>
      </c>
      <c r="D292" s="9">
        <v>0</v>
      </c>
      <c r="E292" s="15">
        <f t="shared" si="16"/>
        <v>1.0256410256410256E-3</v>
      </c>
      <c r="F292" s="15" t="str">
        <f t="shared" si="17"/>
        <v/>
      </c>
      <c r="G292" s="14" t="str">
        <f t="shared" si="18"/>
        <v>0</v>
      </c>
      <c r="H292" s="17">
        <f t="shared" si="19"/>
        <v>0</v>
      </c>
    </row>
    <row r="293" spans="1:8" ht="20.100000000000001" customHeight="1" x14ac:dyDescent="0.25">
      <c r="B293" s="8" t="s">
        <v>506</v>
      </c>
      <c r="C293" s="9">
        <v>2</v>
      </c>
      <c r="D293" s="9">
        <v>8</v>
      </c>
      <c r="E293" s="15">
        <f t="shared" si="16"/>
        <v>1.0256410256410256E-3</v>
      </c>
      <c r="F293" s="15">
        <f t="shared" si="17"/>
        <v>3.6849378166743437E-3</v>
      </c>
      <c r="G293" s="14">
        <f t="shared" si="18"/>
        <v>3</v>
      </c>
      <c r="H293" s="17">
        <f t="shared" si="19"/>
        <v>3.0769230769230769E-3</v>
      </c>
    </row>
    <row r="294" spans="1:8" ht="20.100000000000001" customHeight="1" x14ac:dyDescent="0.25">
      <c r="B294" s="8" t="s">
        <v>507</v>
      </c>
      <c r="C294" s="9">
        <v>0</v>
      </c>
      <c r="D294" s="9">
        <v>2</v>
      </c>
      <c r="E294" s="15" t="str">
        <f t="shared" si="16"/>
        <v/>
      </c>
      <c r="F294" s="15">
        <f t="shared" si="17"/>
        <v>9.2123445416858593E-4</v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9</v>
      </c>
      <c r="D297" s="9">
        <v>2</v>
      </c>
      <c r="E297" s="15">
        <f t="shared" si="16"/>
        <v>4.6153846153846158E-3</v>
      </c>
      <c r="F297" s="15">
        <f t="shared" si="17"/>
        <v>9.2123445416858593E-4</v>
      </c>
      <c r="G297" s="14">
        <f t="shared" si="18"/>
        <v>-0.77777777777777779</v>
      </c>
      <c r="H297" s="17">
        <f t="shared" si="19"/>
        <v>-3.5897435897435902E-3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42</v>
      </c>
      <c r="D299" s="9">
        <v>19</v>
      </c>
      <c r="E299" s="15">
        <f t="shared" si="16"/>
        <v>2.1538461538461538E-2</v>
      </c>
      <c r="F299" s="15">
        <f t="shared" si="17"/>
        <v>8.7517273146015661E-3</v>
      </c>
      <c r="G299" s="14">
        <f t="shared" si="18"/>
        <v>-0.54761904761904767</v>
      </c>
      <c r="H299" s="17">
        <f t="shared" si="19"/>
        <v>-1.1794871794871795E-2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2</v>
      </c>
      <c r="D301" s="9">
        <v>4</v>
      </c>
      <c r="E301" s="15">
        <f t="shared" si="16"/>
        <v>1.0256410256410256E-3</v>
      </c>
      <c r="F301" s="15">
        <f t="shared" si="17"/>
        <v>1.8424689083371719E-3</v>
      </c>
      <c r="G301" s="14">
        <f t="shared" si="18"/>
        <v>1</v>
      </c>
      <c r="H301" s="17">
        <f t="shared" si="19"/>
        <v>1.0256410256410256E-3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1</v>
      </c>
      <c r="D303" s="9">
        <v>1</v>
      </c>
      <c r="E303" s="15">
        <f t="shared" si="16"/>
        <v>5.1282051282051282E-4</v>
      </c>
      <c r="F303" s="15">
        <f t="shared" si="17"/>
        <v>4.6061722708429296E-4</v>
      </c>
      <c r="G303" s="14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3</v>
      </c>
      <c r="D304" s="9">
        <v>0</v>
      </c>
      <c r="E304" s="15">
        <f t="shared" si="16"/>
        <v>1.5384615384615385E-3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2</v>
      </c>
      <c r="D307" s="9">
        <v>0</v>
      </c>
      <c r="E307" s="15">
        <f t="shared" si="16"/>
        <v>1.0256410256410256E-3</v>
      </c>
      <c r="F307" s="15" t="str">
        <f t="shared" si="17"/>
        <v/>
      </c>
      <c r="G307" s="14" t="str">
        <f t="shared" si="18"/>
        <v>0</v>
      </c>
      <c r="H307" s="17">
        <f t="shared" si="19"/>
        <v>0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136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4.6061722708429296E-4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2</v>
      </c>
      <c r="D310" s="9">
        <v>0</v>
      </c>
      <c r="E310" s="15">
        <f t="shared" si="16"/>
        <v>1.0256410256410256E-3</v>
      </c>
      <c r="F310" s="15" t="str">
        <f t="shared" si="17"/>
        <v/>
      </c>
      <c r="G310" s="14" t="str">
        <f t="shared" si="18"/>
        <v>0</v>
      </c>
      <c r="H310" s="17">
        <f t="shared" si="19"/>
        <v>0</v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1</v>
      </c>
      <c r="D314" s="9">
        <v>0</v>
      </c>
      <c r="E314" s="15">
        <f t="shared" si="20"/>
        <v>5.1282051282051282E-4</v>
      </c>
      <c r="F314" s="15" t="str">
        <f t="shared" si="21"/>
        <v/>
      </c>
      <c r="G314" s="14" t="str">
        <f t="shared" si="22"/>
        <v>0</v>
      </c>
      <c r="H314" s="17">
        <f t="shared" si="23"/>
        <v>0</v>
      </c>
    </row>
    <row r="315" spans="1:8" ht="20.100000000000001" customHeight="1" x14ac:dyDescent="0.25">
      <c r="B315" s="8" t="s">
        <v>525</v>
      </c>
      <c r="C315" s="9">
        <v>2</v>
      </c>
      <c r="D315" s="9">
        <v>1</v>
      </c>
      <c r="E315" s="15">
        <f t="shared" si="20"/>
        <v>1.0256410256410256E-3</v>
      </c>
      <c r="F315" s="15">
        <f t="shared" si="21"/>
        <v>4.6061722708429296E-4</v>
      </c>
      <c r="G315" s="14">
        <f t="shared" si="22"/>
        <v>-0.5</v>
      </c>
      <c r="H315" s="17">
        <f t="shared" si="23"/>
        <v>-5.1282051282051282E-4</v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20</v>
      </c>
      <c r="D318" s="9">
        <v>0</v>
      </c>
      <c r="E318" s="15">
        <f t="shared" si="20"/>
        <v>1.0256410256410256E-2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1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7454</v>
      </c>
      <c r="D329" s="38">
        <f>SUM(D330:D546)</f>
        <v>8368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0.12261872819962437</v>
      </c>
      <c r="H329" s="40">
        <f>+IF(OR(AND(E329=""),(G329="")),"",E329*G329)</f>
        <v>0.12261872819962437</v>
      </c>
    </row>
    <row r="330" spans="1:8" ht="14.4" x14ac:dyDescent="0.25">
      <c r="B330" s="5" t="s">
        <v>86</v>
      </c>
      <c r="C330" s="9">
        <v>55</v>
      </c>
      <c r="D330" s="9">
        <v>32</v>
      </c>
      <c r="E330" s="15">
        <f>+IF(C330=0,"",C330/C$329)</f>
        <v>7.3785886772202844E-3</v>
      </c>
      <c r="F330" s="15">
        <f>+IF(D330=0,"",D330/D$329)</f>
        <v>3.8240917782026767E-3</v>
      </c>
      <c r="G330" s="14">
        <f>+IF(OR(AND(D330=0),(C330=0)),"0",((D330-C330)/C330))</f>
        <v>-0.41818181818181815</v>
      </c>
      <c r="H330" s="17">
        <f>+IF(OR(AND(E330=""),(G330="")),"",E330*G330)</f>
        <v>-3.085591628655755E-3</v>
      </c>
    </row>
    <row r="331" spans="1:8" ht="14.4" x14ac:dyDescent="0.25">
      <c r="B331" s="5" t="s">
        <v>98</v>
      </c>
      <c r="C331" s="9">
        <v>131</v>
      </c>
      <c r="D331" s="9">
        <v>6</v>
      </c>
      <c r="E331" s="15">
        <f t="shared" ref="E331:E395" si="24">+IF(C331=0,"",C331/C$329)</f>
        <v>1.757445666756104E-2</v>
      </c>
      <c r="F331" s="15">
        <f t="shared" ref="F331:F395" si="25">+IF(D331=0,"",D331/D$329)</f>
        <v>7.1701720841300194E-4</v>
      </c>
      <c r="G331" s="14">
        <f t="shared" ref="G331:G395" si="26">+IF(OR(AND(D331=0),(C331=0)),"0",((D331-C331)/C331))</f>
        <v>-0.95419847328244278</v>
      </c>
      <c r="H331" s="17">
        <f t="shared" ref="H331:H395" si="27">+IF(OR(AND(E331=""),(G331="")),"",E331*G331)</f>
        <v>-1.6769519720955191E-2</v>
      </c>
    </row>
    <row r="332" spans="1:8" ht="14.4" x14ac:dyDescent="0.25">
      <c r="B332" s="5" t="s">
        <v>90</v>
      </c>
      <c r="C332" s="9">
        <v>26</v>
      </c>
      <c r="D332" s="9">
        <v>114</v>
      </c>
      <c r="E332" s="15">
        <f t="shared" si="24"/>
        <v>3.4880601019586801E-3</v>
      </c>
      <c r="F332" s="15">
        <f t="shared" si="25"/>
        <v>1.3623326959847037E-2</v>
      </c>
      <c r="G332" s="14">
        <f t="shared" si="26"/>
        <v>3.3846153846153846</v>
      </c>
      <c r="H332" s="17">
        <f t="shared" si="27"/>
        <v>1.1805741883552455E-2</v>
      </c>
    </row>
    <row r="333" spans="1:8" ht="14.4" x14ac:dyDescent="0.25">
      <c r="B333" s="5" t="s">
        <v>81</v>
      </c>
      <c r="C333" s="9">
        <v>39</v>
      </c>
      <c r="D333" s="9">
        <v>7</v>
      </c>
      <c r="E333" s="15">
        <f t="shared" si="24"/>
        <v>5.2320901529380199E-3</v>
      </c>
      <c r="F333" s="15">
        <f t="shared" si="25"/>
        <v>8.3652007648183562E-4</v>
      </c>
      <c r="G333" s="14">
        <f t="shared" si="26"/>
        <v>-0.82051282051282048</v>
      </c>
      <c r="H333" s="17">
        <f t="shared" si="27"/>
        <v>-4.2929970485645289E-3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1</v>
      </c>
      <c r="D335" s="9">
        <v>0</v>
      </c>
      <c r="E335" s="15">
        <f t="shared" si="24"/>
        <v>1.3415615776764153E-4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1:8" ht="14.4" x14ac:dyDescent="0.25">
      <c r="B336" s="5" t="s">
        <v>527</v>
      </c>
      <c r="C336" s="9">
        <v>256</v>
      </c>
      <c r="D336" s="9">
        <v>230</v>
      </c>
      <c r="E336" s="15">
        <f t="shared" si="24"/>
        <v>3.4343976388516231E-2</v>
      </c>
      <c r="F336" s="15">
        <f t="shared" si="25"/>
        <v>2.7485659655831739E-2</v>
      </c>
      <c r="G336" s="14">
        <f t="shared" si="26"/>
        <v>-0.1015625</v>
      </c>
      <c r="H336" s="17">
        <f t="shared" si="27"/>
        <v>-3.4880601019586796E-3</v>
      </c>
    </row>
    <row r="337" spans="2:8" ht="14.4" x14ac:dyDescent="0.25">
      <c r="B337" s="5" t="s">
        <v>94</v>
      </c>
      <c r="C337" s="9">
        <v>18</v>
      </c>
      <c r="D337" s="9">
        <v>6</v>
      </c>
      <c r="E337" s="15">
        <f t="shared" si="24"/>
        <v>2.4148108398175474E-3</v>
      </c>
      <c r="F337" s="15">
        <f t="shared" si="25"/>
        <v>7.1701720841300194E-4</v>
      </c>
      <c r="G337" s="14">
        <f t="shared" si="26"/>
        <v>-0.66666666666666663</v>
      </c>
      <c r="H337" s="17">
        <f t="shared" si="27"/>
        <v>-1.6098738932116981E-3</v>
      </c>
    </row>
    <row r="338" spans="2:8" ht="14.4" x14ac:dyDescent="0.25">
      <c r="B338" s="5" t="s">
        <v>93</v>
      </c>
      <c r="C338" s="9">
        <v>7</v>
      </c>
      <c r="D338" s="9">
        <v>2</v>
      </c>
      <c r="E338" s="15">
        <f t="shared" si="24"/>
        <v>9.3909310437349076E-4</v>
      </c>
      <c r="F338" s="15">
        <f t="shared" si="25"/>
        <v>2.390057361376673E-4</v>
      </c>
      <c r="G338" s="14">
        <f t="shared" si="26"/>
        <v>-0.7142857142857143</v>
      </c>
      <c r="H338" s="17">
        <f t="shared" si="27"/>
        <v>-6.707807888382077E-4</v>
      </c>
    </row>
    <row r="339" spans="2:8" ht="14.4" x14ac:dyDescent="0.25">
      <c r="B339" s="5" t="s">
        <v>92</v>
      </c>
      <c r="C339" s="9">
        <v>26</v>
      </c>
      <c r="D339" s="9">
        <v>29</v>
      </c>
      <c r="E339" s="15">
        <f t="shared" si="24"/>
        <v>3.4880601019586801E-3</v>
      </c>
      <c r="F339" s="15">
        <f t="shared" si="25"/>
        <v>3.4655831739961759E-3</v>
      </c>
      <c r="G339" s="14">
        <f t="shared" si="26"/>
        <v>0.11538461538461539</v>
      </c>
      <c r="H339" s="17">
        <f t="shared" si="27"/>
        <v>4.0246847330292464E-4</v>
      </c>
    </row>
    <row r="340" spans="2:8" ht="14.4" x14ac:dyDescent="0.25">
      <c r="B340" s="5" t="s">
        <v>276</v>
      </c>
      <c r="C340" s="9">
        <v>13</v>
      </c>
      <c r="D340" s="9">
        <v>9</v>
      </c>
      <c r="E340" s="15">
        <f t="shared" si="24"/>
        <v>1.74403005097934E-3</v>
      </c>
      <c r="F340" s="15">
        <f t="shared" si="25"/>
        <v>1.0755258126195029E-3</v>
      </c>
      <c r="G340" s="14">
        <f t="shared" si="26"/>
        <v>-0.30769230769230771</v>
      </c>
      <c r="H340" s="17">
        <f t="shared" si="27"/>
        <v>-5.3662463107056622E-4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309</v>
      </c>
      <c r="D342" s="9">
        <v>419</v>
      </c>
      <c r="E342" s="15">
        <f t="shared" si="24"/>
        <v>4.1454252750201231E-2</v>
      </c>
      <c r="F342" s="15">
        <f t="shared" si="25"/>
        <v>5.00717017208413E-2</v>
      </c>
      <c r="G342" s="14">
        <f t="shared" si="26"/>
        <v>0.35598705501618122</v>
      </c>
      <c r="H342" s="17">
        <f t="shared" si="27"/>
        <v>1.4757177354440567E-2</v>
      </c>
    </row>
    <row r="343" spans="2:8" ht="14.4" x14ac:dyDescent="0.25">
      <c r="B343" s="5" t="s">
        <v>85</v>
      </c>
      <c r="C343" s="9">
        <v>83</v>
      </c>
      <c r="D343" s="9">
        <v>68</v>
      </c>
      <c r="E343" s="15">
        <f t="shared" si="24"/>
        <v>1.1134961094714247E-2</v>
      </c>
      <c r="F343" s="15">
        <f t="shared" si="25"/>
        <v>8.126195028680689E-3</v>
      </c>
      <c r="G343" s="14">
        <f t="shared" si="26"/>
        <v>-0.18072289156626506</v>
      </c>
      <c r="H343" s="17">
        <f t="shared" si="27"/>
        <v>-2.0123423665146232E-3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55</v>
      </c>
      <c r="D345" s="9">
        <v>63</v>
      </c>
      <c r="E345" s="15">
        <f t="shared" si="24"/>
        <v>7.3785886772202844E-3</v>
      </c>
      <c r="F345" s="15">
        <f t="shared" si="25"/>
        <v>7.52868068833652E-3</v>
      </c>
      <c r="G345" s="14">
        <f t="shared" si="26"/>
        <v>0.14545454545454545</v>
      </c>
      <c r="H345" s="17">
        <f t="shared" si="27"/>
        <v>1.0732492621411322E-3</v>
      </c>
    </row>
    <row r="346" spans="2:8" ht="14.4" x14ac:dyDescent="0.25">
      <c r="B346" s="5" t="s">
        <v>88</v>
      </c>
      <c r="C346" s="9">
        <v>26</v>
      </c>
      <c r="D346" s="9">
        <v>10</v>
      </c>
      <c r="E346" s="15">
        <f t="shared" si="24"/>
        <v>3.4880601019586801E-3</v>
      </c>
      <c r="F346" s="15">
        <f t="shared" si="25"/>
        <v>1.1950286806883365E-3</v>
      </c>
      <c r="G346" s="14">
        <f t="shared" si="26"/>
        <v>-0.61538461538461542</v>
      </c>
      <c r="H346" s="17">
        <f t="shared" si="27"/>
        <v>-2.1464985242822649E-3</v>
      </c>
    </row>
    <row r="347" spans="2:8" ht="14.4" x14ac:dyDescent="0.25">
      <c r="B347" s="5" t="s">
        <v>83</v>
      </c>
      <c r="C347" s="9">
        <v>7</v>
      </c>
      <c r="D347" s="9">
        <v>2</v>
      </c>
      <c r="E347" s="15">
        <f t="shared" si="24"/>
        <v>9.3909310437349076E-4</v>
      </c>
      <c r="F347" s="15">
        <f t="shared" si="25"/>
        <v>2.390057361376673E-4</v>
      </c>
      <c r="G347" s="14">
        <f t="shared" si="26"/>
        <v>-0.7142857142857143</v>
      </c>
      <c r="H347" s="17">
        <f t="shared" si="27"/>
        <v>-6.707807888382077E-4</v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761</v>
      </c>
      <c r="D349" s="9">
        <v>822</v>
      </c>
      <c r="E349" s="15">
        <f t="shared" si="24"/>
        <v>0.10209283606117521</v>
      </c>
      <c r="F349" s="15">
        <f t="shared" si="25"/>
        <v>9.8231357552581264E-2</v>
      </c>
      <c r="G349" s="14">
        <f t="shared" si="26"/>
        <v>8.0157687253613663E-2</v>
      </c>
      <c r="H349" s="17">
        <f t="shared" si="27"/>
        <v>8.1835256238261336E-3</v>
      </c>
    </row>
    <row r="350" spans="2:8" ht="14.4" x14ac:dyDescent="0.25">
      <c r="B350" s="5" t="s">
        <v>279</v>
      </c>
      <c r="C350" s="9">
        <v>31</v>
      </c>
      <c r="D350" s="9">
        <v>3</v>
      </c>
      <c r="E350" s="15">
        <f t="shared" si="24"/>
        <v>4.1588408907968872E-3</v>
      </c>
      <c r="F350" s="15">
        <f t="shared" si="25"/>
        <v>3.5850860420650097E-4</v>
      </c>
      <c r="G350" s="14">
        <f t="shared" si="26"/>
        <v>-0.90322580645161288</v>
      </c>
      <c r="H350" s="17">
        <f t="shared" si="27"/>
        <v>-3.7563724174939626E-3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56</v>
      </c>
      <c r="D352" s="9">
        <v>11</v>
      </c>
      <c r="E352" s="15">
        <f t="shared" si="24"/>
        <v>7.512744834987926E-3</v>
      </c>
      <c r="F352" s="15">
        <f t="shared" si="25"/>
        <v>1.3145315487571702E-3</v>
      </c>
      <c r="G352" s="14">
        <f t="shared" si="26"/>
        <v>-0.8035714285714286</v>
      </c>
      <c r="H352" s="17">
        <f t="shared" si="27"/>
        <v>-6.0370270995438692E-3</v>
      </c>
    </row>
    <row r="353" spans="2:8" ht="14.4" x14ac:dyDescent="0.25">
      <c r="B353" s="5" t="s">
        <v>280</v>
      </c>
      <c r="C353" s="9">
        <v>412</v>
      </c>
      <c r="D353" s="9">
        <v>619</v>
      </c>
      <c r="E353" s="15">
        <f t="shared" si="24"/>
        <v>5.5272337000268311E-2</v>
      </c>
      <c r="F353" s="15">
        <f t="shared" si="25"/>
        <v>7.3972275334608026E-2</v>
      </c>
      <c r="G353" s="14">
        <f t="shared" si="26"/>
        <v>0.50242718446601942</v>
      </c>
      <c r="H353" s="17">
        <f t="shared" si="27"/>
        <v>2.7770324657901798E-2</v>
      </c>
    </row>
    <row r="354" spans="2:8" ht="14.4" x14ac:dyDescent="0.25">
      <c r="B354" s="5" t="s">
        <v>100</v>
      </c>
      <c r="C354" s="9">
        <v>25</v>
      </c>
      <c r="D354" s="9">
        <v>19</v>
      </c>
      <c r="E354" s="15">
        <f t="shared" si="24"/>
        <v>3.3539039441910384E-3</v>
      </c>
      <c r="F354" s="15">
        <f t="shared" si="25"/>
        <v>2.2705544933078396E-3</v>
      </c>
      <c r="G354" s="14">
        <f t="shared" si="26"/>
        <v>-0.24</v>
      </c>
      <c r="H354" s="17">
        <f t="shared" si="27"/>
        <v>-8.0493694660584917E-4</v>
      </c>
    </row>
    <row r="355" spans="2:8" ht="14.4" x14ac:dyDescent="0.25">
      <c r="B355" s="5" t="s">
        <v>99</v>
      </c>
      <c r="C355" s="9">
        <v>1</v>
      </c>
      <c r="D355" s="9">
        <v>1</v>
      </c>
      <c r="E355" s="15">
        <f t="shared" si="24"/>
        <v>1.3415615776764153E-4</v>
      </c>
      <c r="F355" s="15">
        <f t="shared" si="25"/>
        <v>1.1950286806883365E-4</v>
      </c>
      <c r="G355" s="14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0</v>
      </c>
      <c r="D356" s="9">
        <v>6</v>
      </c>
      <c r="E356" s="15" t="str">
        <f t="shared" si="24"/>
        <v/>
      </c>
      <c r="F356" s="15">
        <f t="shared" si="25"/>
        <v>7.1701720841300194E-4</v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1</v>
      </c>
      <c r="D357" s="9">
        <v>0</v>
      </c>
      <c r="E357" s="15">
        <f t="shared" si="24"/>
        <v>1.3415615776764153E-4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4.4" x14ac:dyDescent="0.25">
      <c r="B358" s="5" t="s">
        <v>371</v>
      </c>
      <c r="C358" s="9">
        <v>52</v>
      </c>
      <c r="D358" s="9">
        <v>3</v>
      </c>
      <c r="E358" s="15">
        <f t="shared" si="24"/>
        <v>6.9761202039173601E-3</v>
      </c>
      <c r="F358" s="15">
        <f t="shared" si="25"/>
        <v>3.5850860420650097E-4</v>
      </c>
      <c r="G358" s="14">
        <f t="shared" si="26"/>
        <v>-0.94230769230769229</v>
      </c>
      <c r="H358" s="17">
        <f t="shared" si="27"/>
        <v>-6.5736517306144351E-3</v>
      </c>
    </row>
    <row r="359" spans="2:8" ht="14.4" x14ac:dyDescent="0.25">
      <c r="B359" s="5" t="s">
        <v>372</v>
      </c>
      <c r="C359" s="9">
        <v>6</v>
      </c>
      <c r="D359" s="9">
        <v>6</v>
      </c>
      <c r="E359" s="15">
        <f t="shared" si="24"/>
        <v>8.0493694660584917E-4</v>
      </c>
      <c r="F359" s="15">
        <f t="shared" si="25"/>
        <v>7.1701720841300194E-4</v>
      </c>
      <c r="G359" s="14">
        <f t="shared" si="26"/>
        <v>0</v>
      </c>
      <c r="H359" s="17">
        <f t="shared" si="27"/>
        <v>0</v>
      </c>
    </row>
    <row r="360" spans="2:8" ht="14.4" x14ac:dyDescent="0.25">
      <c r="B360" s="5" t="s">
        <v>529</v>
      </c>
      <c r="C360" s="9">
        <v>3</v>
      </c>
      <c r="D360" s="9">
        <v>2</v>
      </c>
      <c r="E360" s="15">
        <f t="shared" si="24"/>
        <v>4.0246847330292459E-4</v>
      </c>
      <c r="F360" s="15">
        <f t="shared" si="25"/>
        <v>2.390057361376673E-4</v>
      </c>
      <c r="G360" s="14">
        <f t="shared" si="26"/>
        <v>-0.33333333333333331</v>
      </c>
      <c r="H360" s="17">
        <f t="shared" si="27"/>
        <v>-1.3415615776764153E-4</v>
      </c>
    </row>
    <row r="361" spans="2:8" ht="14.4" x14ac:dyDescent="0.25">
      <c r="B361" s="5" t="s">
        <v>530</v>
      </c>
      <c r="C361" s="9">
        <v>51</v>
      </c>
      <c r="D361" s="9">
        <v>67</v>
      </c>
      <c r="E361" s="15">
        <f t="shared" si="24"/>
        <v>6.8419640461497185E-3</v>
      </c>
      <c r="F361" s="15">
        <f t="shared" si="25"/>
        <v>8.0066921606118547E-3</v>
      </c>
      <c r="G361" s="14">
        <f t="shared" si="26"/>
        <v>0.31372549019607843</v>
      </c>
      <c r="H361" s="17">
        <f t="shared" si="27"/>
        <v>2.1464985242822645E-3</v>
      </c>
    </row>
    <row r="362" spans="2:8" ht="14.4" x14ac:dyDescent="0.25">
      <c r="B362" s="5" t="s">
        <v>531</v>
      </c>
      <c r="C362" s="9">
        <v>2</v>
      </c>
      <c r="D362" s="9">
        <v>0</v>
      </c>
      <c r="E362" s="15">
        <f t="shared" si="24"/>
        <v>2.6831231553528306E-4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6</v>
      </c>
      <c r="D363" s="9">
        <v>0</v>
      </c>
      <c r="E363" s="15">
        <f t="shared" si="24"/>
        <v>8.0493694660584917E-4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9</v>
      </c>
      <c r="D365" s="9">
        <v>6</v>
      </c>
      <c r="E365" s="15">
        <f t="shared" si="24"/>
        <v>1.2074054199087737E-3</v>
      </c>
      <c r="F365" s="15">
        <f t="shared" si="25"/>
        <v>7.1701720841300194E-4</v>
      </c>
      <c r="G365" s="14">
        <f t="shared" si="26"/>
        <v>-0.33333333333333331</v>
      </c>
      <c r="H365" s="17">
        <f t="shared" si="27"/>
        <v>-4.0246847330292453E-4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623</v>
      </c>
      <c r="D367" s="9">
        <v>1056</v>
      </c>
      <c r="E367" s="15">
        <f t="shared" si="24"/>
        <v>8.3579286289240676E-2</v>
      </c>
      <c r="F367" s="15">
        <f t="shared" si="25"/>
        <v>0.12619502868068833</v>
      </c>
      <c r="G367" s="14">
        <f t="shared" si="26"/>
        <v>0.695024077046549</v>
      </c>
      <c r="H367" s="17">
        <f t="shared" si="27"/>
        <v>5.8089616313388791E-2</v>
      </c>
    </row>
    <row r="368" spans="2:8" ht="14.4" x14ac:dyDescent="0.25">
      <c r="B368" s="5" t="s">
        <v>109</v>
      </c>
      <c r="C368" s="9">
        <v>116</v>
      </c>
      <c r="D368" s="9">
        <v>530</v>
      </c>
      <c r="E368" s="15">
        <f t="shared" si="24"/>
        <v>1.5562114301046419E-2</v>
      </c>
      <c r="F368" s="15">
        <f t="shared" si="25"/>
        <v>6.3336520076481842E-2</v>
      </c>
      <c r="G368" s="14">
        <f t="shared" si="26"/>
        <v>3.5689655172413794</v>
      </c>
      <c r="H368" s="17">
        <f t="shared" si="27"/>
        <v>5.5540649315803603E-2</v>
      </c>
    </row>
    <row r="369" spans="1:8" ht="14.4" x14ac:dyDescent="0.25">
      <c r="B369" s="5" t="s">
        <v>102</v>
      </c>
      <c r="C369" s="9">
        <v>568</v>
      </c>
      <c r="D369" s="9">
        <v>846</v>
      </c>
      <c r="E369" s="15">
        <f t="shared" si="24"/>
        <v>7.620069761202039E-2</v>
      </c>
      <c r="F369" s="15">
        <f t="shared" si="25"/>
        <v>0.10109942638623327</v>
      </c>
      <c r="G369" s="14">
        <f t="shared" si="26"/>
        <v>0.48943661971830987</v>
      </c>
      <c r="H369" s="17">
        <f t="shared" si="27"/>
        <v>3.7295411859404347E-2</v>
      </c>
    </row>
    <row r="370" spans="1:8" ht="14.4" x14ac:dyDescent="0.25">
      <c r="B370" s="5" t="s">
        <v>108</v>
      </c>
      <c r="C370" s="9">
        <v>148</v>
      </c>
      <c r="D370" s="9">
        <v>277</v>
      </c>
      <c r="E370" s="15">
        <f t="shared" si="24"/>
        <v>1.9855111349610946E-2</v>
      </c>
      <c r="F370" s="15">
        <f t="shared" si="25"/>
        <v>3.3102294455066919E-2</v>
      </c>
      <c r="G370" s="14">
        <f t="shared" si="26"/>
        <v>0.8716216216216216</v>
      </c>
      <c r="H370" s="17">
        <f t="shared" si="27"/>
        <v>1.7306144352025758E-2</v>
      </c>
    </row>
    <row r="371" spans="1:8" ht="14.4" x14ac:dyDescent="0.25">
      <c r="B371" s="5" t="s">
        <v>111</v>
      </c>
      <c r="C371" s="9">
        <v>0</v>
      </c>
      <c r="D371" s="9">
        <v>2</v>
      </c>
      <c r="E371" s="15" t="str">
        <f t="shared" si="24"/>
        <v/>
      </c>
      <c r="F371" s="15">
        <f t="shared" si="25"/>
        <v>2.390057361376673E-4</v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3</v>
      </c>
      <c r="D372" s="9">
        <v>1</v>
      </c>
      <c r="E372" s="15">
        <f t="shared" si="24"/>
        <v>4.0246847330292459E-4</v>
      </c>
      <c r="F372" s="15">
        <f t="shared" si="25"/>
        <v>1.1950286806883365E-4</v>
      </c>
      <c r="G372" s="14">
        <f t="shared" si="26"/>
        <v>-0.66666666666666663</v>
      </c>
      <c r="H372" s="17">
        <f t="shared" si="27"/>
        <v>-2.6831231553528306E-4</v>
      </c>
    </row>
    <row r="373" spans="1:8" ht="14.4" x14ac:dyDescent="0.25">
      <c r="B373" s="5" t="s">
        <v>284</v>
      </c>
      <c r="C373" s="9">
        <v>0</v>
      </c>
      <c r="D373" s="9">
        <v>22</v>
      </c>
      <c r="E373" s="15" t="str">
        <f t="shared" si="24"/>
        <v/>
      </c>
      <c r="F373" s="15">
        <f t="shared" si="25"/>
        <v>2.6290630975143404E-3</v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3</v>
      </c>
      <c r="D374" s="9">
        <v>1</v>
      </c>
      <c r="E374" s="15">
        <f t="shared" si="24"/>
        <v>4.0246847330292459E-4</v>
      </c>
      <c r="F374" s="15">
        <f t="shared" si="25"/>
        <v>1.1950286806883365E-4</v>
      </c>
      <c r="G374" s="14">
        <f t="shared" si="26"/>
        <v>-0.66666666666666663</v>
      </c>
      <c r="H374" s="17">
        <f t="shared" si="27"/>
        <v>-2.6831231553528306E-4</v>
      </c>
    </row>
    <row r="375" spans="1:8" ht="14.4" x14ac:dyDescent="0.25">
      <c r="B375" s="5" t="s">
        <v>286</v>
      </c>
      <c r="C375" s="9">
        <v>4</v>
      </c>
      <c r="D375" s="9">
        <v>4</v>
      </c>
      <c r="E375" s="15">
        <f t="shared" si="24"/>
        <v>5.3662463107056611E-4</v>
      </c>
      <c r="F375" s="15">
        <f t="shared" si="25"/>
        <v>4.7801147227533459E-4</v>
      </c>
      <c r="G375" s="14">
        <f t="shared" si="26"/>
        <v>0</v>
      </c>
      <c r="H375" s="17">
        <f t="shared" si="27"/>
        <v>0</v>
      </c>
    </row>
    <row r="376" spans="1:8" ht="14.4" x14ac:dyDescent="0.25">
      <c r="B376" s="5" t="s">
        <v>101</v>
      </c>
      <c r="C376" s="9">
        <v>3</v>
      </c>
      <c r="D376" s="9">
        <v>5</v>
      </c>
      <c r="E376" s="15">
        <f t="shared" si="24"/>
        <v>4.0246847330292459E-4</v>
      </c>
      <c r="F376" s="15">
        <f t="shared" si="25"/>
        <v>5.9751434034416827E-4</v>
      </c>
      <c r="G376" s="14">
        <f t="shared" si="26"/>
        <v>0.66666666666666663</v>
      </c>
      <c r="H376" s="17">
        <f t="shared" si="27"/>
        <v>2.6831231553528306E-4</v>
      </c>
    </row>
    <row r="377" spans="1:8" ht="14.4" x14ac:dyDescent="0.25">
      <c r="B377" s="5" t="s">
        <v>287</v>
      </c>
      <c r="C377" s="9">
        <v>3</v>
      </c>
      <c r="D377" s="9">
        <v>0</v>
      </c>
      <c r="E377" s="15">
        <f t="shared" si="24"/>
        <v>4.0246847330292459E-4</v>
      </c>
      <c r="F377" s="15" t="str">
        <f t="shared" si="25"/>
        <v/>
      </c>
      <c r="G377" s="14" t="str">
        <f t="shared" si="26"/>
        <v>0</v>
      </c>
      <c r="H377" s="17">
        <f t="shared" si="27"/>
        <v>0</v>
      </c>
    </row>
    <row r="378" spans="1:8" ht="14.4" x14ac:dyDescent="0.25">
      <c r="B378" s="5" t="s">
        <v>535</v>
      </c>
      <c r="C378" s="9">
        <v>8</v>
      </c>
      <c r="D378" s="9">
        <v>0</v>
      </c>
      <c r="E378" s="15">
        <f t="shared" si="24"/>
        <v>1.0732492621411322E-3</v>
      </c>
      <c r="F378" s="15" t="str">
        <f t="shared" si="25"/>
        <v/>
      </c>
      <c r="G378" s="14" t="str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20</v>
      </c>
      <c r="D379" s="9">
        <v>3</v>
      </c>
      <c r="E379" s="15">
        <f t="shared" si="24"/>
        <v>2.6831231553528308E-3</v>
      </c>
      <c r="F379" s="15">
        <f t="shared" si="25"/>
        <v>3.5850860420650097E-4</v>
      </c>
      <c r="G379" s="14">
        <f t="shared" si="26"/>
        <v>-0.85</v>
      </c>
      <c r="H379" s="17">
        <f t="shared" si="27"/>
        <v>-2.2806546820499062E-3</v>
      </c>
    </row>
    <row r="380" spans="1:8" ht="14.4" x14ac:dyDescent="0.25">
      <c r="B380" s="5" t="s">
        <v>288</v>
      </c>
      <c r="C380" s="9">
        <v>62</v>
      </c>
      <c r="D380" s="9">
        <v>85</v>
      </c>
      <c r="E380" s="15">
        <f t="shared" si="24"/>
        <v>8.3176817815937745E-3</v>
      </c>
      <c r="F380" s="15">
        <f t="shared" si="25"/>
        <v>1.015774378585086E-2</v>
      </c>
      <c r="G380" s="14">
        <f t="shared" si="26"/>
        <v>0.37096774193548387</v>
      </c>
      <c r="H380" s="17">
        <f t="shared" si="27"/>
        <v>3.085591628655755E-3</v>
      </c>
    </row>
    <row r="381" spans="1:8" ht="14.4" x14ac:dyDescent="0.25">
      <c r="B381" s="5" t="s">
        <v>536</v>
      </c>
      <c r="C381" s="9">
        <v>5</v>
      </c>
      <c r="D381" s="9">
        <v>4</v>
      </c>
      <c r="E381" s="15">
        <f t="shared" si="24"/>
        <v>6.707807888382077E-4</v>
      </c>
      <c r="F381" s="15">
        <f t="shared" si="25"/>
        <v>4.7801147227533459E-4</v>
      </c>
      <c r="G381" s="14">
        <f t="shared" si="26"/>
        <v>-0.2</v>
      </c>
      <c r="H381" s="17">
        <f t="shared" si="27"/>
        <v>-1.3415615776764156E-4</v>
      </c>
    </row>
    <row r="382" spans="1:8" ht="14.4" x14ac:dyDescent="0.25">
      <c r="B382" s="5" t="s">
        <v>104</v>
      </c>
      <c r="C382" s="9">
        <v>68</v>
      </c>
      <c r="D382" s="9">
        <v>5</v>
      </c>
      <c r="E382" s="15">
        <f t="shared" si="24"/>
        <v>9.1226187281996246E-3</v>
      </c>
      <c r="F382" s="15">
        <f t="shared" si="25"/>
        <v>5.9751434034416827E-4</v>
      </c>
      <c r="G382" s="14">
        <f t="shared" si="26"/>
        <v>-0.92647058823529416</v>
      </c>
      <c r="H382" s="17">
        <f t="shared" si="27"/>
        <v>-8.451837939361417E-3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1</v>
      </c>
      <c r="D384" s="9">
        <v>0</v>
      </c>
      <c r="E384" s="15">
        <f t="shared" si="24"/>
        <v>1.3415615776764153E-4</v>
      </c>
      <c r="F384" s="15" t="str">
        <f t="shared" si="25"/>
        <v/>
      </c>
      <c r="G384" s="14" t="str">
        <f t="shared" si="26"/>
        <v>0</v>
      </c>
      <c r="H384" s="17">
        <f t="shared" si="27"/>
        <v>0</v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1</v>
      </c>
      <c r="D387" s="9">
        <v>1</v>
      </c>
      <c r="E387" s="15">
        <f t="shared" si="24"/>
        <v>1.3415615776764153E-4</v>
      </c>
      <c r="F387" s="15">
        <f t="shared" si="25"/>
        <v>1.1950286806883365E-4</v>
      </c>
      <c r="G387" s="14">
        <f t="shared" si="26"/>
        <v>0</v>
      </c>
      <c r="H387" s="17">
        <f t="shared" si="27"/>
        <v>0</v>
      </c>
    </row>
    <row r="388" spans="1:8" ht="14.4" x14ac:dyDescent="0.25">
      <c r="B388" s="5" t="s">
        <v>291</v>
      </c>
      <c r="C388" s="9">
        <v>1</v>
      </c>
      <c r="D388" s="9">
        <v>0</v>
      </c>
      <c r="E388" s="15">
        <f t="shared" si="24"/>
        <v>1.3415615776764153E-4</v>
      </c>
      <c r="F388" s="15" t="str">
        <f t="shared" si="25"/>
        <v/>
      </c>
      <c r="G388" s="14" t="str">
        <f t="shared" si="26"/>
        <v>0</v>
      </c>
      <c r="H388" s="17">
        <f t="shared" si="27"/>
        <v>0</v>
      </c>
    </row>
    <row r="389" spans="1:8" ht="14.4" x14ac:dyDescent="0.25">
      <c r="B389" s="5" t="s">
        <v>107</v>
      </c>
      <c r="C389" s="9">
        <v>3</v>
      </c>
      <c r="D389" s="9">
        <v>2</v>
      </c>
      <c r="E389" s="15">
        <f t="shared" si="24"/>
        <v>4.0246847330292459E-4</v>
      </c>
      <c r="F389" s="15">
        <f t="shared" si="25"/>
        <v>2.390057361376673E-4</v>
      </c>
      <c r="G389" s="14">
        <f t="shared" si="26"/>
        <v>-0.33333333333333331</v>
      </c>
      <c r="H389" s="17">
        <f t="shared" si="27"/>
        <v>-1.3415615776764153E-4</v>
      </c>
    </row>
    <row r="390" spans="1:8" ht="14.4" x14ac:dyDescent="0.25">
      <c r="B390" s="5" t="s">
        <v>106</v>
      </c>
      <c r="C390" s="9">
        <v>57</v>
      </c>
      <c r="D390" s="9">
        <v>31</v>
      </c>
      <c r="E390" s="15">
        <f t="shared" si="24"/>
        <v>7.6469009927555677E-3</v>
      </c>
      <c r="F390" s="15">
        <f t="shared" si="25"/>
        <v>3.7045889101338433E-3</v>
      </c>
      <c r="G390" s="14">
        <f t="shared" si="26"/>
        <v>-0.45614035087719296</v>
      </c>
      <c r="H390" s="17">
        <f t="shared" si="27"/>
        <v>-3.4880601019586796E-3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37</v>
      </c>
      <c r="D393" s="9">
        <v>2</v>
      </c>
      <c r="E393" s="15">
        <f t="shared" si="24"/>
        <v>4.9637778374027365E-3</v>
      </c>
      <c r="F393" s="15">
        <f t="shared" si="25"/>
        <v>2.390057361376673E-4</v>
      </c>
      <c r="G393" s="14">
        <f t="shared" si="26"/>
        <v>-0.94594594594594594</v>
      </c>
      <c r="H393" s="17">
        <f t="shared" si="27"/>
        <v>-4.6954655218674531E-3</v>
      </c>
    </row>
    <row r="394" spans="1:8" ht="14.4" x14ac:dyDescent="0.25">
      <c r="B394" s="5" t="s">
        <v>539</v>
      </c>
      <c r="C394" s="9">
        <v>54</v>
      </c>
      <c r="D394" s="9">
        <v>3</v>
      </c>
      <c r="E394" s="15">
        <f t="shared" si="24"/>
        <v>7.2444325194526427E-3</v>
      </c>
      <c r="F394" s="15">
        <f t="shared" si="25"/>
        <v>3.5850860420650097E-4</v>
      </c>
      <c r="G394" s="14">
        <f t="shared" si="26"/>
        <v>-0.94444444444444442</v>
      </c>
      <c r="H394" s="17">
        <f t="shared" si="27"/>
        <v>-6.8419640461497176E-3</v>
      </c>
    </row>
    <row r="395" spans="1:8" ht="14.4" x14ac:dyDescent="0.25">
      <c r="B395" s="5" t="s">
        <v>105</v>
      </c>
      <c r="C395" s="9">
        <v>1</v>
      </c>
      <c r="D395" s="9">
        <v>2</v>
      </c>
      <c r="E395" s="15">
        <f t="shared" si="24"/>
        <v>1.3415615776764153E-4</v>
      </c>
      <c r="F395" s="15">
        <f t="shared" si="25"/>
        <v>2.390057361376673E-4</v>
      </c>
      <c r="G395" s="14">
        <f t="shared" si="26"/>
        <v>1</v>
      </c>
      <c r="H395" s="17">
        <f t="shared" si="27"/>
        <v>1.3415615776764153E-4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15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4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1</v>
      </c>
      <c r="D401" s="43">
        <v>0</v>
      </c>
      <c r="E401" s="44">
        <f t="shared" si="28"/>
        <v>1.3415615776764153E-4</v>
      </c>
      <c r="F401" s="44" t="str">
        <f t="shared" si="29"/>
        <v/>
      </c>
      <c r="G401" s="45" t="str">
        <f t="shared" si="30"/>
        <v>0</v>
      </c>
      <c r="H401" s="46">
        <f t="shared" si="31"/>
        <v>0</v>
      </c>
    </row>
    <row r="402" spans="1:8" s="47" customFormat="1" ht="14.4" x14ac:dyDescent="0.25">
      <c r="A402" s="50"/>
      <c r="B402" s="42" t="s">
        <v>296</v>
      </c>
      <c r="C402" s="43">
        <v>11</v>
      </c>
      <c r="D402" s="43">
        <v>5</v>
      </c>
      <c r="E402" s="44">
        <f t="shared" si="28"/>
        <v>1.4757177354440569E-3</v>
      </c>
      <c r="F402" s="44">
        <f t="shared" si="29"/>
        <v>5.9751434034416827E-4</v>
      </c>
      <c r="G402" s="45">
        <f t="shared" si="30"/>
        <v>-0.54545454545454541</v>
      </c>
      <c r="H402" s="46">
        <f t="shared" si="31"/>
        <v>-8.0493694660584917E-4</v>
      </c>
    </row>
    <row r="403" spans="1:8" s="47" customFormat="1" ht="14.4" x14ac:dyDescent="0.25">
      <c r="A403" s="50"/>
      <c r="B403" s="42" t="s">
        <v>541</v>
      </c>
      <c r="C403" s="43">
        <v>2</v>
      </c>
      <c r="D403" s="43">
        <v>1</v>
      </c>
      <c r="E403" s="44">
        <f t="shared" si="28"/>
        <v>2.6831231553528306E-4</v>
      </c>
      <c r="F403" s="44">
        <f t="shared" si="29"/>
        <v>1.1950286806883365E-4</v>
      </c>
      <c r="G403" s="45">
        <f t="shared" si="30"/>
        <v>-0.5</v>
      </c>
      <c r="H403" s="46">
        <f t="shared" si="31"/>
        <v>-1.3415615776764153E-4</v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6</v>
      </c>
      <c r="E404" s="44" t="str">
        <f t="shared" si="28"/>
        <v/>
      </c>
      <c r="F404" s="44">
        <f t="shared" si="29"/>
        <v>7.1701720841300194E-4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1</v>
      </c>
      <c r="E407" s="44" t="str">
        <f t="shared" si="28"/>
        <v/>
      </c>
      <c r="F407" s="44">
        <f t="shared" si="29"/>
        <v>1.1950286806883365E-4</v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1</v>
      </c>
      <c r="D408" s="43">
        <v>0</v>
      </c>
      <c r="E408" s="44">
        <f t="shared" si="28"/>
        <v>1.3415615776764153E-4</v>
      </c>
      <c r="F408" s="44" t="str">
        <f t="shared" si="29"/>
        <v/>
      </c>
      <c r="G408" s="45" t="str">
        <f t="shared" si="30"/>
        <v>0</v>
      </c>
      <c r="H408" s="46">
        <f t="shared" si="31"/>
        <v>0</v>
      </c>
    </row>
    <row r="409" spans="1:8" s="47" customFormat="1" ht="14.4" x14ac:dyDescent="0.25">
      <c r="A409" s="50"/>
      <c r="B409" s="42" t="s">
        <v>300</v>
      </c>
      <c r="C409" s="43">
        <v>850</v>
      </c>
      <c r="D409" s="43">
        <v>946</v>
      </c>
      <c r="E409" s="44">
        <f t="shared" si="28"/>
        <v>0.1140327341024953</v>
      </c>
      <c r="F409" s="44">
        <f t="shared" si="29"/>
        <v>0.11304971319311663</v>
      </c>
      <c r="G409" s="45">
        <f t="shared" si="30"/>
        <v>0.11294117647058824</v>
      </c>
      <c r="H409" s="46">
        <f t="shared" si="31"/>
        <v>1.2878991145693587E-2</v>
      </c>
    </row>
    <row r="410" spans="1:8" s="47" customFormat="1" ht="14.4" x14ac:dyDescent="0.25">
      <c r="A410" s="50"/>
      <c r="B410" s="42" t="s">
        <v>114</v>
      </c>
      <c r="C410" s="43">
        <v>239</v>
      </c>
      <c r="D410" s="43">
        <v>237</v>
      </c>
      <c r="E410" s="44">
        <f t="shared" si="28"/>
        <v>3.2063321706466329E-2</v>
      </c>
      <c r="F410" s="44">
        <f t="shared" si="29"/>
        <v>2.8322179732313577E-2</v>
      </c>
      <c r="G410" s="45">
        <f t="shared" si="30"/>
        <v>-8.368200836820083E-3</v>
      </c>
      <c r="H410" s="46">
        <f t="shared" si="31"/>
        <v>-2.6831231553528306E-4</v>
      </c>
    </row>
    <row r="411" spans="1:8" s="47" customFormat="1" ht="14.4" x14ac:dyDescent="0.25">
      <c r="A411" s="50"/>
      <c r="B411" s="42" t="s">
        <v>115</v>
      </c>
      <c r="C411" s="43">
        <v>34</v>
      </c>
      <c r="D411" s="43">
        <v>10</v>
      </c>
      <c r="E411" s="44">
        <f t="shared" si="28"/>
        <v>4.5613093640998123E-3</v>
      </c>
      <c r="F411" s="44">
        <f t="shared" si="29"/>
        <v>1.1950286806883365E-3</v>
      </c>
      <c r="G411" s="45">
        <f t="shared" si="30"/>
        <v>-0.70588235294117652</v>
      </c>
      <c r="H411" s="46">
        <f t="shared" si="31"/>
        <v>-3.2197477864233971E-3</v>
      </c>
    </row>
    <row r="412" spans="1:8" s="47" customFormat="1" ht="14.4" x14ac:dyDescent="0.25">
      <c r="A412" s="50"/>
      <c r="B412" s="42" t="s">
        <v>116</v>
      </c>
      <c r="C412" s="43">
        <v>50</v>
      </c>
      <c r="D412" s="43">
        <v>12</v>
      </c>
      <c r="E412" s="44">
        <f t="shared" si="28"/>
        <v>6.7078078883820768E-3</v>
      </c>
      <c r="F412" s="44">
        <f t="shared" si="29"/>
        <v>1.4340344168260039E-3</v>
      </c>
      <c r="G412" s="45">
        <f t="shared" si="30"/>
        <v>-0.76</v>
      </c>
      <c r="H412" s="46">
        <f t="shared" si="31"/>
        <v>-5.0979339951703782E-3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4</v>
      </c>
      <c r="D420" s="43">
        <v>1</v>
      </c>
      <c r="E420" s="44">
        <f t="shared" si="28"/>
        <v>5.3662463107056611E-4</v>
      </c>
      <c r="F420" s="44">
        <f t="shared" si="29"/>
        <v>1.1950286806883365E-4</v>
      </c>
      <c r="G420" s="45">
        <f t="shared" si="30"/>
        <v>-0.75</v>
      </c>
      <c r="H420" s="46">
        <f t="shared" si="31"/>
        <v>-4.0246847330292459E-4</v>
      </c>
    </row>
    <row r="421" spans="1:8" ht="14.4" x14ac:dyDescent="0.25">
      <c r="B421" s="5" t="s">
        <v>120</v>
      </c>
      <c r="C421" s="9">
        <v>1</v>
      </c>
      <c r="D421" s="9">
        <v>0</v>
      </c>
      <c r="E421" s="15">
        <f t="shared" si="28"/>
        <v>1.3415615776764153E-4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1:8" ht="14.4" x14ac:dyDescent="0.25">
      <c r="B422" s="5" t="s">
        <v>129</v>
      </c>
      <c r="C422" s="9">
        <v>7</v>
      </c>
      <c r="D422" s="9">
        <v>4</v>
      </c>
      <c r="E422" s="15">
        <f t="shared" si="28"/>
        <v>9.3909310437349076E-4</v>
      </c>
      <c r="F422" s="15">
        <f t="shared" si="29"/>
        <v>4.7801147227533459E-4</v>
      </c>
      <c r="G422" s="14">
        <f t="shared" si="30"/>
        <v>-0.42857142857142855</v>
      </c>
      <c r="H422" s="17">
        <f t="shared" si="31"/>
        <v>-4.0246847330292459E-4</v>
      </c>
    </row>
    <row r="423" spans="1:8" ht="14.4" x14ac:dyDescent="0.25">
      <c r="B423" s="5" t="s">
        <v>128</v>
      </c>
      <c r="C423" s="9">
        <v>57</v>
      </c>
      <c r="D423" s="9">
        <v>14</v>
      </c>
      <c r="E423" s="15">
        <f t="shared" si="28"/>
        <v>7.6469009927555677E-3</v>
      </c>
      <c r="F423" s="15">
        <f t="shared" si="29"/>
        <v>1.6730401529636712E-3</v>
      </c>
      <c r="G423" s="14">
        <f t="shared" si="30"/>
        <v>-0.75438596491228072</v>
      </c>
      <c r="H423" s="17">
        <f t="shared" si="31"/>
        <v>-5.7687147840085867E-3</v>
      </c>
    </row>
    <row r="424" spans="1:8" ht="14.4" x14ac:dyDescent="0.25">
      <c r="B424" s="5" t="s">
        <v>302</v>
      </c>
      <c r="C424" s="9">
        <v>4</v>
      </c>
      <c r="D424" s="9">
        <v>30</v>
      </c>
      <c r="E424" s="15">
        <f t="shared" si="28"/>
        <v>5.3662463107056611E-4</v>
      </c>
      <c r="F424" s="15">
        <f t="shared" si="29"/>
        <v>3.5850860420650094E-3</v>
      </c>
      <c r="G424" s="14">
        <f t="shared" si="30"/>
        <v>6.5</v>
      </c>
      <c r="H424" s="17">
        <f t="shared" si="31"/>
        <v>3.4880601019586796E-3</v>
      </c>
    </row>
    <row r="425" spans="1:8" ht="14.4" x14ac:dyDescent="0.25">
      <c r="B425" s="5" t="s">
        <v>544</v>
      </c>
      <c r="C425" s="9">
        <v>2</v>
      </c>
      <c r="D425" s="9">
        <v>3</v>
      </c>
      <c r="E425" s="15">
        <f t="shared" si="28"/>
        <v>2.6831231553528306E-4</v>
      </c>
      <c r="F425" s="15">
        <f t="shared" si="29"/>
        <v>3.5850860420650097E-4</v>
      </c>
      <c r="G425" s="14">
        <f t="shared" si="30"/>
        <v>0.5</v>
      </c>
      <c r="H425" s="17">
        <f t="shared" si="31"/>
        <v>1.3415615776764153E-4</v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2</v>
      </c>
      <c r="D428" s="9">
        <v>0</v>
      </c>
      <c r="E428" s="15">
        <f t="shared" si="28"/>
        <v>2.6831231553528306E-4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152</v>
      </c>
      <c r="D430" s="9">
        <v>40</v>
      </c>
      <c r="E430" s="15">
        <f t="shared" si="28"/>
        <v>2.0391735980681513E-2</v>
      </c>
      <c r="F430" s="15">
        <f t="shared" si="29"/>
        <v>4.7801147227533461E-3</v>
      </c>
      <c r="G430" s="14">
        <f t="shared" si="30"/>
        <v>-0.73684210526315785</v>
      </c>
      <c r="H430" s="17">
        <f t="shared" si="31"/>
        <v>-1.502548966997585E-2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61</v>
      </c>
      <c r="D432" s="9">
        <v>76</v>
      </c>
      <c r="E432" s="15">
        <f t="shared" si="28"/>
        <v>8.1835256238261336E-3</v>
      </c>
      <c r="F432" s="15">
        <f t="shared" si="29"/>
        <v>9.0822179732313584E-3</v>
      </c>
      <c r="G432" s="14">
        <f t="shared" si="30"/>
        <v>0.24590163934426229</v>
      </c>
      <c r="H432" s="17">
        <f t="shared" si="31"/>
        <v>2.0123423665146232E-3</v>
      </c>
    </row>
    <row r="433" spans="2:8" ht="14.4" x14ac:dyDescent="0.25">
      <c r="B433" s="5" t="s">
        <v>304</v>
      </c>
      <c r="C433" s="9">
        <v>10</v>
      </c>
      <c r="D433" s="9">
        <v>1</v>
      </c>
      <c r="E433" s="15">
        <f t="shared" si="28"/>
        <v>1.3415615776764154E-3</v>
      </c>
      <c r="F433" s="15">
        <f t="shared" si="29"/>
        <v>1.1950286806883365E-4</v>
      </c>
      <c r="G433" s="14">
        <f t="shared" si="30"/>
        <v>-0.9</v>
      </c>
      <c r="H433" s="17">
        <f t="shared" si="31"/>
        <v>-1.2074054199087739E-3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1</v>
      </c>
      <c r="D435" s="9">
        <v>0</v>
      </c>
      <c r="E435" s="15">
        <f t="shared" si="28"/>
        <v>1.3415615776764153E-4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4</v>
      </c>
      <c r="D436" s="9">
        <v>0</v>
      </c>
      <c r="E436" s="15">
        <f t="shared" si="28"/>
        <v>5.3662463107056611E-4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1</v>
      </c>
      <c r="D437" s="9">
        <v>0</v>
      </c>
      <c r="E437" s="15">
        <f t="shared" si="28"/>
        <v>1.3415615776764153E-4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168</v>
      </c>
      <c r="D438" s="9">
        <v>36</v>
      </c>
      <c r="E438" s="15">
        <f t="shared" si="28"/>
        <v>2.2538234504963776E-2</v>
      </c>
      <c r="F438" s="15">
        <f t="shared" si="29"/>
        <v>4.3021032504780114E-3</v>
      </c>
      <c r="G438" s="14">
        <f t="shared" si="30"/>
        <v>-0.7857142857142857</v>
      </c>
      <c r="H438" s="17">
        <f t="shared" si="31"/>
        <v>-1.7708612825328682E-2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6</v>
      </c>
      <c r="D443" s="9">
        <v>0</v>
      </c>
      <c r="E443" s="15">
        <f t="shared" si="28"/>
        <v>8.0493694660584917E-4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1</v>
      </c>
      <c r="D444" s="9">
        <v>0</v>
      </c>
      <c r="E444" s="15">
        <f t="shared" si="28"/>
        <v>1.3415615776764153E-4</v>
      </c>
      <c r="F444" s="15" t="str">
        <f t="shared" si="29"/>
        <v/>
      </c>
      <c r="G444" s="14" t="str">
        <f t="shared" si="30"/>
        <v>0</v>
      </c>
      <c r="H444" s="17">
        <f t="shared" si="31"/>
        <v>0</v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75</v>
      </c>
      <c r="D446" s="9">
        <v>71</v>
      </c>
      <c r="E446" s="15">
        <f t="shared" si="28"/>
        <v>1.0061711832573116E-2</v>
      </c>
      <c r="F446" s="15">
        <f t="shared" si="29"/>
        <v>8.4847036328871885E-3</v>
      </c>
      <c r="G446" s="14">
        <f t="shared" si="30"/>
        <v>-5.3333333333333337E-2</v>
      </c>
      <c r="H446" s="17">
        <f t="shared" si="31"/>
        <v>-5.3662463107056622E-4</v>
      </c>
    </row>
    <row r="447" spans="2:8" ht="14.4" x14ac:dyDescent="0.25">
      <c r="B447" s="5" t="s">
        <v>548</v>
      </c>
      <c r="C447" s="9">
        <v>0</v>
      </c>
      <c r="D447" s="9">
        <v>1</v>
      </c>
      <c r="E447" s="15" t="str">
        <f t="shared" si="28"/>
        <v/>
      </c>
      <c r="F447" s="15">
        <f t="shared" si="29"/>
        <v>1.1950286806883365E-4</v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7</v>
      </c>
      <c r="D448" s="9">
        <v>2</v>
      </c>
      <c r="E448" s="15">
        <f t="shared" si="28"/>
        <v>9.3909310437349076E-4</v>
      </c>
      <c r="F448" s="15">
        <f t="shared" si="29"/>
        <v>2.390057361376673E-4</v>
      </c>
      <c r="G448" s="14">
        <f t="shared" si="30"/>
        <v>-0.7142857142857143</v>
      </c>
      <c r="H448" s="17">
        <f t="shared" si="31"/>
        <v>-6.707807888382077E-4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16</v>
      </c>
      <c r="D451" s="9">
        <v>106</v>
      </c>
      <c r="E451" s="15">
        <f t="shared" si="28"/>
        <v>2.1464985242822645E-3</v>
      </c>
      <c r="F451" s="15">
        <f t="shared" si="29"/>
        <v>1.2667304015296367E-2</v>
      </c>
      <c r="G451" s="14">
        <f t="shared" si="30"/>
        <v>5.625</v>
      </c>
      <c r="H451" s="17">
        <f t="shared" si="31"/>
        <v>1.2074054199087738E-2</v>
      </c>
    </row>
    <row r="452" spans="2:8" ht="14.4" x14ac:dyDescent="0.25">
      <c r="B452" s="5" t="s">
        <v>310</v>
      </c>
      <c r="C452" s="9">
        <v>2</v>
      </c>
      <c r="D452" s="9">
        <v>1</v>
      </c>
      <c r="E452" s="15">
        <f t="shared" si="28"/>
        <v>2.6831231553528306E-4</v>
      </c>
      <c r="F452" s="15">
        <f t="shared" si="29"/>
        <v>1.1950286806883365E-4</v>
      </c>
      <c r="G452" s="14">
        <f t="shared" si="30"/>
        <v>-0.5</v>
      </c>
      <c r="H452" s="17">
        <f t="shared" si="31"/>
        <v>-1.3415615776764153E-4</v>
      </c>
    </row>
    <row r="453" spans="2:8" ht="14.4" x14ac:dyDescent="0.25">
      <c r="B453" s="5" t="s">
        <v>311</v>
      </c>
      <c r="C453" s="9">
        <v>0</v>
      </c>
      <c r="D453" s="9">
        <v>1</v>
      </c>
      <c r="E453" s="15" t="str">
        <f t="shared" si="28"/>
        <v/>
      </c>
      <c r="F453" s="15">
        <f t="shared" si="29"/>
        <v>1.1950286806883365E-4</v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16</v>
      </c>
      <c r="D454" s="9">
        <v>1</v>
      </c>
      <c r="E454" s="15">
        <f t="shared" si="28"/>
        <v>2.1464985242822645E-3</v>
      </c>
      <c r="F454" s="15">
        <f t="shared" si="29"/>
        <v>1.1950286806883365E-4</v>
      </c>
      <c r="G454" s="14">
        <f t="shared" si="30"/>
        <v>-0.9375</v>
      </c>
      <c r="H454" s="17">
        <f t="shared" si="31"/>
        <v>-2.0123423665146228E-3</v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34</v>
      </c>
      <c r="D456" s="9">
        <v>83</v>
      </c>
      <c r="E456" s="15">
        <f t="shared" si="28"/>
        <v>4.5613093640998123E-3</v>
      </c>
      <c r="F456" s="15">
        <f t="shared" si="29"/>
        <v>9.9187380497131935E-3</v>
      </c>
      <c r="G456" s="14">
        <f t="shared" si="30"/>
        <v>1.4411764705882353</v>
      </c>
      <c r="H456" s="17">
        <f t="shared" si="31"/>
        <v>6.5736517306144351E-3</v>
      </c>
    </row>
    <row r="457" spans="2:8" ht="14.4" x14ac:dyDescent="0.25">
      <c r="B457" s="5" t="s">
        <v>550</v>
      </c>
      <c r="C457" s="9">
        <v>23</v>
      </c>
      <c r="D457" s="9">
        <v>16</v>
      </c>
      <c r="E457" s="15">
        <f t="shared" si="28"/>
        <v>3.0855916286557554E-3</v>
      </c>
      <c r="F457" s="15">
        <f t="shared" si="29"/>
        <v>1.9120458891013384E-3</v>
      </c>
      <c r="G457" s="14">
        <f t="shared" si="30"/>
        <v>-0.30434782608695654</v>
      </c>
      <c r="H457" s="17">
        <f t="shared" si="31"/>
        <v>-9.3909310437349086E-4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1</v>
      </c>
      <c r="D461" s="9">
        <v>0</v>
      </c>
      <c r="E461" s="15">
        <f t="shared" si="28"/>
        <v>1.3415615776764153E-4</v>
      </c>
      <c r="F461" s="15" t="str">
        <f t="shared" si="29"/>
        <v/>
      </c>
      <c r="G461" s="14" t="str">
        <f t="shared" si="30"/>
        <v>0</v>
      </c>
      <c r="H461" s="17">
        <f t="shared" si="31"/>
        <v>0</v>
      </c>
    </row>
    <row r="462" spans="2:8" ht="14.4" x14ac:dyDescent="0.25">
      <c r="B462" s="5" t="s">
        <v>141</v>
      </c>
      <c r="C462" s="9">
        <v>59</v>
      </c>
      <c r="D462" s="9">
        <v>2</v>
      </c>
      <c r="E462" s="15">
        <f t="shared" si="28"/>
        <v>7.9152133082908502E-3</v>
      </c>
      <c r="F462" s="15">
        <f t="shared" si="29"/>
        <v>2.390057361376673E-4</v>
      </c>
      <c r="G462" s="14">
        <f t="shared" si="30"/>
        <v>-0.96610169491525422</v>
      </c>
      <c r="H462" s="17">
        <f t="shared" si="31"/>
        <v>-7.6469009927555669E-3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1.1950286806883365E-4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5</v>
      </c>
      <c r="D465" s="9">
        <v>0</v>
      </c>
      <c r="E465" s="15">
        <f t="shared" si="28"/>
        <v>6.707807888382077E-4</v>
      </c>
      <c r="F465" s="15" t="str">
        <f t="shared" si="29"/>
        <v/>
      </c>
      <c r="G465" s="14" t="str">
        <f t="shared" si="30"/>
        <v>0</v>
      </c>
      <c r="H465" s="17">
        <f t="shared" si="31"/>
        <v>0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16</v>
      </c>
      <c r="D467" s="9">
        <v>75</v>
      </c>
      <c r="E467" s="15">
        <f t="shared" si="28"/>
        <v>2.1464985242822645E-3</v>
      </c>
      <c r="F467" s="15">
        <f t="shared" si="29"/>
        <v>8.9627151051625241E-3</v>
      </c>
      <c r="G467" s="14">
        <f t="shared" si="30"/>
        <v>3.6875</v>
      </c>
      <c r="H467" s="17">
        <f t="shared" si="31"/>
        <v>7.9152133082908502E-3</v>
      </c>
    </row>
    <row r="468" spans="2:8" ht="14.4" x14ac:dyDescent="0.25">
      <c r="B468" s="5" t="s">
        <v>321</v>
      </c>
      <c r="C468" s="9">
        <v>6</v>
      </c>
      <c r="D468" s="9">
        <v>0</v>
      </c>
      <c r="E468" s="15">
        <f t="shared" si="28"/>
        <v>8.0493694660584917E-4</v>
      </c>
      <c r="F468" s="15" t="str">
        <f t="shared" si="29"/>
        <v/>
      </c>
      <c r="G468" s="14" t="str">
        <f t="shared" si="30"/>
        <v>0</v>
      </c>
      <c r="H468" s="17">
        <f t="shared" si="31"/>
        <v>0</v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1</v>
      </c>
      <c r="D471" s="9">
        <v>0</v>
      </c>
      <c r="E471" s="15">
        <f t="shared" si="32"/>
        <v>1.3415615776764153E-4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4.4" x14ac:dyDescent="0.25">
      <c r="B472" s="5" t="s">
        <v>137</v>
      </c>
      <c r="C472" s="9">
        <v>1</v>
      </c>
      <c r="D472" s="9">
        <v>0</v>
      </c>
      <c r="E472" s="15">
        <f t="shared" si="32"/>
        <v>1.3415615776764153E-4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17</v>
      </c>
      <c r="E474" s="15" t="str">
        <f t="shared" si="32"/>
        <v/>
      </c>
      <c r="F474" s="15">
        <f t="shared" si="33"/>
        <v>2.0315487571701723E-3</v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3</v>
      </c>
      <c r="D476" s="9">
        <v>20</v>
      </c>
      <c r="E476" s="15">
        <f t="shared" si="32"/>
        <v>4.0246847330292459E-4</v>
      </c>
      <c r="F476" s="15">
        <f t="shared" si="33"/>
        <v>2.3900573613766731E-3</v>
      </c>
      <c r="G476" s="14">
        <f t="shared" si="34"/>
        <v>5.666666666666667</v>
      </c>
      <c r="H476" s="17">
        <f t="shared" si="35"/>
        <v>2.2806546820499062E-3</v>
      </c>
    </row>
    <row r="477" spans="2:8" ht="14.4" x14ac:dyDescent="0.25">
      <c r="B477" s="5" t="s">
        <v>552</v>
      </c>
      <c r="C477" s="9">
        <v>27</v>
      </c>
      <c r="D477" s="9">
        <v>74</v>
      </c>
      <c r="E477" s="15">
        <f t="shared" si="32"/>
        <v>3.6222162597263213E-3</v>
      </c>
      <c r="F477" s="15">
        <f t="shared" si="33"/>
        <v>8.8432122370936898E-3</v>
      </c>
      <c r="G477" s="14">
        <f t="shared" si="34"/>
        <v>1.7407407407407407</v>
      </c>
      <c r="H477" s="17">
        <f t="shared" si="35"/>
        <v>6.3053394150791517E-3</v>
      </c>
    </row>
    <row r="478" spans="2:8" ht="14.4" x14ac:dyDescent="0.25">
      <c r="B478" s="5" t="s">
        <v>138</v>
      </c>
      <c r="C478" s="9">
        <v>11</v>
      </c>
      <c r="D478" s="9">
        <v>10</v>
      </c>
      <c r="E478" s="15">
        <f t="shared" si="32"/>
        <v>1.4757177354440569E-3</v>
      </c>
      <c r="F478" s="15">
        <f t="shared" si="33"/>
        <v>1.1950286806883365E-3</v>
      </c>
      <c r="G478" s="14">
        <f t="shared" si="34"/>
        <v>-9.0909090909090912E-2</v>
      </c>
      <c r="H478" s="17">
        <f t="shared" si="35"/>
        <v>-1.3415615776764153E-4</v>
      </c>
    </row>
    <row r="479" spans="2:8" ht="28.8" x14ac:dyDescent="0.25">
      <c r="B479" s="5" t="s">
        <v>327</v>
      </c>
      <c r="C479" s="9">
        <v>0</v>
      </c>
      <c r="D479" s="9">
        <v>2</v>
      </c>
      <c r="E479" s="15" t="str">
        <f t="shared" si="32"/>
        <v/>
      </c>
      <c r="F479" s="15">
        <f t="shared" si="33"/>
        <v>2.390057361376673E-4</v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9</v>
      </c>
      <c r="D482" s="9">
        <v>6</v>
      </c>
      <c r="E482" s="15">
        <f t="shared" si="32"/>
        <v>1.2074054199087737E-3</v>
      </c>
      <c r="F482" s="15">
        <f t="shared" si="33"/>
        <v>7.1701720841300194E-4</v>
      </c>
      <c r="G482" s="14">
        <f t="shared" si="34"/>
        <v>-0.33333333333333331</v>
      </c>
      <c r="H482" s="17">
        <f t="shared" si="35"/>
        <v>-4.0246847330292453E-4</v>
      </c>
    </row>
    <row r="483" spans="1:8" ht="14.4" x14ac:dyDescent="0.25">
      <c r="B483" s="5" t="s">
        <v>133</v>
      </c>
      <c r="C483" s="9">
        <v>0</v>
      </c>
      <c r="D483" s="9">
        <v>56</v>
      </c>
      <c r="E483" s="15" t="str">
        <f t="shared" si="32"/>
        <v/>
      </c>
      <c r="F483" s="15">
        <f t="shared" si="33"/>
        <v>6.6921606118546849E-3</v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2</v>
      </c>
      <c r="E484" s="15" t="str">
        <f t="shared" si="32"/>
        <v/>
      </c>
      <c r="F484" s="15">
        <f t="shared" si="33"/>
        <v>2.390057361376673E-4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24</v>
      </c>
      <c r="D486" s="43"/>
      <c r="E486" s="44">
        <f t="shared" si="32"/>
        <v>3.2197477864233967E-3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1</v>
      </c>
      <c r="D488" s="43"/>
      <c r="E488" s="44">
        <f t="shared" si="32"/>
        <v>1.3415615776764153E-4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36</v>
      </c>
      <c r="D491" s="9">
        <v>0</v>
      </c>
      <c r="E491" s="15">
        <f t="shared" si="32"/>
        <v>4.8296216796350948E-3</v>
      </c>
      <c r="F491" s="15" t="str">
        <f t="shared" si="33"/>
        <v/>
      </c>
      <c r="G491" s="14" t="str">
        <f t="shared" si="34"/>
        <v>0</v>
      </c>
      <c r="H491" s="17">
        <f t="shared" si="35"/>
        <v>0</v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2</v>
      </c>
      <c r="D493" s="9">
        <v>0</v>
      </c>
      <c r="E493" s="15">
        <f t="shared" si="32"/>
        <v>2.6831231553528306E-4</v>
      </c>
      <c r="F493" s="15" t="str">
        <f t="shared" si="33"/>
        <v/>
      </c>
      <c r="G493" s="14" t="str">
        <f t="shared" si="34"/>
        <v>0</v>
      </c>
      <c r="H493" s="17">
        <f t="shared" si="35"/>
        <v>0</v>
      </c>
    </row>
    <row r="494" spans="1:8" ht="28.8" x14ac:dyDescent="0.25">
      <c r="B494" s="5" t="s">
        <v>336</v>
      </c>
      <c r="C494" s="9">
        <v>0</v>
      </c>
      <c r="D494" s="9">
        <v>4</v>
      </c>
      <c r="E494" s="15" t="str">
        <f t="shared" si="32"/>
        <v/>
      </c>
      <c r="F494" s="15">
        <f t="shared" si="33"/>
        <v>4.7801147227533459E-4</v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3</v>
      </c>
      <c r="D495" s="9">
        <v>2</v>
      </c>
      <c r="E495" s="15">
        <f t="shared" si="32"/>
        <v>4.0246847330292459E-4</v>
      </c>
      <c r="F495" s="15">
        <f t="shared" si="33"/>
        <v>2.390057361376673E-4</v>
      </c>
      <c r="G495" s="14">
        <f t="shared" si="34"/>
        <v>-0.33333333333333331</v>
      </c>
      <c r="H495" s="17">
        <f t="shared" si="35"/>
        <v>-1.3415615776764153E-4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1</v>
      </c>
      <c r="D497" s="9">
        <v>0</v>
      </c>
      <c r="E497" s="15">
        <f t="shared" si="32"/>
        <v>1.3415615776764153E-4</v>
      </c>
      <c r="F497" s="15" t="str">
        <f t="shared" si="33"/>
        <v/>
      </c>
      <c r="G497" s="14" t="str">
        <f t="shared" si="34"/>
        <v>0</v>
      </c>
      <c r="H497" s="17">
        <f t="shared" si="35"/>
        <v>0</v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8</v>
      </c>
      <c r="D499" s="9">
        <v>0</v>
      </c>
      <c r="E499" s="15">
        <f t="shared" si="32"/>
        <v>1.0732492621411322E-3</v>
      </c>
      <c r="F499" s="15" t="str">
        <f t="shared" si="33"/>
        <v/>
      </c>
      <c r="G499" s="14" t="str">
        <f t="shared" si="34"/>
        <v>0</v>
      </c>
      <c r="H499" s="17">
        <f t="shared" si="35"/>
        <v>0</v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15</v>
      </c>
      <c r="D503" s="9">
        <v>0</v>
      </c>
      <c r="E503" s="15">
        <f t="shared" si="32"/>
        <v>2.0123423665146232E-3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143</v>
      </c>
      <c r="D506" s="9">
        <v>21</v>
      </c>
      <c r="E506" s="15">
        <f t="shared" si="32"/>
        <v>1.918433056077274E-2</v>
      </c>
      <c r="F506" s="15">
        <f t="shared" si="33"/>
        <v>2.5095602294455065E-3</v>
      </c>
      <c r="G506" s="14">
        <f t="shared" si="34"/>
        <v>-0.85314685314685312</v>
      </c>
      <c r="H506" s="17">
        <f t="shared" si="35"/>
        <v>-1.6367051247652267E-2</v>
      </c>
    </row>
    <row r="507" spans="1:8" ht="14.4" x14ac:dyDescent="0.25">
      <c r="B507" s="5" t="s">
        <v>557</v>
      </c>
      <c r="C507" s="9">
        <v>4</v>
      </c>
      <c r="D507" s="9">
        <v>1</v>
      </c>
      <c r="E507" s="15">
        <f t="shared" si="32"/>
        <v>5.3662463107056611E-4</v>
      </c>
      <c r="F507" s="15">
        <f t="shared" si="33"/>
        <v>1.1950286806883365E-4</v>
      </c>
      <c r="G507" s="14">
        <f t="shared" si="34"/>
        <v>-0.75</v>
      </c>
      <c r="H507" s="17">
        <f t="shared" si="35"/>
        <v>-4.0246847330292459E-4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98</v>
      </c>
      <c r="D509" s="9">
        <v>7</v>
      </c>
      <c r="E509" s="15">
        <f t="shared" si="32"/>
        <v>1.314730346122887E-2</v>
      </c>
      <c r="F509" s="15">
        <f t="shared" si="33"/>
        <v>8.3652007648183562E-4</v>
      </c>
      <c r="G509" s="14">
        <f t="shared" si="34"/>
        <v>-0.9285714285714286</v>
      </c>
      <c r="H509" s="17">
        <f t="shared" si="35"/>
        <v>-1.2208210356855379E-2</v>
      </c>
    </row>
    <row r="510" spans="1:8" ht="14.4" x14ac:dyDescent="0.25">
      <c r="B510" s="5" t="s">
        <v>375</v>
      </c>
      <c r="C510" s="9">
        <v>16</v>
      </c>
      <c r="D510" s="9">
        <v>16</v>
      </c>
      <c r="E510" s="15">
        <f t="shared" si="32"/>
        <v>2.1464985242822645E-3</v>
      </c>
      <c r="F510" s="15">
        <f t="shared" si="33"/>
        <v>1.9120458891013384E-3</v>
      </c>
      <c r="G510" s="14">
        <f t="shared" si="34"/>
        <v>0</v>
      </c>
      <c r="H510" s="17">
        <f t="shared" si="35"/>
        <v>0</v>
      </c>
    </row>
    <row r="511" spans="1:8" ht="14.4" x14ac:dyDescent="0.25">
      <c r="B511" s="5" t="s">
        <v>558</v>
      </c>
      <c r="C511" s="9">
        <v>7</v>
      </c>
      <c r="D511" s="9">
        <v>0</v>
      </c>
      <c r="E511" s="15">
        <f t="shared" si="32"/>
        <v>9.3909310437349076E-4</v>
      </c>
      <c r="F511" s="15" t="str">
        <f t="shared" si="33"/>
        <v/>
      </c>
      <c r="G511" s="14" t="str">
        <f t="shared" si="34"/>
        <v>0</v>
      </c>
      <c r="H511" s="17">
        <f t="shared" si="35"/>
        <v>0</v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1</v>
      </c>
      <c r="E514" s="15" t="str">
        <f t="shared" si="32"/>
        <v/>
      </c>
      <c r="F514" s="15">
        <f t="shared" si="33"/>
        <v>1.1950286806883365E-4</v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1</v>
      </c>
      <c r="D516" s="9">
        <v>0</v>
      </c>
      <c r="E516" s="15">
        <f t="shared" si="32"/>
        <v>1.3415615776764153E-4</v>
      </c>
      <c r="F516" s="15" t="str">
        <f t="shared" si="33"/>
        <v/>
      </c>
      <c r="G516" s="14" t="str">
        <f t="shared" si="34"/>
        <v>0</v>
      </c>
      <c r="H516" s="17">
        <f t="shared" si="35"/>
        <v>0</v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37</v>
      </c>
      <c r="D519" s="9">
        <v>264</v>
      </c>
      <c r="E519" s="15">
        <f t="shared" si="32"/>
        <v>4.9637778374027365E-3</v>
      </c>
      <c r="F519" s="15">
        <f t="shared" si="33"/>
        <v>3.1548757170172081E-2</v>
      </c>
      <c r="G519" s="14">
        <f t="shared" si="34"/>
        <v>6.1351351351351351</v>
      </c>
      <c r="H519" s="17">
        <f t="shared" si="35"/>
        <v>3.0453447813254625E-2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93</v>
      </c>
      <c r="D521" s="9">
        <v>2</v>
      </c>
      <c r="E521" s="15">
        <f t="shared" si="32"/>
        <v>1.2476522672390663E-2</v>
      </c>
      <c r="F521" s="15">
        <f t="shared" si="33"/>
        <v>2.390057361376673E-4</v>
      </c>
      <c r="G521" s="14">
        <f t="shared" si="34"/>
        <v>-0.978494623655914</v>
      </c>
      <c r="H521" s="17">
        <f t="shared" si="35"/>
        <v>-1.2208210356855379E-2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18</v>
      </c>
      <c r="D524" s="9">
        <v>13</v>
      </c>
      <c r="E524" s="15">
        <f t="shared" si="32"/>
        <v>2.4148108398175474E-3</v>
      </c>
      <c r="F524" s="15">
        <f t="shared" si="33"/>
        <v>1.5535372848948376E-3</v>
      </c>
      <c r="G524" s="14">
        <f t="shared" si="34"/>
        <v>-0.27777777777777779</v>
      </c>
      <c r="H524" s="17">
        <f t="shared" si="35"/>
        <v>-6.7078078883820759E-4</v>
      </c>
    </row>
    <row r="525" spans="2:8" ht="14.4" x14ac:dyDescent="0.25">
      <c r="B525" s="5" t="s">
        <v>346</v>
      </c>
      <c r="C525" s="9">
        <v>2</v>
      </c>
      <c r="D525" s="9">
        <v>0</v>
      </c>
      <c r="E525" s="15">
        <f t="shared" si="32"/>
        <v>2.6831231553528306E-4</v>
      </c>
      <c r="F525" s="15" t="str">
        <f t="shared" si="33"/>
        <v/>
      </c>
      <c r="G525" s="14" t="str">
        <f t="shared" si="34"/>
        <v>0</v>
      </c>
      <c r="H525" s="17">
        <f t="shared" si="35"/>
        <v>0</v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34</v>
      </c>
      <c r="D529" s="9">
        <v>82</v>
      </c>
      <c r="E529" s="15">
        <f t="shared" si="32"/>
        <v>4.5613093640998123E-3</v>
      </c>
      <c r="F529" s="15">
        <f t="shared" si="33"/>
        <v>9.7992351816443592E-3</v>
      </c>
      <c r="G529" s="14">
        <f t="shared" si="34"/>
        <v>1.411764705882353</v>
      </c>
      <c r="H529" s="17">
        <f t="shared" si="35"/>
        <v>6.4394955728467942E-3</v>
      </c>
    </row>
    <row r="530" spans="1:8" ht="28.8" x14ac:dyDescent="0.25">
      <c r="B530" s="5" t="s">
        <v>158</v>
      </c>
      <c r="C530" s="9">
        <v>283</v>
      </c>
      <c r="D530" s="9">
        <v>63</v>
      </c>
      <c r="E530" s="15">
        <f t="shared" si="32"/>
        <v>3.7966192648242553E-2</v>
      </c>
      <c r="F530" s="15">
        <f t="shared" si="33"/>
        <v>7.52868068833652E-3</v>
      </c>
      <c r="G530" s="14">
        <f t="shared" si="34"/>
        <v>-0.77738515901060068</v>
      </c>
      <c r="H530" s="17">
        <f t="shared" si="35"/>
        <v>-2.9514354708881134E-2</v>
      </c>
    </row>
    <row r="531" spans="1:8" ht="14.4" x14ac:dyDescent="0.25">
      <c r="B531" s="5" t="s">
        <v>349</v>
      </c>
      <c r="C531" s="9">
        <v>128</v>
      </c>
      <c r="D531" s="9">
        <v>172</v>
      </c>
      <c r="E531" s="15">
        <f t="shared" si="32"/>
        <v>1.7171988194258116E-2</v>
      </c>
      <c r="F531" s="15">
        <f t="shared" si="33"/>
        <v>2.0554493307839389E-2</v>
      </c>
      <c r="G531" s="14">
        <f t="shared" si="34"/>
        <v>0.34375</v>
      </c>
      <c r="H531" s="17">
        <f t="shared" si="35"/>
        <v>5.9028709417762275E-3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3</v>
      </c>
      <c r="E536" s="15" t="str">
        <f t="shared" si="36"/>
        <v/>
      </c>
      <c r="F536" s="15">
        <f t="shared" si="37"/>
        <v>3.5850860420650097E-4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1</v>
      </c>
      <c r="D537" s="9">
        <v>0</v>
      </c>
      <c r="E537" s="15">
        <f t="shared" si="36"/>
        <v>1.3415615776764153E-4</v>
      </c>
      <c r="F537" s="15" t="str">
        <f t="shared" si="37"/>
        <v/>
      </c>
      <c r="G537" s="14" t="str">
        <f t="shared" si="38"/>
        <v>0</v>
      </c>
      <c r="H537" s="17">
        <f t="shared" si="39"/>
        <v>0</v>
      </c>
    </row>
    <row r="538" spans="1:8" ht="13.5" customHeight="1" x14ac:dyDescent="0.25">
      <c r="B538" s="5" t="s">
        <v>155</v>
      </c>
      <c r="C538" s="9">
        <v>139</v>
      </c>
      <c r="D538" s="9">
        <v>265</v>
      </c>
      <c r="E538" s="15">
        <f t="shared" si="36"/>
        <v>1.8647705929702173E-2</v>
      </c>
      <c r="F538" s="15">
        <f t="shared" si="37"/>
        <v>3.1668260038240921E-2</v>
      </c>
      <c r="G538" s="14">
        <f t="shared" si="38"/>
        <v>0.90647482014388492</v>
      </c>
      <c r="H538" s="17">
        <f t="shared" si="39"/>
        <v>1.6903675878722834E-2</v>
      </c>
    </row>
    <row r="539" spans="1:8" ht="14.4" x14ac:dyDescent="0.25">
      <c r="B539" s="5" t="s">
        <v>561</v>
      </c>
      <c r="C539" s="9">
        <v>0</v>
      </c>
      <c r="D539" s="9">
        <v>1</v>
      </c>
      <c r="E539" s="15" t="str">
        <f t="shared" si="36"/>
        <v/>
      </c>
      <c r="F539" s="15">
        <f t="shared" si="37"/>
        <v>1.1950286806883365E-4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117</v>
      </c>
      <c r="D540" s="9">
        <v>5</v>
      </c>
      <c r="E540" s="15">
        <f t="shared" si="36"/>
        <v>1.5696270458814058E-2</v>
      </c>
      <c r="F540" s="15">
        <f t="shared" si="37"/>
        <v>5.9751434034416827E-4</v>
      </c>
      <c r="G540" s="14">
        <f t="shared" si="38"/>
        <v>-0.95726495726495731</v>
      </c>
      <c r="H540" s="17">
        <f t="shared" si="39"/>
        <v>-1.502548966997585E-2</v>
      </c>
    </row>
    <row r="541" spans="1:8" ht="14.4" x14ac:dyDescent="0.25">
      <c r="B541" s="5" t="s">
        <v>353</v>
      </c>
      <c r="C541" s="9">
        <v>3</v>
      </c>
      <c r="D541" s="9">
        <v>0</v>
      </c>
      <c r="E541" s="15">
        <f t="shared" si="36"/>
        <v>4.0246847330292459E-4</v>
      </c>
      <c r="F541" s="15" t="str">
        <f t="shared" si="37"/>
        <v/>
      </c>
      <c r="G541" s="14" t="str">
        <f t="shared" si="38"/>
        <v>0</v>
      </c>
      <c r="H541" s="17">
        <f t="shared" si="39"/>
        <v>0</v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2</v>
      </c>
      <c r="D544" s="9">
        <v>1</v>
      </c>
      <c r="E544" s="15">
        <f t="shared" si="36"/>
        <v>2.6831231553528306E-4</v>
      </c>
      <c r="F544" s="15">
        <f t="shared" si="37"/>
        <v>1.1950286806883365E-4</v>
      </c>
      <c r="G544" s="14">
        <f t="shared" si="38"/>
        <v>-0.5</v>
      </c>
      <c r="H544" s="17">
        <f t="shared" si="39"/>
        <v>-1.3415615776764153E-4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1912</v>
      </c>
      <c r="D552" s="38">
        <f>SUM(D553:D579)</f>
        <v>1809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-5.387029288702929E-2</v>
      </c>
      <c r="H552" s="40">
        <f>+IF(OR(AND(E552=""),(G552="")),"",E552*G552)</f>
        <v>-5.387029288702929E-2</v>
      </c>
    </row>
    <row r="553" spans="1:8" ht="14.4" x14ac:dyDescent="0.25">
      <c r="B553" s="5" t="s">
        <v>357</v>
      </c>
      <c r="C553" s="9">
        <v>1</v>
      </c>
      <c r="D553" s="9">
        <v>1</v>
      </c>
      <c r="E553" s="15">
        <f>+IF(C553=0,"",C553/C$552)</f>
        <v>5.2301255230125519E-4</v>
      </c>
      <c r="F553" s="15">
        <f>+IF(D553=0,"",D553/D$552)</f>
        <v>5.5279159756771695E-4</v>
      </c>
      <c r="G553" s="14">
        <f>+IF(OR(AND(D553=0),(C553=0)),"0",((D553-C553)/C553))</f>
        <v>0</v>
      </c>
      <c r="H553" s="17">
        <f>+IF(OR(AND(E553=""),(G553="")),"",E553*G553)</f>
        <v>0</v>
      </c>
    </row>
    <row r="554" spans="1:8" ht="14.4" x14ac:dyDescent="0.25">
      <c r="B554" s="5" t="s">
        <v>161</v>
      </c>
      <c r="C554" s="9">
        <v>59</v>
      </c>
      <c r="D554" s="9">
        <v>18</v>
      </c>
      <c r="E554" s="15">
        <f t="shared" ref="E554:E579" si="40">+IF(C554=0,"",C554/C$552)</f>
        <v>3.0857740585774059E-2</v>
      </c>
      <c r="F554" s="15">
        <f t="shared" ref="F554:F579" si="41">+IF(D554=0,"",D554/D$552)</f>
        <v>9.9502487562189053E-3</v>
      </c>
      <c r="G554" s="14">
        <f t="shared" ref="G554:G579" si="42">+IF(OR(AND(D554=0),(C554=0)),"0",((D554-C554)/C554))</f>
        <v>-0.69491525423728817</v>
      </c>
      <c r="H554" s="17">
        <f t="shared" ref="H554:H579" si="43">+IF(OR(AND(E554=""),(G554="")),"",E554*G554)</f>
        <v>-2.1443514644351465E-2</v>
      </c>
    </row>
    <row r="555" spans="1:8" ht="14.4" x14ac:dyDescent="0.25">
      <c r="B555" s="5" t="s">
        <v>358</v>
      </c>
      <c r="C555" s="9">
        <v>211</v>
      </c>
      <c r="D555" s="9">
        <v>91</v>
      </c>
      <c r="E555" s="15">
        <f t="shared" si="40"/>
        <v>0.11035564853556486</v>
      </c>
      <c r="F555" s="15">
        <f t="shared" si="41"/>
        <v>5.0304035378662244E-2</v>
      </c>
      <c r="G555" s="14">
        <f t="shared" si="42"/>
        <v>-0.56872037914691942</v>
      </c>
      <c r="H555" s="17">
        <f t="shared" si="43"/>
        <v>-6.2761506276150625E-2</v>
      </c>
    </row>
    <row r="556" spans="1:8" ht="14.4" x14ac:dyDescent="0.25">
      <c r="B556" s="5" t="s">
        <v>359</v>
      </c>
      <c r="C556" s="9">
        <v>87</v>
      </c>
      <c r="D556" s="9">
        <v>83</v>
      </c>
      <c r="E556" s="15">
        <f t="shared" si="40"/>
        <v>4.5502092050209206E-2</v>
      </c>
      <c r="F556" s="15">
        <f t="shared" si="41"/>
        <v>4.5881702598120508E-2</v>
      </c>
      <c r="G556" s="14">
        <f t="shared" si="42"/>
        <v>-4.5977011494252873E-2</v>
      </c>
      <c r="H556" s="17">
        <f t="shared" si="43"/>
        <v>-2.0920502092050207E-3</v>
      </c>
    </row>
    <row r="557" spans="1:8" ht="14.4" x14ac:dyDescent="0.25">
      <c r="B557" s="5" t="s">
        <v>162</v>
      </c>
      <c r="C557" s="9">
        <v>7</v>
      </c>
      <c r="D557" s="9">
        <v>7</v>
      </c>
      <c r="E557" s="15">
        <f t="shared" si="40"/>
        <v>3.6610878661087866E-3</v>
      </c>
      <c r="F557" s="15">
        <f t="shared" si="41"/>
        <v>3.869541182974019E-3</v>
      </c>
      <c r="G557" s="14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1</v>
      </c>
      <c r="E560" s="44" t="str">
        <f t="shared" si="40"/>
        <v/>
      </c>
      <c r="F560" s="44">
        <f t="shared" si="41"/>
        <v>5.5279159756771695E-4</v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3</v>
      </c>
      <c r="D561" s="43">
        <v>1</v>
      </c>
      <c r="E561" s="44">
        <f t="shared" si="40"/>
        <v>1.5690376569037657E-3</v>
      </c>
      <c r="F561" s="44">
        <f t="shared" si="41"/>
        <v>5.5279159756771695E-4</v>
      </c>
      <c r="G561" s="45">
        <f t="shared" si="42"/>
        <v>-0.66666666666666663</v>
      </c>
      <c r="H561" s="46">
        <f t="shared" si="43"/>
        <v>-1.0460251046025104E-3</v>
      </c>
    </row>
    <row r="562" spans="1:8" s="47" customFormat="1" ht="14.4" x14ac:dyDescent="0.25">
      <c r="A562" s="50"/>
      <c r="B562" s="42" t="s">
        <v>361</v>
      </c>
      <c r="C562" s="43">
        <v>2</v>
      </c>
      <c r="D562" s="43">
        <v>2</v>
      </c>
      <c r="E562" s="44">
        <f t="shared" si="40"/>
        <v>1.0460251046025104E-3</v>
      </c>
      <c r="F562" s="44">
        <f t="shared" si="41"/>
        <v>1.1055831951354339E-3</v>
      </c>
      <c r="G562" s="45">
        <f t="shared" si="42"/>
        <v>0</v>
      </c>
      <c r="H562" s="46">
        <f t="shared" si="43"/>
        <v>0</v>
      </c>
    </row>
    <row r="563" spans="1:8" s="47" customFormat="1" ht="14.4" x14ac:dyDescent="0.25">
      <c r="A563" s="50"/>
      <c r="B563" s="42" t="s">
        <v>564</v>
      </c>
      <c r="C563" s="43">
        <v>4</v>
      </c>
      <c r="D563" s="43">
        <v>0</v>
      </c>
      <c r="E563" s="44">
        <f t="shared" si="40"/>
        <v>2.0920502092050207E-3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17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1</v>
      </c>
      <c r="D565" s="43">
        <v>2</v>
      </c>
      <c r="E565" s="44">
        <f t="shared" si="40"/>
        <v>5.2301255230125519E-4</v>
      </c>
      <c r="F565" s="44">
        <f t="shared" si="41"/>
        <v>1.1055831951354339E-3</v>
      </c>
      <c r="G565" s="45">
        <f t="shared" si="42"/>
        <v>1</v>
      </c>
      <c r="H565" s="46">
        <f t="shared" si="43"/>
        <v>5.2301255230125519E-4</v>
      </c>
    </row>
    <row r="566" spans="1:8" s="47" customFormat="1" ht="14.4" x14ac:dyDescent="0.25">
      <c r="A566" s="50"/>
      <c r="B566" s="42" t="s">
        <v>363</v>
      </c>
      <c r="C566" s="43">
        <v>335</v>
      </c>
      <c r="D566" s="43">
        <v>88</v>
      </c>
      <c r="E566" s="44">
        <f t="shared" si="40"/>
        <v>0.17520920502092049</v>
      </c>
      <c r="F566" s="44">
        <f t="shared" si="41"/>
        <v>4.8645660585959094E-2</v>
      </c>
      <c r="G566" s="45">
        <f t="shared" si="42"/>
        <v>-0.73731343283582085</v>
      </c>
      <c r="H566" s="46">
        <f t="shared" si="43"/>
        <v>-0.12918410041841003</v>
      </c>
    </row>
    <row r="567" spans="1:8" s="47" customFormat="1" ht="14.4" x14ac:dyDescent="0.25">
      <c r="A567" s="50"/>
      <c r="B567" s="42" t="s">
        <v>164</v>
      </c>
      <c r="C567" s="43">
        <v>119</v>
      </c>
      <c r="D567" s="43">
        <v>13</v>
      </c>
      <c r="E567" s="44">
        <f t="shared" si="40"/>
        <v>6.2238493723849375E-2</v>
      </c>
      <c r="F567" s="44">
        <f t="shared" si="41"/>
        <v>7.1862907683803209E-3</v>
      </c>
      <c r="G567" s="45">
        <f t="shared" si="42"/>
        <v>-0.89075630252100846</v>
      </c>
      <c r="H567" s="46">
        <f t="shared" si="43"/>
        <v>-5.543933054393306E-2</v>
      </c>
    </row>
    <row r="568" spans="1:8" s="47" customFormat="1" ht="14.4" x14ac:dyDescent="0.25">
      <c r="A568" s="50"/>
      <c r="B568" s="42" t="s">
        <v>166</v>
      </c>
      <c r="C568" s="43">
        <v>13</v>
      </c>
      <c r="D568" s="43">
        <v>14</v>
      </c>
      <c r="E568" s="44">
        <f t="shared" si="40"/>
        <v>6.7991631799163184E-3</v>
      </c>
      <c r="F568" s="44">
        <f t="shared" si="41"/>
        <v>7.7390823659480379E-3</v>
      </c>
      <c r="G568" s="45">
        <f t="shared" si="42"/>
        <v>7.6923076923076927E-2</v>
      </c>
      <c r="H568" s="46">
        <f t="shared" si="43"/>
        <v>5.2301255230125529E-4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133</v>
      </c>
      <c r="D570" s="43">
        <v>230</v>
      </c>
      <c r="E570" s="44">
        <f t="shared" si="40"/>
        <v>6.956066945606694E-2</v>
      </c>
      <c r="F570" s="44">
        <f t="shared" si="41"/>
        <v>0.12714206744057491</v>
      </c>
      <c r="G570" s="45">
        <f t="shared" si="42"/>
        <v>0.72932330827067671</v>
      </c>
      <c r="H570" s="46">
        <f t="shared" si="43"/>
        <v>5.0732217573221751E-2</v>
      </c>
    </row>
    <row r="571" spans="1:8" ht="25.5" customHeight="1" x14ac:dyDescent="0.25">
      <c r="B571" s="5" t="s">
        <v>167</v>
      </c>
      <c r="C571" s="9">
        <v>92</v>
      </c>
      <c r="D571" s="9">
        <v>12</v>
      </c>
      <c r="E571" s="15">
        <f t="shared" si="40"/>
        <v>4.8117154811715482E-2</v>
      </c>
      <c r="F571" s="15">
        <f t="shared" si="41"/>
        <v>6.6334991708126038E-3</v>
      </c>
      <c r="G571" s="14">
        <f t="shared" si="42"/>
        <v>-0.86956521739130432</v>
      </c>
      <c r="H571" s="17">
        <f t="shared" si="43"/>
        <v>-4.1841004184100417E-2</v>
      </c>
    </row>
    <row r="572" spans="1:8" ht="13.5" customHeight="1" x14ac:dyDescent="0.25">
      <c r="B572" s="5" t="s">
        <v>365</v>
      </c>
      <c r="C572" s="9">
        <v>24</v>
      </c>
      <c r="D572" s="9">
        <v>45</v>
      </c>
      <c r="E572" s="15">
        <f t="shared" si="40"/>
        <v>1.2552301255230125E-2</v>
      </c>
      <c r="F572" s="15">
        <f t="shared" si="41"/>
        <v>2.4875621890547265E-2</v>
      </c>
      <c r="G572" s="14">
        <f t="shared" si="42"/>
        <v>0.875</v>
      </c>
      <c r="H572" s="17">
        <f t="shared" si="43"/>
        <v>1.0983263598326359E-2</v>
      </c>
    </row>
    <row r="573" spans="1:8" ht="12" customHeight="1" x14ac:dyDescent="0.25">
      <c r="B573" s="5" t="s">
        <v>168</v>
      </c>
      <c r="C573" s="9">
        <v>15</v>
      </c>
      <c r="D573" s="9">
        <v>61</v>
      </c>
      <c r="E573" s="15">
        <f t="shared" si="40"/>
        <v>7.8451882845188281E-3</v>
      </c>
      <c r="F573" s="15">
        <f t="shared" si="41"/>
        <v>3.3720287451630734E-2</v>
      </c>
      <c r="G573" s="14">
        <f t="shared" si="42"/>
        <v>3.0666666666666669</v>
      </c>
      <c r="H573" s="17">
        <f t="shared" si="43"/>
        <v>2.4058577405857741E-2</v>
      </c>
    </row>
    <row r="574" spans="1:8" ht="13.5" customHeight="1" x14ac:dyDescent="0.25">
      <c r="B574" s="5" t="s">
        <v>169</v>
      </c>
      <c r="C574" s="9">
        <v>1</v>
      </c>
      <c r="D574" s="9">
        <v>0</v>
      </c>
      <c r="E574" s="15">
        <f t="shared" si="40"/>
        <v>5.2301255230125519E-4</v>
      </c>
      <c r="F574" s="15" t="str">
        <f t="shared" si="41"/>
        <v/>
      </c>
      <c r="G574" s="14" t="str">
        <f t="shared" si="42"/>
        <v>0</v>
      </c>
      <c r="H574" s="17">
        <f t="shared" si="43"/>
        <v>0</v>
      </c>
    </row>
    <row r="575" spans="1:8" ht="13.5" customHeight="1" x14ac:dyDescent="0.25">
      <c r="B575" s="5" t="s">
        <v>366</v>
      </c>
      <c r="C575" s="9">
        <v>37</v>
      </c>
      <c r="D575" s="9">
        <v>35</v>
      </c>
      <c r="E575" s="15">
        <f t="shared" si="40"/>
        <v>1.9351464435146442E-2</v>
      </c>
      <c r="F575" s="15">
        <f t="shared" si="41"/>
        <v>1.9347705914870093E-2</v>
      </c>
      <c r="G575" s="14">
        <f t="shared" si="42"/>
        <v>-5.4054054054054057E-2</v>
      </c>
      <c r="H575" s="17">
        <f t="shared" si="43"/>
        <v>-1.0460251046025104E-3</v>
      </c>
    </row>
    <row r="576" spans="1:8" ht="14.4" x14ac:dyDescent="0.25">
      <c r="B576" s="5" t="s">
        <v>367</v>
      </c>
      <c r="C576" s="9">
        <v>1</v>
      </c>
      <c r="D576" s="9">
        <v>0</v>
      </c>
      <c r="E576" s="15">
        <f t="shared" si="40"/>
        <v>5.2301255230125519E-4</v>
      </c>
      <c r="F576" s="15" t="str">
        <f t="shared" si="41"/>
        <v/>
      </c>
      <c r="G576" s="14" t="str">
        <f t="shared" si="42"/>
        <v>0</v>
      </c>
      <c r="H576" s="17">
        <f t="shared" si="43"/>
        <v>0</v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77</v>
      </c>
      <c r="D578" s="9">
        <v>21</v>
      </c>
      <c r="E578" s="15">
        <f t="shared" si="40"/>
        <v>4.0271966527196654E-2</v>
      </c>
      <c r="F578" s="15">
        <f t="shared" si="41"/>
        <v>1.1608623548922056E-2</v>
      </c>
      <c r="G578" s="14">
        <f t="shared" si="42"/>
        <v>-0.72727272727272729</v>
      </c>
      <c r="H578" s="17">
        <f t="shared" si="43"/>
        <v>-2.9288702928870293E-2</v>
      </c>
    </row>
    <row r="579" spans="2:8" ht="14.4" x14ac:dyDescent="0.25">
      <c r="B579" s="5" t="s">
        <v>565</v>
      </c>
      <c r="C579" s="9">
        <v>690</v>
      </c>
      <c r="D579" s="9">
        <v>1067</v>
      </c>
      <c r="E579" s="15">
        <f t="shared" si="40"/>
        <v>0.36087866108786609</v>
      </c>
      <c r="F579" s="15">
        <f t="shared" si="41"/>
        <v>0.58982863460475399</v>
      </c>
      <c r="G579" s="14">
        <f t="shared" si="42"/>
        <v>0.54637681159420293</v>
      </c>
      <c r="H579" s="17">
        <f t="shared" si="43"/>
        <v>0.19717573221757323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438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395</v>
      </c>
      <c r="C8" s="37">
        <f>+C18+C71+C161+C329+C552</f>
        <v>101</v>
      </c>
      <c r="D8" s="38">
        <f>+D18+D71+D161+D329+D552</f>
        <v>156</v>
      </c>
      <c r="E8" s="39">
        <f>SUM(E9:E13)</f>
        <v>0.99999999999999989</v>
      </c>
      <c r="F8" s="39">
        <f>SUM(F9:F13)</f>
        <v>1</v>
      </c>
      <c r="G8" s="39">
        <f>+(D8-C8)/C8</f>
        <v>0.54455445544554459</v>
      </c>
      <c r="H8" s="40">
        <f>+E8*G8</f>
        <v>0.54455445544554448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7</v>
      </c>
      <c r="D9" s="33">
        <f>+D18</f>
        <v>0</v>
      </c>
      <c r="E9" s="29">
        <f>C9/$C$8</f>
        <v>6.9306930693069313E-2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29</v>
      </c>
      <c r="D10" s="33">
        <f>+D71</f>
        <v>50</v>
      </c>
      <c r="E10" s="29">
        <f>C10/$C$8</f>
        <v>0.28712871287128711</v>
      </c>
      <c r="F10" s="29">
        <f>D10/$D$8</f>
        <v>0.32051282051282054</v>
      </c>
      <c r="G10" s="14">
        <f>+IF(OR(AND(D10=0),(C10=0)),"0",((D10-C10)/C10))</f>
        <v>0.72413793103448276</v>
      </c>
      <c r="H10" s="13">
        <f>+IF(OR(AND(E10=""),(G10="")),"",E10*G10)</f>
        <v>0.20792079207920791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12</v>
      </c>
      <c r="D11" s="33">
        <f>+D161</f>
        <v>55</v>
      </c>
      <c r="E11" s="29">
        <f>C11/$C$8</f>
        <v>0.11881188118811881</v>
      </c>
      <c r="F11" s="29">
        <f>D11/$D$8</f>
        <v>0.35256410256410259</v>
      </c>
      <c r="G11" s="14">
        <f>+IF(OR(AND(D11=0),(C11=0)),"0",((D11-C11)/C11))</f>
        <v>3.5833333333333335</v>
      </c>
      <c r="H11" s="13">
        <f>+IF(OR(AND(E11=""),(G11="")),"",E11*G11)</f>
        <v>0.42574257425742573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44</v>
      </c>
      <c r="D12" s="33">
        <f>+D329</f>
        <v>48</v>
      </c>
      <c r="E12" s="29">
        <f>C12/$C$8</f>
        <v>0.43564356435643564</v>
      </c>
      <c r="F12" s="29">
        <f>D12/$D$8</f>
        <v>0.30769230769230771</v>
      </c>
      <c r="G12" s="14">
        <f>+IF(OR(AND(D12=0),(C12=0)),"0",((D12-C12)/C12))</f>
        <v>9.0909090909090912E-2</v>
      </c>
      <c r="H12" s="13">
        <f>+IF(OR(AND(E12=""),(G12="")),"",E12*G12)</f>
        <v>3.9603960396039604E-2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9</v>
      </c>
      <c r="D13" s="33">
        <f>+D552</f>
        <v>3</v>
      </c>
      <c r="E13" s="29">
        <f>C13/$C$8</f>
        <v>8.9108910891089105E-2</v>
      </c>
      <c r="F13" s="29">
        <f>D13/$D$8</f>
        <v>1.9230769230769232E-2</v>
      </c>
      <c r="G13" s="14">
        <f>+IF(OR(AND(D13=0),(C13=0)),"0",((D13-C13)/C13))</f>
        <v>-0.66666666666666663</v>
      </c>
      <c r="H13" s="13">
        <f>+IF(OR(AND(E13=""),(G13="")),"",E13*G13)</f>
        <v>-5.9405940594059403E-2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7</v>
      </c>
      <c r="D18" s="38">
        <f>SUM(D19:D65)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1</v>
      </c>
      <c r="D29" s="9">
        <v>0</v>
      </c>
      <c r="E29" s="13">
        <f t="shared" si="0"/>
        <v>0.14285714285714285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6</v>
      </c>
      <c r="D48" s="9">
        <v>0</v>
      </c>
      <c r="E48" s="13">
        <f t="shared" si="0"/>
        <v>0.8571428571428571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29</v>
      </c>
      <c r="D71" s="38">
        <f>SUM(D72:D155)</f>
        <v>50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0.72413793103448276</v>
      </c>
      <c r="H71" s="40">
        <f>+IF(OR(AND(E71=""),(G71="")),"",E71*G71)</f>
        <v>0.72413793103448276</v>
      </c>
    </row>
    <row r="72" spans="1:8" ht="14.4" x14ac:dyDescent="0.25">
      <c r="B72" s="5" t="s">
        <v>463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0.02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0</v>
      </c>
      <c r="D73" s="9">
        <v>1</v>
      </c>
      <c r="E73" s="15" t="str">
        <f t="shared" ref="E73:E142" si="4">+IF(C73=0,"",C73/C$71)</f>
        <v/>
      </c>
      <c r="F73" s="15">
        <f t="shared" ref="F73:F142" si="5">+IF(D73=0,"",D73/D$71)</f>
        <v>0.02</v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0</v>
      </c>
      <c r="E75" s="15">
        <f t="shared" si="4"/>
        <v>3.4482758620689655E-2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0</v>
      </c>
      <c r="D76" s="9">
        <v>3</v>
      </c>
      <c r="E76" s="15" t="str">
        <f t="shared" si="4"/>
        <v/>
      </c>
      <c r="F76" s="15">
        <f t="shared" si="5"/>
        <v>0.06</v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1</v>
      </c>
      <c r="D77" s="9">
        <v>0</v>
      </c>
      <c r="E77" s="15">
        <f t="shared" si="4"/>
        <v>3.4482758620689655E-2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8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1</v>
      </c>
      <c r="D80" s="9">
        <v>0</v>
      </c>
      <c r="E80" s="15">
        <f t="shared" si="4"/>
        <v>3.4482758620689655E-2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1</v>
      </c>
      <c r="E83" s="15" t="str">
        <f t="shared" si="4"/>
        <v/>
      </c>
      <c r="F83" s="15">
        <f t="shared" si="5"/>
        <v>0.02</v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1</v>
      </c>
      <c r="E85" s="15" t="str">
        <f t="shared" si="4"/>
        <v/>
      </c>
      <c r="F85" s="15">
        <f t="shared" si="5"/>
        <v>0.02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1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0.02</v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2</v>
      </c>
      <c r="E119" s="15" t="str">
        <f t="shared" si="4"/>
        <v/>
      </c>
      <c r="F119" s="15">
        <f t="shared" si="5"/>
        <v>0.04</v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1</v>
      </c>
      <c r="D120" s="9">
        <v>3</v>
      </c>
      <c r="E120" s="15">
        <f t="shared" si="4"/>
        <v>3.4482758620689655E-2</v>
      </c>
      <c r="F120" s="15">
        <f t="shared" si="5"/>
        <v>0.06</v>
      </c>
      <c r="G120" s="14">
        <f t="shared" si="6"/>
        <v>2</v>
      </c>
      <c r="H120" s="17">
        <f t="shared" si="7"/>
        <v>6.8965517241379309E-2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2</v>
      </c>
      <c r="E122" s="15" t="str">
        <f t="shared" si="4"/>
        <v/>
      </c>
      <c r="F122" s="15">
        <f t="shared" si="5"/>
        <v>0.04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1</v>
      </c>
      <c r="D123" s="9">
        <v>0</v>
      </c>
      <c r="E123" s="15">
        <f t="shared" si="4"/>
        <v>3.4482758620689655E-2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0</v>
      </c>
      <c r="D124" s="9">
        <v>1</v>
      </c>
      <c r="E124" s="15" t="str">
        <f t="shared" si="4"/>
        <v/>
      </c>
      <c r="F124" s="15">
        <f t="shared" si="5"/>
        <v>0.02</v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17</v>
      </c>
      <c r="D125" s="9">
        <v>22</v>
      </c>
      <c r="E125" s="15">
        <f t="shared" si="4"/>
        <v>0.58620689655172409</v>
      </c>
      <c r="F125" s="15">
        <f t="shared" si="5"/>
        <v>0.44</v>
      </c>
      <c r="G125" s="14">
        <f t="shared" si="6"/>
        <v>0.29411764705882354</v>
      </c>
      <c r="H125" s="17">
        <f t="shared" si="7"/>
        <v>0.17241379310344826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1</v>
      </c>
      <c r="D128" s="9">
        <v>0</v>
      </c>
      <c r="E128" s="15">
        <f t="shared" si="4"/>
        <v>3.4482758620689655E-2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0</v>
      </c>
      <c r="E131" s="15">
        <f t="shared" si="4"/>
        <v>6.8965517241379309E-2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3</v>
      </c>
      <c r="E137" s="15">
        <f t="shared" si="4"/>
        <v>3.4482758620689655E-2</v>
      </c>
      <c r="F137" s="15">
        <f t="shared" si="5"/>
        <v>0.06</v>
      </c>
      <c r="G137" s="14">
        <f t="shared" si="6"/>
        <v>2</v>
      </c>
      <c r="H137" s="17">
        <f t="shared" si="7"/>
        <v>6.8965517241379309E-2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</v>
      </c>
      <c r="D148" s="9">
        <v>0</v>
      </c>
      <c r="E148" s="15">
        <f t="shared" si="8"/>
        <v>3.4482758620689655E-2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2</v>
      </c>
      <c r="D151" s="9">
        <v>0</v>
      </c>
      <c r="E151" s="15">
        <f t="shared" si="8"/>
        <v>6.8965517241379309E-2</v>
      </c>
      <c r="F151" s="15" t="str">
        <f t="shared" si="9"/>
        <v/>
      </c>
      <c r="G151" s="14" t="str">
        <f t="shared" si="10"/>
        <v>0</v>
      </c>
      <c r="H151" s="17">
        <f t="shared" si="11"/>
        <v>0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12</v>
      </c>
      <c r="D161" s="38">
        <f>SUM(D162:D323)</f>
        <v>55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3.5833333333333335</v>
      </c>
      <c r="H161" s="40">
        <f>+IF(OR(AND(E161=""),(G161="")),"",E161*G161)</f>
        <v>3.5833333333333335</v>
      </c>
    </row>
    <row r="162" spans="1:8" ht="14.4" x14ac:dyDescent="0.25">
      <c r="B162" s="8" t="s">
        <v>473</v>
      </c>
      <c r="C162" s="9">
        <v>0</v>
      </c>
      <c r="D162" s="9">
        <v>3</v>
      </c>
      <c r="E162" s="15" t="str">
        <f>+IF(C162=0,"",C162/C$161)</f>
        <v/>
      </c>
      <c r="F162" s="15">
        <f>+IF(D162=0,"",D162/D$161)</f>
        <v>5.4545454545454543E-2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0</v>
      </c>
      <c r="D167" s="9">
        <v>22</v>
      </c>
      <c r="E167" s="15" t="str">
        <f t="shared" si="12"/>
        <v/>
      </c>
      <c r="F167" s="15">
        <f t="shared" si="13"/>
        <v>0.4</v>
      </c>
      <c r="G167" s="14" t="str">
        <f t="shared" si="14"/>
        <v>0</v>
      </c>
      <c r="H167" s="17" t="str">
        <f t="shared" si="15"/>
        <v/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0</v>
      </c>
      <c r="E176" s="15">
        <f t="shared" si="12"/>
        <v>8.3333333333333329E-2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0</v>
      </c>
      <c r="D201" s="43">
        <v>1</v>
      </c>
      <c r="E201" s="44" t="str">
        <f t="shared" si="12"/>
        <v/>
      </c>
      <c r="F201" s="44">
        <f t="shared" si="13"/>
        <v>1.8181818181818181E-2</v>
      </c>
      <c r="G201" s="45" t="str">
        <f t="shared" si="14"/>
        <v>0</v>
      </c>
      <c r="H201" s="46" t="str">
        <f t="shared" si="15"/>
        <v/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0</v>
      </c>
      <c r="D212" s="9">
        <v>1</v>
      </c>
      <c r="E212" s="15" t="str">
        <f t="shared" si="12"/>
        <v/>
      </c>
      <c r="F212" s="15">
        <f t="shared" si="13"/>
        <v>1.8181818181818181E-2</v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0</v>
      </c>
      <c r="D224" s="9">
        <v>11</v>
      </c>
      <c r="E224" s="15" t="str">
        <f t="shared" si="12"/>
        <v/>
      </c>
      <c r="F224" s="15">
        <f t="shared" si="13"/>
        <v>0.2</v>
      </c>
      <c r="G224" s="14" t="str">
        <f t="shared" si="14"/>
        <v>0</v>
      </c>
      <c r="H224" s="17" t="str">
        <f t="shared" si="15"/>
        <v/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3</v>
      </c>
      <c r="E227" s="15" t="str">
        <f t="shared" si="12"/>
        <v/>
      </c>
      <c r="F227" s="15">
        <f t="shared" si="13"/>
        <v>5.4545454545454543E-2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</v>
      </c>
      <c r="D245" s="43"/>
      <c r="E245" s="44">
        <f t="shared" si="16"/>
        <v>8.3333333333333329E-2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10</v>
      </c>
      <c r="D253" s="43">
        <v>11</v>
      </c>
      <c r="E253" s="44">
        <f t="shared" si="16"/>
        <v>0.83333333333333337</v>
      </c>
      <c r="F253" s="44">
        <f t="shared" si="17"/>
        <v>0.2</v>
      </c>
      <c r="G253" s="45">
        <f t="shared" si="18"/>
        <v>0.1</v>
      </c>
      <c r="H253" s="46">
        <f t="shared" si="19"/>
        <v>8.3333333333333343E-2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3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0</v>
      </c>
      <c r="E287" s="15" t="str">
        <f t="shared" si="16"/>
        <v/>
      </c>
      <c r="F287" s="15" t="str">
        <f t="shared" si="17"/>
        <v/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44</v>
      </c>
      <c r="D329" s="38">
        <f>SUM(D330:D546)</f>
        <v>48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9.0909090909090912E-2</v>
      </c>
      <c r="H329" s="40">
        <f>+IF(OR(AND(E329=""),(G329="")),"",E329*G329)</f>
        <v>9.0909090909090912E-2</v>
      </c>
    </row>
    <row r="330" spans="1:8" ht="14.4" x14ac:dyDescent="0.25">
      <c r="B330" s="5" t="s">
        <v>86</v>
      </c>
      <c r="C330" s="9">
        <v>1</v>
      </c>
      <c r="D330" s="9">
        <v>0</v>
      </c>
      <c r="E330" s="15">
        <f>+IF(C330=0,"",C330/C$329)</f>
        <v>2.2727272727272728E-2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</v>
      </c>
      <c r="D336" s="9">
        <v>0</v>
      </c>
      <c r="E336" s="15">
        <f t="shared" si="24"/>
        <v>2.2727272727272728E-2</v>
      </c>
      <c r="F336" s="15" t="str">
        <f t="shared" si="25"/>
        <v/>
      </c>
      <c r="G336" s="14" t="str">
        <f t="shared" si="26"/>
        <v>0</v>
      </c>
      <c r="H336" s="17">
        <f t="shared" si="27"/>
        <v>0</v>
      </c>
    </row>
    <row r="337" spans="2:8" ht="14.4" x14ac:dyDescent="0.25">
      <c r="B337" s="5" t="s">
        <v>94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2.0833333333333332E-2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3</v>
      </c>
      <c r="E338" s="15" t="str">
        <f t="shared" si="24"/>
        <v/>
      </c>
      <c r="F338" s="15">
        <f t="shared" si="25"/>
        <v>6.25E-2</v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9</v>
      </c>
      <c r="D342" s="9">
        <v>30</v>
      </c>
      <c r="E342" s="15">
        <f t="shared" si="24"/>
        <v>0.20454545454545456</v>
      </c>
      <c r="F342" s="15">
        <f t="shared" si="25"/>
        <v>0.625</v>
      </c>
      <c r="G342" s="14">
        <f t="shared" si="26"/>
        <v>2.3333333333333335</v>
      </c>
      <c r="H342" s="17">
        <f t="shared" si="27"/>
        <v>0.47727272727272735</v>
      </c>
    </row>
    <row r="343" spans="2:8" ht="14.4" x14ac:dyDescent="0.25">
      <c r="B343" s="5" t="s">
        <v>85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24</v>
      </c>
      <c r="D345" s="9">
        <v>0</v>
      </c>
      <c r="E345" s="15">
        <f t="shared" si="24"/>
        <v>0.54545454545454541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</v>
      </c>
      <c r="D349" s="9">
        <v>0</v>
      </c>
      <c r="E349" s="15">
        <f t="shared" si="24"/>
        <v>2.2727272727272728E-2</v>
      </c>
      <c r="F349" s="15" t="str">
        <f t="shared" si="25"/>
        <v/>
      </c>
      <c r="G349" s="14" t="str">
        <f t="shared" si="26"/>
        <v>0</v>
      </c>
      <c r="H349" s="17">
        <f t="shared" si="27"/>
        <v>0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2</v>
      </c>
      <c r="D352" s="9">
        <v>0</v>
      </c>
      <c r="E352" s="15">
        <f t="shared" si="24"/>
        <v>4.5454545454545456E-2</v>
      </c>
      <c r="F352" s="15" t="str">
        <f t="shared" si="25"/>
        <v/>
      </c>
      <c r="G352" s="14" t="str">
        <f t="shared" si="26"/>
        <v>0</v>
      </c>
      <c r="H352" s="17">
        <f t="shared" si="27"/>
        <v>0</v>
      </c>
    </row>
    <row r="353" spans="2:8" ht="14.4" x14ac:dyDescent="0.25">
      <c r="B353" s="5" t="s">
        <v>280</v>
      </c>
      <c r="C353" s="9">
        <v>0</v>
      </c>
      <c r="D353" s="9">
        <v>1</v>
      </c>
      <c r="E353" s="15" t="str">
        <f t="shared" si="24"/>
        <v/>
      </c>
      <c r="F353" s="15">
        <f t="shared" si="25"/>
        <v>2.0833333333333332E-2</v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0</v>
      </c>
      <c r="D361" s="9">
        <v>5</v>
      </c>
      <c r="E361" s="15" t="str">
        <f t="shared" si="24"/>
        <v/>
      </c>
      <c r="F361" s="15">
        <f t="shared" si="25"/>
        <v>0.10416666666666667</v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1</v>
      </c>
      <c r="D363" s="9">
        <v>6</v>
      </c>
      <c r="E363" s="15">
        <f t="shared" si="24"/>
        <v>2.2727272727272728E-2</v>
      </c>
      <c r="F363" s="15">
        <f t="shared" si="25"/>
        <v>0.125</v>
      </c>
      <c r="G363" s="14">
        <f t="shared" si="26"/>
        <v>5</v>
      </c>
      <c r="H363" s="17">
        <f t="shared" si="27"/>
        <v>0.11363636363636365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0</v>
      </c>
      <c r="D367" s="9">
        <v>1</v>
      </c>
      <c r="E367" s="15" t="str">
        <f t="shared" si="24"/>
        <v/>
      </c>
      <c r="F367" s="15">
        <f t="shared" si="25"/>
        <v>2.0833333333333332E-2</v>
      </c>
      <c r="G367" s="14" t="str">
        <f t="shared" si="26"/>
        <v>0</v>
      </c>
      <c r="H367" s="17" t="str">
        <f t="shared" si="27"/>
        <v/>
      </c>
    </row>
    <row r="368" spans="2:8" ht="14.4" x14ac:dyDescent="0.25">
      <c r="B368" s="5" t="s">
        <v>109</v>
      </c>
      <c r="C368" s="9">
        <v>0</v>
      </c>
      <c r="D368" s="9">
        <v>1</v>
      </c>
      <c r="E368" s="15" t="str">
        <f t="shared" si="24"/>
        <v/>
      </c>
      <c r="F368" s="15">
        <f t="shared" si="25"/>
        <v>2.0833333333333332E-2</v>
      </c>
      <c r="G368" s="14" t="str">
        <f t="shared" si="26"/>
        <v>0</v>
      </c>
      <c r="H368" s="17" t="str">
        <f t="shared" si="27"/>
        <v/>
      </c>
    </row>
    <row r="369" spans="1:8" ht="14.4" x14ac:dyDescent="0.25">
      <c r="B369" s="5" t="s">
        <v>102</v>
      </c>
      <c r="C369" s="9">
        <v>0</v>
      </c>
      <c r="D369" s="9">
        <v>0</v>
      </c>
      <c r="E369" s="15" t="str">
        <f t="shared" si="24"/>
        <v/>
      </c>
      <c r="F369" s="15" t="str">
        <f t="shared" si="25"/>
        <v/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0</v>
      </c>
      <c r="D370" s="9">
        <v>0</v>
      </c>
      <c r="E370" s="15" t="str">
        <f t="shared" si="24"/>
        <v/>
      </c>
      <c r="F370" s="15" t="str">
        <f t="shared" si="25"/>
        <v/>
      </c>
      <c r="G370" s="14" t="str">
        <f t="shared" si="26"/>
        <v>0</v>
      </c>
      <c r="H370" s="17" t="str">
        <f t="shared" si="27"/>
        <v/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0</v>
      </c>
      <c r="E379" s="15">
        <f t="shared" si="24"/>
        <v>2.2727272727272728E-2</v>
      </c>
      <c r="F379" s="15" t="str">
        <f t="shared" si="25"/>
        <v/>
      </c>
      <c r="G379" s="14" t="str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0</v>
      </c>
      <c r="D380" s="9">
        <v>0</v>
      </c>
      <c r="E380" s="15" t="str">
        <f t="shared" si="24"/>
        <v/>
      </c>
      <c r="F380" s="15" t="str">
        <f t="shared" si="25"/>
        <v/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0</v>
      </c>
      <c r="E382" s="15" t="str">
        <f t="shared" si="24"/>
        <v/>
      </c>
      <c r="F382" s="15" t="str">
        <f t="shared" si="25"/>
        <v/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0</v>
      </c>
      <c r="D390" s="9">
        <v>0</v>
      </c>
      <c r="E390" s="15" t="str">
        <f t="shared" si="24"/>
        <v/>
      </c>
      <c r="F390" s="15" t="str">
        <f t="shared" si="25"/>
        <v/>
      </c>
      <c r="G390" s="14" t="str">
        <f t="shared" si="26"/>
        <v>0</v>
      </c>
      <c r="H390" s="17" t="str">
        <f t="shared" si="27"/>
        <v/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0</v>
      </c>
      <c r="E393" s="15" t="str">
        <f t="shared" si="24"/>
        <v/>
      </c>
      <c r="F393" s="15" t="str">
        <f t="shared" si="25"/>
        <v/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0</v>
      </c>
      <c r="D438" s="9">
        <v>0</v>
      </c>
      <c r="E438" s="15" t="str">
        <f t="shared" si="28"/>
        <v/>
      </c>
      <c r="F438" s="15" t="str">
        <f t="shared" si="29"/>
        <v/>
      </c>
      <c r="G438" s="14" t="str">
        <f t="shared" si="30"/>
        <v>0</v>
      </c>
      <c r="H438" s="17" t="str">
        <f t="shared" si="31"/>
        <v/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1</v>
      </c>
      <c r="D458" s="9">
        <v>0</v>
      </c>
      <c r="E458" s="15">
        <f t="shared" si="28"/>
        <v>2.2727272727272728E-2</v>
      </c>
      <c r="F458" s="15" t="str">
        <f t="shared" si="29"/>
        <v/>
      </c>
      <c r="G458" s="14" t="str">
        <f t="shared" si="30"/>
        <v>0</v>
      </c>
      <c r="H458" s="17">
        <f t="shared" si="31"/>
        <v>0</v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2</v>
      </c>
      <c r="D482" s="9">
        <v>0</v>
      </c>
      <c r="E482" s="15">
        <f t="shared" si="32"/>
        <v>4.5454545454545456E-2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1</v>
      </c>
      <c r="D509" s="9">
        <v>0</v>
      </c>
      <c r="E509" s="15">
        <f t="shared" si="32"/>
        <v>2.2727272727272728E-2</v>
      </c>
      <c r="F509" s="15" t="str">
        <f t="shared" si="33"/>
        <v/>
      </c>
      <c r="G509" s="14" t="str">
        <f t="shared" si="34"/>
        <v>0</v>
      </c>
      <c r="H509" s="17">
        <f t="shared" si="35"/>
        <v>0</v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0</v>
      </c>
      <c r="E524" s="15" t="str">
        <f t="shared" si="32"/>
        <v/>
      </c>
      <c r="F524" s="15" t="str">
        <f t="shared" si="33"/>
        <v/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0</v>
      </c>
      <c r="D531" s="9">
        <v>0</v>
      </c>
      <c r="E531" s="15" t="str">
        <f t="shared" si="32"/>
        <v/>
      </c>
      <c r="F531" s="15" t="str">
        <f t="shared" si="33"/>
        <v/>
      </c>
      <c r="G531" s="14" t="str">
        <f t="shared" si="34"/>
        <v>0</v>
      </c>
      <c r="H531" s="17" t="str">
        <f t="shared" si="35"/>
        <v/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9</v>
      </c>
      <c r="D552" s="38">
        <f>SUM(D553:D579)</f>
        <v>3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-0.66666666666666663</v>
      </c>
      <c r="H552" s="40">
        <f>+IF(OR(AND(E552=""),(G552="")),"",E552*G552)</f>
        <v>-0.66666666666666663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0</v>
      </c>
      <c r="D555" s="9">
        <v>0</v>
      </c>
      <c r="E555" s="15" t="str">
        <f t="shared" si="40"/>
        <v/>
      </c>
      <c r="F555" s="15" t="str">
        <f t="shared" si="41"/>
        <v/>
      </c>
      <c r="G555" s="14" t="str">
        <f t="shared" si="42"/>
        <v>0</v>
      </c>
      <c r="H555" s="17" t="str">
        <f t="shared" si="43"/>
        <v/>
      </c>
    </row>
    <row r="556" spans="1:8" ht="14.4" x14ac:dyDescent="0.25">
      <c r="B556" s="5" t="s">
        <v>359</v>
      </c>
      <c r="C556" s="9">
        <v>1</v>
      </c>
      <c r="D556" s="9">
        <v>0</v>
      </c>
      <c r="E556" s="15">
        <f t="shared" si="40"/>
        <v>0.1111111111111111</v>
      </c>
      <c r="F556" s="15" t="str">
        <f t="shared" si="41"/>
        <v/>
      </c>
      <c r="G556" s="14" t="str">
        <f t="shared" si="42"/>
        <v>0</v>
      </c>
      <c r="H556" s="17">
        <f t="shared" si="43"/>
        <v>0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8</v>
      </c>
      <c r="D567" s="43">
        <v>0</v>
      </c>
      <c r="E567" s="44">
        <f t="shared" si="40"/>
        <v>0.88888888888888884</v>
      </c>
      <c r="F567" s="44" t="str">
        <f t="shared" si="41"/>
        <v/>
      </c>
      <c r="G567" s="45" t="str">
        <f t="shared" si="42"/>
        <v>0</v>
      </c>
      <c r="H567" s="46">
        <f t="shared" si="43"/>
        <v>0</v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0</v>
      </c>
      <c r="D570" s="43">
        <v>0</v>
      </c>
      <c r="E570" s="44" t="str">
        <f t="shared" si="40"/>
        <v/>
      </c>
      <c r="F570" s="44" t="str">
        <f t="shared" si="41"/>
        <v/>
      </c>
      <c r="G570" s="45" t="str">
        <f t="shared" si="42"/>
        <v>0</v>
      </c>
      <c r="H570" s="46" t="str">
        <f t="shared" si="43"/>
        <v/>
      </c>
    </row>
    <row r="571" spans="1:8" ht="25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0</v>
      </c>
      <c r="D572" s="9">
        <v>3</v>
      </c>
      <c r="E572" s="15" t="str">
        <f t="shared" si="40"/>
        <v/>
      </c>
      <c r="F572" s="15">
        <f t="shared" si="41"/>
        <v>1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439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396</v>
      </c>
      <c r="C8" s="37">
        <f>+C18+C71+C161+C329+C552</f>
        <v>1631</v>
      </c>
      <c r="D8" s="38">
        <f>+D18+D71+D161+D329+D552</f>
        <v>1354</v>
      </c>
      <c r="E8" s="39">
        <f>SUM(E9:E13)</f>
        <v>1</v>
      </c>
      <c r="F8" s="39">
        <f>SUM(F9:F13)</f>
        <v>1</v>
      </c>
      <c r="G8" s="39">
        <f>+(D8-C8)/C8</f>
        <v>-0.16983445738810546</v>
      </c>
      <c r="H8" s="40">
        <f>+E8*G8</f>
        <v>-0.16983445738810546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0</v>
      </c>
      <c r="D9" s="33">
        <f>+D18</f>
        <v>5</v>
      </c>
      <c r="E9" s="29">
        <f>C9/$C$8</f>
        <v>0</v>
      </c>
      <c r="F9" s="29">
        <f>D9/$D$8</f>
        <v>3.692762186115214E-3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218</v>
      </c>
      <c r="D10" s="33">
        <f>+D71</f>
        <v>234</v>
      </c>
      <c r="E10" s="29">
        <f>C10/$C$8</f>
        <v>0.13366033108522379</v>
      </c>
      <c r="F10" s="29">
        <f>D10/$D$8</f>
        <v>0.17282127031019201</v>
      </c>
      <c r="G10" s="14">
        <f>+IF(OR(AND(D10=0),(C10=0)),"0",((D10-C10)/C10))</f>
        <v>7.3394495412844041E-2</v>
      </c>
      <c r="H10" s="13">
        <f>+IF(OR(AND(E10=""),(G10="")),"",E10*G10)</f>
        <v>9.8099325567136738E-3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246</v>
      </c>
      <c r="D11" s="33">
        <f>+D161</f>
        <v>156</v>
      </c>
      <c r="E11" s="29">
        <f>C11/$C$8</f>
        <v>0.15082771305947271</v>
      </c>
      <c r="F11" s="29">
        <f>D11/$D$8</f>
        <v>0.11521418020679468</v>
      </c>
      <c r="G11" s="14">
        <f>+IF(OR(AND(D11=0),(C11=0)),"0",((D11-C11)/C11))</f>
        <v>-0.36585365853658536</v>
      </c>
      <c r="H11" s="13">
        <f>+IF(OR(AND(E11=""),(G11="")),"",E11*G11)</f>
        <v>-5.5180870631514403E-2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957</v>
      </c>
      <c r="D12" s="33">
        <f>+D329</f>
        <v>349</v>
      </c>
      <c r="E12" s="29">
        <f>C12/$C$8</f>
        <v>0.58675659104843658</v>
      </c>
      <c r="F12" s="29">
        <f>D12/$D$8</f>
        <v>0.25775480059084194</v>
      </c>
      <c r="G12" s="14">
        <f>+IF(OR(AND(D12=0),(C12=0)),"0",((D12-C12)/C12))</f>
        <v>-0.63531870428422155</v>
      </c>
      <c r="H12" s="13">
        <f>+IF(OR(AND(E12=""),(G12="")),"",E12*G12)</f>
        <v>-0.37277743715511957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210</v>
      </c>
      <c r="D13" s="33">
        <f>+D552</f>
        <v>610</v>
      </c>
      <c r="E13" s="29">
        <f>C13/$C$8</f>
        <v>0.12875536480686695</v>
      </c>
      <c r="F13" s="29">
        <f>D13/$D$8</f>
        <v>0.45051698670605611</v>
      </c>
      <c r="G13" s="14">
        <f>+IF(OR(AND(D13=0),(C13=0)),"0",((D13-C13)/C13))</f>
        <v>1.9047619047619047</v>
      </c>
      <c r="H13" s="13">
        <f>+IF(OR(AND(E13=""),(G13="")),"",E13*G13)</f>
        <v>0.2452483139178418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0</v>
      </c>
      <c r="D18" s="38">
        <f>SUM(D19:D65)</f>
        <v>5</v>
      </c>
      <c r="E18" s="39" t="str">
        <f>+IF(C18=0,"",C18/C$18)</f>
        <v/>
      </c>
      <c r="F18" s="39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1</v>
      </c>
      <c r="E22" s="13" t="str">
        <f t="shared" si="0"/>
        <v/>
      </c>
      <c r="F22" s="13">
        <f t="shared" si="1"/>
        <v>0.2</v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4</v>
      </c>
      <c r="E44" s="13" t="str">
        <f t="shared" si="0"/>
        <v/>
      </c>
      <c r="F44" s="13">
        <f t="shared" si="1"/>
        <v>0.8</v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218</v>
      </c>
      <c r="D71" s="38">
        <f>SUM(D72:D155)</f>
        <v>234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7.3394495412844041E-2</v>
      </c>
      <c r="H71" s="40">
        <f>+IF(OR(AND(E71=""),(G71="")),"",E71*G71)</f>
        <v>7.3394495412844041E-2</v>
      </c>
    </row>
    <row r="72" spans="1:8" ht="14.4" x14ac:dyDescent="0.25">
      <c r="B72" s="5" t="s">
        <v>463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4.2735042735042739E-3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2</v>
      </c>
      <c r="E75" s="15">
        <f t="shared" si="4"/>
        <v>4.5871559633027525E-3</v>
      </c>
      <c r="F75" s="15">
        <f t="shared" si="5"/>
        <v>8.5470085470085479E-3</v>
      </c>
      <c r="G75" s="14">
        <f t="shared" si="6"/>
        <v>1</v>
      </c>
      <c r="H75" s="17">
        <f t="shared" si="7"/>
        <v>4.5871559633027525E-3</v>
      </c>
    </row>
    <row r="76" spans="1:8" ht="14.4" x14ac:dyDescent="0.25">
      <c r="B76" s="5" t="s">
        <v>193</v>
      </c>
      <c r="C76" s="9">
        <v>6</v>
      </c>
      <c r="D76" s="9">
        <v>0</v>
      </c>
      <c r="E76" s="15">
        <f t="shared" si="4"/>
        <v>2.7522935779816515E-2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0</v>
      </c>
      <c r="E83" s="15">
        <f t="shared" si="4"/>
        <v>4.5871559633027525E-3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1</v>
      </c>
      <c r="D84" s="9">
        <v>0</v>
      </c>
      <c r="E84" s="15">
        <f t="shared" si="4"/>
        <v>4.5871559633027525E-3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1:8" ht="14.4" x14ac:dyDescent="0.25">
      <c r="B85" s="5" t="s">
        <v>198</v>
      </c>
      <c r="C85" s="9">
        <v>1</v>
      </c>
      <c r="D85" s="9">
        <v>0</v>
      </c>
      <c r="E85" s="15">
        <f t="shared" si="4"/>
        <v>4.5871559633027525E-3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</v>
      </c>
      <c r="D87" s="9">
        <v>1</v>
      </c>
      <c r="E87" s="15">
        <f t="shared" si="4"/>
        <v>4.5871559633027525E-3</v>
      </c>
      <c r="F87" s="15">
        <f t="shared" si="5"/>
        <v>4.2735042735042739E-3</v>
      </c>
      <c r="G87" s="14">
        <f t="shared" si="6"/>
        <v>0</v>
      </c>
      <c r="H87" s="17">
        <f t="shared" si="7"/>
        <v>0</v>
      </c>
    </row>
    <row r="88" spans="1:8" ht="14.4" x14ac:dyDescent="0.25">
      <c r="B88" s="5" t="s">
        <v>200</v>
      </c>
      <c r="C88" s="9">
        <v>0</v>
      </c>
      <c r="D88" s="9">
        <v>3</v>
      </c>
      <c r="E88" s="15" t="str">
        <f t="shared" si="4"/>
        <v/>
      </c>
      <c r="F88" s="15">
        <f t="shared" si="5"/>
        <v>1.282051282051282E-2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4.2735042735042739E-3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1</v>
      </c>
      <c r="E94" s="15" t="str">
        <f t="shared" si="4"/>
        <v/>
      </c>
      <c r="F94" s="15">
        <f t="shared" si="5"/>
        <v>4.2735042735042739E-3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3</v>
      </c>
      <c r="D98" s="9">
        <v>0</v>
      </c>
      <c r="E98" s="15">
        <f t="shared" si="4"/>
        <v>1.3761467889908258E-2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5</v>
      </c>
      <c r="D99" s="9">
        <v>0</v>
      </c>
      <c r="E99" s="15">
        <f t="shared" si="4"/>
        <v>2.2935779816513763E-2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1:8" ht="14.4" x14ac:dyDescent="0.25">
      <c r="B100" s="5" t="s">
        <v>23</v>
      </c>
      <c r="C100" s="9">
        <v>1</v>
      </c>
      <c r="D100" s="9">
        <v>1</v>
      </c>
      <c r="E100" s="15">
        <f t="shared" si="4"/>
        <v>4.5871559633027525E-3</v>
      </c>
      <c r="F100" s="15">
        <f t="shared" si="5"/>
        <v>4.2735042735042739E-3</v>
      </c>
      <c r="G100" s="14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1</v>
      </c>
      <c r="E105" s="15" t="str">
        <f t="shared" si="4"/>
        <v/>
      </c>
      <c r="F105" s="15">
        <f t="shared" si="5"/>
        <v>4.2735042735042739E-3</v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4.5871559633027525E-3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1</v>
      </c>
      <c r="E114" s="15" t="str">
        <f t="shared" si="4"/>
        <v/>
      </c>
      <c r="F114" s="15">
        <f t="shared" si="5"/>
        <v>4.2735042735042739E-3</v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2</v>
      </c>
      <c r="D115" s="9">
        <v>5</v>
      </c>
      <c r="E115" s="15">
        <f t="shared" si="4"/>
        <v>9.1743119266055051E-3</v>
      </c>
      <c r="F115" s="15">
        <f t="shared" si="5"/>
        <v>2.1367521367521368E-2</v>
      </c>
      <c r="G115" s="14">
        <f t="shared" si="6"/>
        <v>1.5</v>
      </c>
      <c r="H115" s="17">
        <f t="shared" si="7"/>
        <v>1.3761467889908258E-2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6</v>
      </c>
      <c r="D120" s="9">
        <v>0</v>
      </c>
      <c r="E120" s="15">
        <f t="shared" si="4"/>
        <v>2.7522935779816515E-2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</v>
      </c>
      <c r="D122" s="9">
        <v>0</v>
      </c>
      <c r="E122" s="15">
        <f t="shared" si="4"/>
        <v>4.5871559633027525E-3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23</v>
      </c>
      <c r="D125" s="9">
        <v>36</v>
      </c>
      <c r="E125" s="15">
        <f t="shared" si="4"/>
        <v>0.10550458715596331</v>
      </c>
      <c r="F125" s="15">
        <f t="shared" si="5"/>
        <v>0.15384615384615385</v>
      </c>
      <c r="G125" s="14">
        <f t="shared" si="6"/>
        <v>0.56521739130434778</v>
      </c>
      <c r="H125" s="17">
        <f t="shared" si="7"/>
        <v>5.9633027522935776E-2</v>
      </c>
    </row>
    <row r="126" spans="2:8" ht="14.4" x14ac:dyDescent="0.25">
      <c r="B126" s="5" t="s">
        <v>218</v>
      </c>
      <c r="C126" s="9">
        <v>8</v>
      </c>
      <c r="D126" s="9">
        <v>0</v>
      </c>
      <c r="E126" s="15">
        <f t="shared" si="4"/>
        <v>3.669724770642202E-2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59</v>
      </c>
      <c r="D127" s="9">
        <v>0</v>
      </c>
      <c r="E127" s="15">
        <f t="shared" si="4"/>
        <v>0.27064220183486237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74</v>
      </c>
      <c r="D128" s="9">
        <v>157</v>
      </c>
      <c r="E128" s="15">
        <f t="shared" si="4"/>
        <v>0.33944954128440369</v>
      </c>
      <c r="F128" s="15">
        <f t="shared" si="5"/>
        <v>0.67094017094017089</v>
      </c>
      <c r="G128" s="14">
        <f t="shared" si="6"/>
        <v>1.1216216216216217</v>
      </c>
      <c r="H128" s="17">
        <f t="shared" si="7"/>
        <v>0.38073394495412849</v>
      </c>
    </row>
    <row r="129" spans="1:8" ht="14.4" x14ac:dyDescent="0.25">
      <c r="B129" s="5" t="s">
        <v>37</v>
      </c>
      <c r="C129" s="9">
        <v>0</v>
      </c>
      <c r="D129" s="9">
        <v>8</v>
      </c>
      <c r="E129" s="15" t="str">
        <f t="shared" si="4"/>
        <v/>
      </c>
      <c r="F129" s="15">
        <f t="shared" si="5"/>
        <v>3.4188034188034191E-2</v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16</v>
      </c>
      <c r="D131" s="9">
        <v>2</v>
      </c>
      <c r="E131" s="15">
        <f t="shared" si="4"/>
        <v>7.3394495412844041E-2</v>
      </c>
      <c r="F131" s="15">
        <f t="shared" si="5"/>
        <v>8.5470085470085479E-3</v>
      </c>
      <c r="G131" s="14">
        <f t="shared" si="6"/>
        <v>-0.875</v>
      </c>
      <c r="H131" s="17">
        <f t="shared" si="7"/>
        <v>-6.4220183486238536E-2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3</v>
      </c>
      <c r="D137" s="9">
        <v>14</v>
      </c>
      <c r="E137" s="15">
        <f t="shared" si="4"/>
        <v>1.3761467889908258E-2</v>
      </c>
      <c r="F137" s="15">
        <f t="shared" si="5"/>
        <v>5.9829059829059832E-2</v>
      </c>
      <c r="G137" s="14">
        <f t="shared" si="6"/>
        <v>3.6666666666666665</v>
      </c>
      <c r="H137" s="17">
        <f t="shared" si="7"/>
        <v>5.0458715596330278E-2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3</v>
      </c>
      <c r="D139" s="9">
        <v>0</v>
      </c>
      <c r="E139" s="15">
        <f t="shared" si="4"/>
        <v>1.3761467889908258E-2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1</v>
      </c>
      <c r="D140" s="9">
        <v>0</v>
      </c>
      <c r="E140" s="15">
        <f t="shared" si="4"/>
        <v>4.5871559633027525E-3</v>
      </c>
      <c r="F140" s="15" t="str">
        <f t="shared" si="5"/>
        <v/>
      </c>
      <c r="G140" s="14" t="str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1</v>
      </c>
      <c r="D149" s="9">
        <v>0</v>
      </c>
      <c r="E149" s="15">
        <f t="shared" si="8"/>
        <v>4.5871559633027525E-3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246</v>
      </c>
      <c r="D161" s="38">
        <f>SUM(D162:D323)</f>
        <v>156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-0.36585365853658536</v>
      </c>
      <c r="H161" s="40">
        <f>+IF(OR(AND(E161=""),(G161="")),"",E161*G161)</f>
        <v>-0.36585365853658536</v>
      </c>
    </row>
    <row r="162" spans="1:8" ht="14.4" x14ac:dyDescent="0.25">
      <c r="B162" s="8" t="s">
        <v>473</v>
      </c>
      <c r="C162" s="9">
        <v>0</v>
      </c>
      <c r="D162" s="9">
        <v>3</v>
      </c>
      <c r="E162" s="15" t="str">
        <f>+IF(C162=0,"",C162/C$161)</f>
        <v/>
      </c>
      <c r="F162" s="15">
        <f>+IF(D162=0,"",D162/D$161)</f>
        <v>1.9230769230769232E-2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6.41025641025641E-3</v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24</v>
      </c>
      <c r="D167" s="9">
        <v>10</v>
      </c>
      <c r="E167" s="15">
        <f t="shared" si="12"/>
        <v>9.7560975609756101E-2</v>
      </c>
      <c r="F167" s="15">
        <f t="shared" si="13"/>
        <v>6.4102564102564097E-2</v>
      </c>
      <c r="G167" s="14">
        <f t="shared" si="14"/>
        <v>-0.58333333333333337</v>
      </c>
      <c r="H167" s="17">
        <f t="shared" si="15"/>
        <v>-5.6910569105691061E-2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0</v>
      </c>
      <c r="E176" s="15">
        <f t="shared" si="12"/>
        <v>4.0650406504065045E-3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</v>
      </c>
      <c r="D182" s="9">
        <v>0</v>
      </c>
      <c r="E182" s="15">
        <f t="shared" si="12"/>
        <v>4.0650406504065045E-3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2</v>
      </c>
      <c r="D186" s="9">
        <v>0</v>
      </c>
      <c r="E186" s="15">
        <f t="shared" si="12"/>
        <v>8.130081300813009E-3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</v>
      </c>
      <c r="D188" s="9">
        <v>2</v>
      </c>
      <c r="E188" s="15">
        <f t="shared" si="12"/>
        <v>8.130081300813009E-3</v>
      </c>
      <c r="F188" s="15">
        <f t="shared" si="13"/>
        <v>1.282051282051282E-2</v>
      </c>
      <c r="G188" s="14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1</v>
      </c>
      <c r="D189" s="9">
        <v>11</v>
      </c>
      <c r="E189" s="15">
        <f t="shared" si="12"/>
        <v>4.0650406504065045E-3</v>
      </c>
      <c r="F189" s="15">
        <f t="shared" si="13"/>
        <v>7.0512820512820512E-2</v>
      </c>
      <c r="G189" s="14">
        <f t="shared" si="14"/>
        <v>10</v>
      </c>
      <c r="H189" s="17">
        <f t="shared" si="15"/>
        <v>4.0650406504065047E-2</v>
      </c>
    </row>
    <row r="190" spans="1:8" ht="14.4" x14ac:dyDescent="0.25">
      <c r="B190" s="8" t="s">
        <v>238</v>
      </c>
      <c r="C190" s="9">
        <v>0</v>
      </c>
      <c r="D190" s="9">
        <v>1</v>
      </c>
      <c r="E190" s="15" t="str">
        <f t="shared" si="12"/>
        <v/>
      </c>
      <c r="F190" s="15">
        <f t="shared" si="13"/>
        <v>6.41025641025641E-3</v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24</v>
      </c>
      <c r="D191" s="9">
        <v>0</v>
      </c>
      <c r="E191" s="15">
        <f t="shared" si="12"/>
        <v>9.7560975609756101E-2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1:8" ht="20.100000000000001" customHeight="1" x14ac:dyDescent="0.25">
      <c r="B192" s="8" t="s">
        <v>480</v>
      </c>
      <c r="C192" s="9">
        <v>0</v>
      </c>
      <c r="D192" s="9">
        <v>1</v>
      </c>
      <c r="E192" s="15" t="str">
        <f t="shared" si="12"/>
        <v/>
      </c>
      <c r="F192" s="15">
        <f t="shared" si="13"/>
        <v>6.41025641025641E-3</v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1</v>
      </c>
      <c r="D193" s="9">
        <v>4</v>
      </c>
      <c r="E193" s="15">
        <f t="shared" si="12"/>
        <v>4.0650406504065045E-3</v>
      </c>
      <c r="F193" s="15">
        <f t="shared" si="13"/>
        <v>2.564102564102564E-2</v>
      </c>
      <c r="G193" s="14">
        <f t="shared" si="14"/>
        <v>3</v>
      </c>
      <c r="H193" s="17">
        <f t="shared" si="15"/>
        <v>1.2195121951219513E-2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2</v>
      </c>
      <c r="D198" s="43">
        <v>1</v>
      </c>
      <c r="E198" s="44">
        <f t="shared" si="12"/>
        <v>8.130081300813009E-3</v>
      </c>
      <c r="F198" s="44">
        <f t="shared" si="13"/>
        <v>6.41025641025641E-3</v>
      </c>
      <c r="G198" s="45">
        <f t="shared" si="14"/>
        <v>-0.5</v>
      </c>
      <c r="H198" s="46">
        <f t="shared" si="15"/>
        <v>-4.0650406504065045E-3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5</v>
      </c>
      <c r="D201" s="43">
        <v>2</v>
      </c>
      <c r="E201" s="44">
        <f t="shared" si="12"/>
        <v>2.032520325203252E-2</v>
      </c>
      <c r="F201" s="44">
        <f t="shared" si="13"/>
        <v>1.282051282051282E-2</v>
      </c>
      <c r="G201" s="45">
        <f t="shared" si="14"/>
        <v>-0.6</v>
      </c>
      <c r="H201" s="46">
        <f t="shared" si="15"/>
        <v>-1.2195121951219511E-2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5</v>
      </c>
      <c r="E202" s="44" t="str">
        <f t="shared" si="12"/>
        <v/>
      </c>
      <c r="F202" s="44">
        <f t="shared" si="13"/>
        <v>3.2051282051282048E-2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6.41025641025641E-3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7</v>
      </c>
      <c r="D212" s="9">
        <v>6</v>
      </c>
      <c r="E212" s="15">
        <f t="shared" si="12"/>
        <v>2.8455284552845527E-2</v>
      </c>
      <c r="F212" s="15">
        <f t="shared" si="13"/>
        <v>3.8461538461538464E-2</v>
      </c>
      <c r="G212" s="14">
        <f t="shared" si="14"/>
        <v>-0.14285714285714285</v>
      </c>
      <c r="H212" s="17">
        <f t="shared" si="15"/>
        <v>-4.0650406504065036E-3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113</v>
      </c>
      <c r="D224" s="9">
        <v>95</v>
      </c>
      <c r="E224" s="15">
        <f t="shared" si="12"/>
        <v>0.45934959349593496</v>
      </c>
      <c r="F224" s="15">
        <f t="shared" si="13"/>
        <v>0.60897435897435892</v>
      </c>
      <c r="G224" s="14">
        <f t="shared" si="14"/>
        <v>-0.15929203539823009</v>
      </c>
      <c r="H224" s="17">
        <f t="shared" si="15"/>
        <v>-7.3170731707317069E-2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55</v>
      </c>
      <c r="D248" s="43"/>
      <c r="E248" s="44">
        <f t="shared" si="16"/>
        <v>0.22357723577235772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</v>
      </c>
      <c r="D253" s="43">
        <v>0</v>
      </c>
      <c r="E253" s="44">
        <f t="shared" si="16"/>
        <v>4.0650406504065045E-3</v>
      </c>
      <c r="F253" s="44" t="str">
        <f t="shared" si="17"/>
        <v/>
      </c>
      <c r="G253" s="45" t="str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2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1</v>
      </c>
      <c r="D264" s="43">
        <v>0</v>
      </c>
      <c r="E264" s="44">
        <f t="shared" si="16"/>
        <v>4.0650406504065045E-3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1</v>
      </c>
      <c r="E271" s="15" t="str">
        <f t="shared" si="16"/>
        <v/>
      </c>
      <c r="F271" s="15">
        <f t="shared" si="17"/>
        <v>6.41025641025641E-3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1</v>
      </c>
      <c r="E276" s="44" t="str">
        <f t="shared" si="16"/>
        <v/>
      </c>
      <c r="F276" s="44">
        <f t="shared" si="17"/>
        <v>6.41025641025641E-3</v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3</v>
      </c>
      <c r="E281" s="44" t="str">
        <f t="shared" si="16"/>
        <v/>
      </c>
      <c r="F281" s="44">
        <f t="shared" si="17"/>
        <v>1.9230769230769232E-2</v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4</v>
      </c>
      <c r="D282" s="43">
        <v>0</v>
      </c>
      <c r="E282" s="44">
        <f t="shared" si="16"/>
        <v>1.6260162601626018E-2</v>
      </c>
      <c r="F282" s="44" t="str">
        <f t="shared" si="17"/>
        <v/>
      </c>
      <c r="G282" s="45" t="str">
        <f t="shared" si="18"/>
        <v>0</v>
      </c>
      <c r="H282" s="46">
        <f t="shared" si="19"/>
        <v>0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0</v>
      </c>
      <c r="E287" s="15" t="str">
        <f t="shared" si="16"/>
        <v/>
      </c>
      <c r="F287" s="15" t="str">
        <f t="shared" si="17"/>
        <v/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</v>
      </c>
      <c r="D297" s="9">
        <v>5</v>
      </c>
      <c r="E297" s="15">
        <f t="shared" si="16"/>
        <v>4.0650406504065045E-3</v>
      </c>
      <c r="F297" s="15">
        <f t="shared" si="17"/>
        <v>3.2051282051282048E-2</v>
      </c>
      <c r="G297" s="14">
        <f t="shared" si="18"/>
        <v>4</v>
      </c>
      <c r="H297" s="17">
        <f t="shared" si="19"/>
        <v>1.6260162601626018E-2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1</v>
      </c>
      <c r="D318" s="9">
        <v>1</v>
      </c>
      <c r="E318" s="15">
        <f t="shared" si="20"/>
        <v>4.0650406504065045E-3</v>
      </c>
      <c r="F318" s="15">
        <f t="shared" si="21"/>
        <v>6.41025641025641E-3</v>
      </c>
      <c r="G318" s="14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957</v>
      </c>
      <c r="D329" s="38">
        <f>SUM(D330:D546)</f>
        <v>349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-0.63531870428422155</v>
      </c>
      <c r="H329" s="40">
        <f>+IF(OR(AND(E329=""),(G329="")),"",E329*G329)</f>
        <v>-0.63531870428422155</v>
      </c>
    </row>
    <row r="330" spans="1:8" ht="14.4" x14ac:dyDescent="0.25">
      <c r="B330" s="5" t="s">
        <v>86</v>
      </c>
      <c r="C330" s="9">
        <v>4</v>
      </c>
      <c r="D330" s="9">
        <v>1</v>
      </c>
      <c r="E330" s="15">
        <f>+IF(C330=0,"",C330/C$329)</f>
        <v>4.1797283176593526E-3</v>
      </c>
      <c r="F330" s="15">
        <f>+IF(D330=0,"",D330/D$329)</f>
        <v>2.8653295128939827E-3</v>
      </c>
      <c r="G330" s="14">
        <f>+IF(OR(AND(D330=0),(C330=0)),"0",((D330-C330)/C330))</f>
        <v>-0.75</v>
      </c>
      <c r="H330" s="17">
        <f>+IF(OR(AND(E330=""),(G330="")),"",E330*G330)</f>
        <v>-3.1347962382445144E-3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4</v>
      </c>
      <c r="D333" s="9">
        <v>0</v>
      </c>
      <c r="E333" s="15">
        <f t="shared" si="24"/>
        <v>4.1797283176593526E-3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7</v>
      </c>
      <c r="D336" s="9">
        <v>3</v>
      </c>
      <c r="E336" s="15">
        <f t="shared" si="24"/>
        <v>7.3145245559038665E-3</v>
      </c>
      <c r="F336" s="15">
        <f t="shared" si="25"/>
        <v>8.5959885386819486E-3</v>
      </c>
      <c r="G336" s="14">
        <f t="shared" si="26"/>
        <v>-0.5714285714285714</v>
      </c>
      <c r="H336" s="17">
        <f t="shared" si="27"/>
        <v>-4.1797283176593517E-3</v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3</v>
      </c>
      <c r="D342" s="9">
        <v>10</v>
      </c>
      <c r="E342" s="15">
        <f t="shared" si="24"/>
        <v>3.134796238244514E-3</v>
      </c>
      <c r="F342" s="15">
        <f t="shared" si="25"/>
        <v>2.865329512893983E-2</v>
      </c>
      <c r="G342" s="14">
        <f t="shared" si="26"/>
        <v>2.3333333333333335</v>
      </c>
      <c r="H342" s="17">
        <f t="shared" si="27"/>
        <v>7.3145245559038665E-3</v>
      </c>
    </row>
    <row r="343" spans="2:8" ht="14.4" x14ac:dyDescent="0.25">
      <c r="B343" s="5" t="s">
        <v>85</v>
      </c>
      <c r="C343" s="9">
        <v>0</v>
      </c>
      <c r="D343" s="9">
        <v>4</v>
      </c>
      <c r="E343" s="15" t="str">
        <f t="shared" si="24"/>
        <v/>
      </c>
      <c r="F343" s="15">
        <f t="shared" si="25"/>
        <v>1.1461318051575931E-2</v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3</v>
      </c>
      <c r="D345" s="9">
        <v>1</v>
      </c>
      <c r="E345" s="15">
        <f t="shared" si="24"/>
        <v>3.134796238244514E-3</v>
      </c>
      <c r="F345" s="15">
        <f t="shared" si="25"/>
        <v>2.8653295128939827E-3</v>
      </c>
      <c r="G345" s="14">
        <f t="shared" si="26"/>
        <v>-0.66666666666666663</v>
      </c>
      <c r="H345" s="17">
        <f t="shared" si="27"/>
        <v>-2.0898641588296758E-3</v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205</v>
      </c>
      <c r="D349" s="9">
        <v>1</v>
      </c>
      <c r="E349" s="15">
        <f t="shared" si="24"/>
        <v>0.2142110762800418</v>
      </c>
      <c r="F349" s="15">
        <f t="shared" si="25"/>
        <v>2.8653295128939827E-3</v>
      </c>
      <c r="G349" s="14">
        <f t="shared" si="26"/>
        <v>-0.99512195121951219</v>
      </c>
      <c r="H349" s="17">
        <f t="shared" si="27"/>
        <v>-0.21316614420062696</v>
      </c>
    </row>
    <row r="350" spans="2:8" ht="14.4" x14ac:dyDescent="0.25">
      <c r="B350" s="5" t="s">
        <v>279</v>
      </c>
      <c r="C350" s="9">
        <v>10</v>
      </c>
      <c r="D350" s="9">
        <v>12</v>
      </c>
      <c r="E350" s="15">
        <f t="shared" si="24"/>
        <v>1.0449320794148381E-2</v>
      </c>
      <c r="F350" s="15">
        <f t="shared" si="25"/>
        <v>3.4383954154727794E-2</v>
      </c>
      <c r="G350" s="14">
        <f t="shared" si="26"/>
        <v>0.2</v>
      </c>
      <c r="H350" s="17">
        <f t="shared" si="27"/>
        <v>2.0898641588296763E-3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1</v>
      </c>
      <c r="D353" s="9">
        <v>13</v>
      </c>
      <c r="E353" s="15">
        <f t="shared" si="24"/>
        <v>1.0449320794148381E-3</v>
      </c>
      <c r="F353" s="15">
        <f t="shared" si="25"/>
        <v>3.7249283667621778E-2</v>
      </c>
      <c r="G353" s="14">
        <f t="shared" si="26"/>
        <v>12</v>
      </c>
      <c r="H353" s="17">
        <f t="shared" si="27"/>
        <v>1.2539184952978058E-2</v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116</v>
      </c>
      <c r="D361" s="9">
        <v>5</v>
      </c>
      <c r="E361" s="15">
        <f t="shared" si="24"/>
        <v>0.12121212121212122</v>
      </c>
      <c r="F361" s="15">
        <f t="shared" si="25"/>
        <v>1.4326647564469915E-2</v>
      </c>
      <c r="G361" s="14">
        <f t="shared" si="26"/>
        <v>-0.9568965517241379</v>
      </c>
      <c r="H361" s="17">
        <f t="shared" si="27"/>
        <v>-0.11598746081504702</v>
      </c>
    </row>
    <row r="362" spans="2:8" ht="14.4" x14ac:dyDescent="0.25">
      <c r="B362" s="5" t="s">
        <v>531</v>
      </c>
      <c r="C362" s="9">
        <v>1</v>
      </c>
      <c r="D362" s="9">
        <v>0</v>
      </c>
      <c r="E362" s="15">
        <f t="shared" si="24"/>
        <v>1.0449320794148381E-3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1</v>
      </c>
      <c r="E365" s="15" t="str">
        <f t="shared" si="24"/>
        <v/>
      </c>
      <c r="F365" s="15">
        <f t="shared" si="25"/>
        <v>2.8653295128939827E-3</v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11</v>
      </c>
      <c r="D367" s="9">
        <v>27</v>
      </c>
      <c r="E367" s="15">
        <f t="shared" si="24"/>
        <v>1.1494252873563218E-2</v>
      </c>
      <c r="F367" s="15">
        <f t="shared" si="25"/>
        <v>7.7363896848137534E-2</v>
      </c>
      <c r="G367" s="14">
        <f t="shared" si="26"/>
        <v>1.4545454545454546</v>
      </c>
      <c r="H367" s="17">
        <f t="shared" si="27"/>
        <v>1.671891327063741E-2</v>
      </c>
    </row>
    <row r="368" spans="2:8" ht="14.4" x14ac:dyDescent="0.25">
      <c r="B368" s="5" t="s">
        <v>109</v>
      </c>
      <c r="C368" s="9">
        <v>2</v>
      </c>
      <c r="D368" s="9">
        <v>2</v>
      </c>
      <c r="E368" s="15">
        <f t="shared" si="24"/>
        <v>2.0898641588296763E-3</v>
      </c>
      <c r="F368" s="15">
        <f t="shared" si="25"/>
        <v>5.7306590257879654E-3</v>
      </c>
      <c r="G368" s="14">
        <f t="shared" si="26"/>
        <v>0</v>
      </c>
      <c r="H368" s="17">
        <f t="shared" si="27"/>
        <v>0</v>
      </c>
    </row>
    <row r="369" spans="1:8" ht="14.4" x14ac:dyDescent="0.25">
      <c r="B369" s="5" t="s">
        <v>102</v>
      </c>
      <c r="C369" s="9">
        <v>1</v>
      </c>
      <c r="D369" s="9">
        <v>0</v>
      </c>
      <c r="E369" s="15">
        <f t="shared" si="24"/>
        <v>1.0449320794148381E-3</v>
      </c>
      <c r="F369" s="15" t="str">
        <f t="shared" si="25"/>
        <v/>
      </c>
      <c r="G369" s="14" t="str">
        <f t="shared" si="26"/>
        <v>0</v>
      </c>
      <c r="H369" s="17">
        <f t="shared" si="27"/>
        <v>0</v>
      </c>
    </row>
    <row r="370" spans="1:8" ht="14.4" x14ac:dyDescent="0.25">
      <c r="B370" s="5" t="s">
        <v>108</v>
      </c>
      <c r="C370" s="9">
        <v>0</v>
      </c>
      <c r="D370" s="9">
        <v>23</v>
      </c>
      <c r="E370" s="15" t="str">
        <f t="shared" si="24"/>
        <v/>
      </c>
      <c r="F370" s="15">
        <f t="shared" si="25"/>
        <v>6.5902578796561598E-2</v>
      </c>
      <c r="G370" s="14" t="str">
        <f t="shared" si="26"/>
        <v>0</v>
      </c>
      <c r="H370" s="17" t="str">
        <f t="shared" si="27"/>
        <v/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3</v>
      </c>
      <c r="E374" s="15" t="str">
        <f t="shared" si="24"/>
        <v/>
      </c>
      <c r="F374" s="15">
        <f t="shared" si="25"/>
        <v>8.5959885386819486E-3</v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1</v>
      </c>
      <c r="E378" s="15" t="str">
        <f t="shared" si="24"/>
        <v/>
      </c>
      <c r="F378" s="15">
        <f t="shared" si="25"/>
        <v>2.8653295128939827E-3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14</v>
      </c>
      <c r="D379" s="9">
        <v>0</v>
      </c>
      <c r="E379" s="15">
        <f t="shared" si="24"/>
        <v>1.4629049111807733E-2</v>
      </c>
      <c r="F379" s="15" t="str">
        <f t="shared" si="25"/>
        <v/>
      </c>
      <c r="G379" s="14" t="str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0</v>
      </c>
      <c r="D380" s="9">
        <v>0</v>
      </c>
      <c r="E380" s="15" t="str">
        <f t="shared" si="24"/>
        <v/>
      </c>
      <c r="F380" s="15" t="str">
        <f t="shared" si="25"/>
        <v/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7</v>
      </c>
      <c r="D382" s="9">
        <v>6</v>
      </c>
      <c r="E382" s="15">
        <f t="shared" si="24"/>
        <v>7.3145245559038665E-3</v>
      </c>
      <c r="F382" s="15">
        <f t="shared" si="25"/>
        <v>1.7191977077363897E-2</v>
      </c>
      <c r="G382" s="14">
        <f t="shared" si="26"/>
        <v>-0.14285714285714285</v>
      </c>
      <c r="H382" s="17">
        <f t="shared" si="27"/>
        <v>-1.0449320794148379E-3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15</v>
      </c>
      <c r="E386" s="15" t="str">
        <f t="shared" si="24"/>
        <v/>
      </c>
      <c r="F386" s="15">
        <f t="shared" si="25"/>
        <v>4.2979942693409739E-2</v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0</v>
      </c>
      <c r="D390" s="9">
        <v>72</v>
      </c>
      <c r="E390" s="15" t="str">
        <f t="shared" si="24"/>
        <v/>
      </c>
      <c r="F390" s="15">
        <f t="shared" si="25"/>
        <v>0.20630372492836677</v>
      </c>
      <c r="G390" s="14" t="str">
        <f t="shared" si="26"/>
        <v>0</v>
      </c>
      <c r="H390" s="17" t="str">
        <f t="shared" si="27"/>
        <v/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8</v>
      </c>
      <c r="D393" s="9">
        <v>13</v>
      </c>
      <c r="E393" s="15">
        <f t="shared" si="24"/>
        <v>8.3594566353187051E-3</v>
      </c>
      <c r="F393" s="15">
        <f t="shared" si="25"/>
        <v>3.7249283667621778E-2</v>
      </c>
      <c r="G393" s="14">
        <f t="shared" si="26"/>
        <v>0.625</v>
      </c>
      <c r="H393" s="17">
        <f t="shared" si="27"/>
        <v>5.2246603970741903E-3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2</v>
      </c>
      <c r="E402" s="44" t="str">
        <f t="shared" si="28"/>
        <v/>
      </c>
      <c r="F402" s="44">
        <f t="shared" si="29"/>
        <v>5.7306590257879654E-3</v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1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27</v>
      </c>
      <c r="D422" s="9">
        <v>0</v>
      </c>
      <c r="E422" s="15">
        <f t="shared" si="28"/>
        <v>2.8213166144200628E-2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22</v>
      </c>
      <c r="D423" s="9">
        <v>0</v>
      </c>
      <c r="E423" s="15">
        <f t="shared" si="28"/>
        <v>2.2988505747126436E-2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43</v>
      </c>
      <c r="D424" s="9">
        <v>0</v>
      </c>
      <c r="E424" s="15">
        <f t="shared" si="28"/>
        <v>4.4932079414838039E-2</v>
      </c>
      <c r="F424" s="15" t="str">
        <f t="shared" si="29"/>
        <v/>
      </c>
      <c r="G424" s="14" t="str">
        <f t="shared" si="30"/>
        <v>0</v>
      </c>
      <c r="H424" s="17">
        <f t="shared" si="31"/>
        <v>0</v>
      </c>
    </row>
    <row r="425" spans="1:8" ht="14.4" x14ac:dyDescent="0.25">
      <c r="B425" s="5" t="s">
        <v>544</v>
      </c>
      <c r="C425" s="9">
        <v>0</v>
      </c>
      <c r="D425" s="9">
        <v>22</v>
      </c>
      <c r="E425" s="15" t="str">
        <f t="shared" si="28"/>
        <v/>
      </c>
      <c r="F425" s="15">
        <f t="shared" si="29"/>
        <v>6.3037249283667621E-2</v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1</v>
      </c>
      <c r="E428" s="15" t="str">
        <f t="shared" si="28"/>
        <v/>
      </c>
      <c r="F428" s="15">
        <f t="shared" si="29"/>
        <v>2.8653295128939827E-3</v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20</v>
      </c>
      <c r="D430" s="9">
        <v>0</v>
      </c>
      <c r="E430" s="15">
        <f t="shared" si="28"/>
        <v>2.0898641588296761E-2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2</v>
      </c>
      <c r="D432" s="9">
        <v>14</v>
      </c>
      <c r="E432" s="15">
        <f t="shared" si="28"/>
        <v>2.0898641588296763E-3</v>
      </c>
      <c r="F432" s="15">
        <f t="shared" si="29"/>
        <v>4.0114613180515762E-2</v>
      </c>
      <c r="G432" s="14">
        <f t="shared" si="30"/>
        <v>6</v>
      </c>
      <c r="H432" s="17">
        <f t="shared" si="31"/>
        <v>1.2539184952978058E-2</v>
      </c>
    </row>
    <row r="433" spans="2:8" ht="14.4" x14ac:dyDescent="0.25">
      <c r="B433" s="5" t="s">
        <v>304</v>
      </c>
      <c r="C433" s="9">
        <v>12</v>
      </c>
      <c r="D433" s="9">
        <v>1</v>
      </c>
      <c r="E433" s="15">
        <f t="shared" si="28"/>
        <v>1.2539184952978056E-2</v>
      </c>
      <c r="F433" s="15">
        <f t="shared" si="29"/>
        <v>2.8653295128939827E-3</v>
      </c>
      <c r="G433" s="14">
        <f t="shared" si="30"/>
        <v>-0.91666666666666663</v>
      </c>
      <c r="H433" s="17">
        <f t="shared" si="31"/>
        <v>-1.1494252873563218E-2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3</v>
      </c>
      <c r="D435" s="9">
        <v>0</v>
      </c>
      <c r="E435" s="15">
        <f t="shared" si="28"/>
        <v>3.134796238244514E-3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1</v>
      </c>
      <c r="E437" s="15" t="str">
        <f t="shared" si="28"/>
        <v/>
      </c>
      <c r="F437" s="15">
        <f t="shared" si="29"/>
        <v>2.8653295128939827E-3</v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5</v>
      </c>
      <c r="D438" s="9">
        <v>0</v>
      </c>
      <c r="E438" s="15">
        <f t="shared" si="28"/>
        <v>5.2246603970741903E-3</v>
      </c>
      <c r="F438" s="15" t="str">
        <f t="shared" si="29"/>
        <v/>
      </c>
      <c r="G438" s="14" t="str">
        <f t="shared" si="30"/>
        <v>0</v>
      </c>
      <c r="H438" s="17">
        <f t="shared" si="31"/>
        <v>0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4</v>
      </c>
      <c r="E442" s="15" t="str">
        <f t="shared" si="28"/>
        <v/>
      </c>
      <c r="F442" s="15">
        <f t="shared" si="29"/>
        <v>1.1461318051575931E-2</v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1</v>
      </c>
      <c r="E443" s="15" t="str">
        <f t="shared" si="28"/>
        <v/>
      </c>
      <c r="F443" s="15">
        <f t="shared" si="29"/>
        <v>2.8653295128939827E-3</v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2</v>
      </c>
      <c r="D446" s="9">
        <v>26</v>
      </c>
      <c r="E446" s="15">
        <f t="shared" si="28"/>
        <v>2.0898641588296763E-3</v>
      </c>
      <c r="F446" s="15">
        <f t="shared" si="29"/>
        <v>7.4498567335243557E-2</v>
      </c>
      <c r="G446" s="14">
        <f t="shared" si="30"/>
        <v>12</v>
      </c>
      <c r="H446" s="17">
        <f t="shared" si="31"/>
        <v>2.5078369905956115E-2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115</v>
      </c>
      <c r="D448" s="9">
        <v>0</v>
      </c>
      <c r="E448" s="15">
        <f t="shared" si="28"/>
        <v>0.12016718913270637</v>
      </c>
      <c r="F448" s="15" t="str">
        <f t="shared" si="29"/>
        <v/>
      </c>
      <c r="G448" s="14" t="str">
        <f t="shared" si="30"/>
        <v>0</v>
      </c>
      <c r="H448" s="17">
        <f t="shared" si="31"/>
        <v>0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3</v>
      </c>
      <c r="E451" s="15" t="str">
        <f t="shared" si="28"/>
        <v/>
      </c>
      <c r="F451" s="15">
        <f t="shared" si="29"/>
        <v>8.5959885386819486E-3</v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2</v>
      </c>
      <c r="E452" s="15" t="str">
        <f t="shared" si="28"/>
        <v/>
      </c>
      <c r="F452" s="15">
        <f t="shared" si="29"/>
        <v>5.7306590257879654E-3</v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32</v>
      </c>
      <c r="D456" s="9">
        <v>6</v>
      </c>
      <c r="E456" s="15">
        <f t="shared" si="28"/>
        <v>3.343782654127482E-2</v>
      </c>
      <c r="F456" s="15">
        <f t="shared" si="29"/>
        <v>1.7191977077363897E-2</v>
      </c>
      <c r="G456" s="14">
        <f t="shared" si="30"/>
        <v>-0.8125</v>
      </c>
      <c r="H456" s="17">
        <f t="shared" si="31"/>
        <v>-2.7168234064785791E-2</v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2.8653295128939827E-3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4</v>
      </c>
      <c r="D506" s="9">
        <v>0</v>
      </c>
      <c r="E506" s="15">
        <f t="shared" si="32"/>
        <v>4.1797283176593526E-3</v>
      </c>
      <c r="F506" s="15" t="str">
        <f t="shared" si="33"/>
        <v/>
      </c>
      <c r="G506" s="14" t="str">
        <f t="shared" si="34"/>
        <v>0</v>
      </c>
      <c r="H506" s="17">
        <f t="shared" si="35"/>
        <v>0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3</v>
      </c>
      <c r="D509" s="9">
        <v>1</v>
      </c>
      <c r="E509" s="15">
        <f t="shared" si="32"/>
        <v>3.134796238244514E-3</v>
      </c>
      <c r="F509" s="15">
        <f t="shared" si="33"/>
        <v>2.8653295128939827E-3</v>
      </c>
      <c r="G509" s="14">
        <f t="shared" si="34"/>
        <v>-0.66666666666666663</v>
      </c>
      <c r="H509" s="17">
        <f t="shared" si="35"/>
        <v>-2.0898641588296758E-3</v>
      </c>
    </row>
    <row r="510" spans="1:8" ht="14.4" x14ac:dyDescent="0.25">
      <c r="B510" s="5" t="s">
        <v>375</v>
      </c>
      <c r="C510" s="9">
        <v>7</v>
      </c>
      <c r="D510" s="9">
        <v>6</v>
      </c>
      <c r="E510" s="15">
        <f t="shared" si="32"/>
        <v>7.3145245559038665E-3</v>
      </c>
      <c r="F510" s="15">
        <f t="shared" si="33"/>
        <v>1.7191977077363897E-2</v>
      </c>
      <c r="G510" s="14">
        <f t="shared" si="34"/>
        <v>-0.14285714285714285</v>
      </c>
      <c r="H510" s="17">
        <f t="shared" si="35"/>
        <v>-1.0449320794148379E-3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153</v>
      </c>
      <c r="D524" s="9">
        <v>6</v>
      </c>
      <c r="E524" s="15">
        <f t="shared" si="32"/>
        <v>0.15987460815047022</v>
      </c>
      <c r="F524" s="15">
        <f t="shared" si="33"/>
        <v>1.7191977077363897E-2</v>
      </c>
      <c r="G524" s="14">
        <f t="shared" si="34"/>
        <v>-0.96078431372549022</v>
      </c>
      <c r="H524" s="17">
        <f t="shared" si="35"/>
        <v>-0.15360501567398119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49</v>
      </c>
      <c r="D529" s="9">
        <v>18</v>
      </c>
      <c r="E529" s="15">
        <f t="shared" si="32"/>
        <v>5.1201671891327065E-2</v>
      </c>
      <c r="F529" s="15">
        <f t="shared" si="33"/>
        <v>5.1575931232091692E-2</v>
      </c>
      <c r="G529" s="14">
        <f t="shared" si="34"/>
        <v>-0.63265306122448983</v>
      </c>
      <c r="H529" s="17">
        <f t="shared" si="35"/>
        <v>-3.2392894461859979E-2</v>
      </c>
    </row>
    <row r="530" spans="1:8" ht="28.8" x14ac:dyDescent="0.25">
      <c r="B530" s="5" t="s">
        <v>158</v>
      </c>
      <c r="C530" s="9">
        <v>29</v>
      </c>
      <c r="D530" s="9">
        <v>0</v>
      </c>
      <c r="E530" s="15">
        <f t="shared" si="32"/>
        <v>3.0303030303030304E-2</v>
      </c>
      <c r="F530" s="15" t="str">
        <f t="shared" si="33"/>
        <v/>
      </c>
      <c r="G530" s="14" t="str">
        <f t="shared" si="34"/>
        <v>0</v>
      </c>
      <c r="H530" s="17">
        <f t="shared" si="35"/>
        <v>0</v>
      </c>
    </row>
    <row r="531" spans="1:8" ht="14.4" x14ac:dyDescent="0.25">
      <c r="B531" s="5" t="s">
        <v>349</v>
      </c>
      <c r="C531" s="9">
        <v>31</v>
      </c>
      <c r="D531" s="9">
        <v>2</v>
      </c>
      <c r="E531" s="15">
        <f t="shared" si="32"/>
        <v>3.2392894461859979E-2</v>
      </c>
      <c r="F531" s="15">
        <f t="shared" si="33"/>
        <v>5.7306590257879654E-3</v>
      </c>
      <c r="G531" s="14">
        <f t="shared" si="34"/>
        <v>-0.93548387096774188</v>
      </c>
      <c r="H531" s="17">
        <f t="shared" si="35"/>
        <v>-3.03030303030303E-2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13</v>
      </c>
      <c r="E536" s="15" t="str">
        <f t="shared" si="36"/>
        <v/>
      </c>
      <c r="F536" s="15">
        <f t="shared" si="37"/>
        <v>3.7249283667621778E-2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1</v>
      </c>
      <c r="E538" s="15" t="str">
        <f t="shared" si="36"/>
        <v/>
      </c>
      <c r="F538" s="15">
        <f t="shared" si="37"/>
        <v>2.8653295128939827E-3</v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1</v>
      </c>
      <c r="D539" s="9">
        <v>0</v>
      </c>
      <c r="E539" s="15">
        <f t="shared" si="36"/>
        <v>1.0449320794148381E-3</v>
      </c>
      <c r="F539" s="15" t="str">
        <f t="shared" si="37"/>
        <v/>
      </c>
      <c r="G539" s="14" t="str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0</v>
      </c>
      <c r="D540" s="9">
        <v>4</v>
      </c>
      <c r="E540" s="15" t="str">
        <f t="shared" si="36"/>
        <v/>
      </c>
      <c r="F540" s="15">
        <f t="shared" si="37"/>
        <v>1.1461318051575931E-2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210</v>
      </c>
      <c r="D552" s="38">
        <f>SUM(D553:D579)</f>
        <v>610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1.9047619047619047</v>
      </c>
      <c r="H552" s="40">
        <f>+IF(OR(AND(E552=""),(G552="")),"",E552*G552)</f>
        <v>1.9047619047619047</v>
      </c>
    </row>
    <row r="553" spans="1:8" ht="14.4" x14ac:dyDescent="0.25">
      <c r="B553" s="5" t="s">
        <v>357</v>
      </c>
      <c r="C553" s="9">
        <v>0</v>
      </c>
      <c r="D553" s="9">
        <v>2</v>
      </c>
      <c r="E553" s="15" t="str">
        <f>+IF(C553=0,"",C553/C$552)</f>
        <v/>
      </c>
      <c r="F553" s="15">
        <f>+IF(D553=0,"",D553/D$552)</f>
        <v>3.2786885245901639E-3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3</v>
      </c>
      <c r="D554" s="9">
        <v>0</v>
      </c>
      <c r="E554" s="15">
        <f t="shared" ref="E554:E579" si="40">+IF(C554=0,"",C554/C$552)</f>
        <v>1.4285714285714285E-2</v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>
        <f t="shared" ref="H554:H579" si="43">+IF(OR(AND(E554=""),(G554="")),"",E554*G554)</f>
        <v>0</v>
      </c>
    </row>
    <row r="555" spans="1:8" ht="14.4" x14ac:dyDescent="0.25">
      <c r="B555" s="5" t="s">
        <v>358</v>
      </c>
      <c r="C555" s="9">
        <v>85</v>
      </c>
      <c r="D555" s="9">
        <v>534</v>
      </c>
      <c r="E555" s="15">
        <f t="shared" si="40"/>
        <v>0.40476190476190477</v>
      </c>
      <c r="F555" s="15">
        <f t="shared" si="41"/>
        <v>0.87540983606557377</v>
      </c>
      <c r="G555" s="14">
        <f t="shared" si="42"/>
        <v>5.2823529411764705</v>
      </c>
      <c r="H555" s="17">
        <f t="shared" si="43"/>
        <v>2.138095238095238</v>
      </c>
    </row>
    <row r="556" spans="1:8" ht="14.4" x14ac:dyDescent="0.25">
      <c r="B556" s="5" t="s">
        <v>359</v>
      </c>
      <c r="C556" s="9">
        <v>33</v>
      </c>
      <c r="D556" s="9">
        <v>28</v>
      </c>
      <c r="E556" s="15">
        <f t="shared" si="40"/>
        <v>0.15714285714285714</v>
      </c>
      <c r="F556" s="15">
        <f t="shared" si="41"/>
        <v>4.5901639344262293E-2</v>
      </c>
      <c r="G556" s="14">
        <f t="shared" si="42"/>
        <v>-0.15151515151515152</v>
      </c>
      <c r="H556" s="17">
        <f t="shared" si="43"/>
        <v>-2.3809523809523808E-2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5</v>
      </c>
      <c r="D563" s="43">
        <v>0</v>
      </c>
      <c r="E563" s="44">
        <f t="shared" si="40"/>
        <v>2.3809523809523808E-2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2</v>
      </c>
      <c r="D566" s="43">
        <v>18</v>
      </c>
      <c r="E566" s="44">
        <f t="shared" si="40"/>
        <v>9.5238095238095247E-3</v>
      </c>
      <c r="F566" s="44">
        <f t="shared" si="41"/>
        <v>2.9508196721311476E-2</v>
      </c>
      <c r="G566" s="45">
        <f t="shared" si="42"/>
        <v>8</v>
      </c>
      <c r="H566" s="46">
        <f t="shared" si="43"/>
        <v>7.6190476190476197E-2</v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79</v>
      </c>
      <c r="D570" s="43">
        <v>11</v>
      </c>
      <c r="E570" s="44">
        <f t="shared" si="40"/>
        <v>0.37619047619047619</v>
      </c>
      <c r="F570" s="44">
        <f t="shared" si="41"/>
        <v>1.8032786885245903E-2</v>
      </c>
      <c r="G570" s="45">
        <f t="shared" si="42"/>
        <v>-0.86075949367088611</v>
      </c>
      <c r="H570" s="46">
        <f t="shared" si="43"/>
        <v>-0.32380952380952382</v>
      </c>
    </row>
    <row r="571" spans="1:8" ht="25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3</v>
      </c>
      <c r="D573" s="9">
        <v>0</v>
      </c>
      <c r="E573" s="15">
        <f t="shared" si="40"/>
        <v>1.4285714285714285E-2</v>
      </c>
      <c r="F573" s="15" t="str">
        <f t="shared" si="41"/>
        <v/>
      </c>
      <c r="G573" s="14" t="str">
        <f t="shared" si="42"/>
        <v>0</v>
      </c>
      <c r="H573" s="17">
        <f t="shared" si="43"/>
        <v>0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16</v>
      </c>
      <c r="E575" s="15" t="str">
        <f t="shared" si="40"/>
        <v/>
      </c>
      <c r="F575" s="15">
        <f t="shared" si="41"/>
        <v>2.6229508196721311E-2</v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440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397</v>
      </c>
      <c r="C8" s="37">
        <f>+C18+C71+C161+C329+C552</f>
        <v>448</v>
      </c>
      <c r="D8" s="38">
        <f>+D18+D71+D161+D329+D552</f>
        <v>196</v>
      </c>
      <c r="E8" s="39">
        <f>SUM(E9:E13)</f>
        <v>1</v>
      </c>
      <c r="F8" s="39">
        <f>SUM(F9:F13)</f>
        <v>1</v>
      </c>
      <c r="G8" s="39">
        <f>+(D8-C8)/C8</f>
        <v>-0.5625</v>
      </c>
      <c r="H8" s="40">
        <f>+E8*G8</f>
        <v>-0.5625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11</v>
      </c>
      <c r="D9" s="33">
        <f>+D18</f>
        <v>0</v>
      </c>
      <c r="E9" s="29">
        <f>C9/$C$8</f>
        <v>2.4553571428571428E-2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35</v>
      </c>
      <c r="D10" s="33">
        <f>+D71</f>
        <v>68</v>
      </c>
      <c r="E10" s="29">
        <f>C10/$C$8</f>
        <v>7.8125E-2</v>
      </c>
      <c r="F10" s="29">
        <f>D10/$D$8</f>
        <v>0.34693877551020408</v>
      </c>
      <c r="G10" s="14">
        <f>+IF(OR(AND(D10=0),(C10=0)),"0",((D10-C10)/C10))</f>
        <v>0.94285714285714284</v>
      </c>
      <c r="H10" s="13">
        <f>+IF(OR(AND(E10=""),(G10="")),"",E10*G10)</f>
        <v>7.3660714285714288E-2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106</v>
      </c>
      <c r="D11" s="33">
        <f>+D161</f>
        <v>32</v>
      </c>
      <c r="E11" s="29">
        <f>C11/$C$8</f>
        <v>0.23660714285714285</v>
      </c>
      <c r="F11" s="29">
        <f>D11/$D$8</f>
        <v>0.16326530612244897</v>
      </c>
      <c r="G11" s="14">
        <f>+IF(OR(AND(D11=0),(C11=0)),"0",((D11-C11)/C11))</f>
        <v>-0.69811320754716977</v>
      </c>
      <c r="H11" s="13">
        <f>+IF(OR(AND(E11=""),(G11="")),"",E11*G11)</f>
        <v>-0.16517857142857142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248</v>
      </c>
      <c r="D12" s="33">
        <f>+D329</f>
        <v>61</v>
      </c>
      <c r="E12" s="29">
        <f>C12/$C$8</f>
        <v>0.5535714285714286</v>
      </c>
      <c r="F12" s="29">
        <f>D12/$D$8</f>
        <v>0.31122448979591838</v>
      </c>
      <c r="G12" s="14">
        <f>+IF(OR(AND(D12=0),(C12=0)),"0",((D12-C12)/C12))</f>
        <v>-0.75403225806451613</v>
      </c>
      <c r="H12" s="13">
        <f>+IF(OR(AND(E12=""),(G12="")),"",E12*G12)</f>
        <v>-0.4174107142857143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48</v>
      </c>
      <c r="D13" s="33">
        <f>+D552</f>
        <v>35</v>
      </c>
      <c r="E13" s="29">
        <f>C13/$C$8</f>
        <v>0.10714285714285714</v>
      </c>
      <c r="F13" s="29">
        <f>D13/$D$8</f>
        <v>0.17857142857142858</v>
      </c>
      <c r="G13" s="14">
        <f>+IF(OR(AND(D13=0),(C13=0)),"0",((D13-C13)/C13))</f>
        <v>-0.27083333333333331</v>
      </c>
      <c r="H13" s="13">
        <f>+IF(OR(AND(E13=""),(G13="")),"",E13*G13)</f>
        <v>-2.901785714285714E-2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11</v>
      </c>
      <c r="D18" s="38">
        <f>SUM(D19:D65)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1</v>
      </c>
      <c r="D27" s="9">
        <v>0</v>
      </c>
      <c r="E27" s="13">
        <f t="shared" si="0"/>
        <v>9.0909090909090912E-2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3</v>
      </c>
      <c r="D29" s="9">
        <v>0</v>
      </c>
      <c r="E29" s="13">
        <f t="shared" si="0"/>
        <v>0.27272727272727271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6</v>
      </c>
      <c r="D44" s="9">
        <v>0</v>
      </c>
      <c r="E44" s="13">
        <f t="shared" si="0"/>
        <v>0.54545454545454541</v>
      </c>
      <c r="F44" s="13" t="str">
        <f t="shared" si="1"/>
        <v/>
      </c>
      <c r="G44" s="14" t="str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</v>
      </c>
      <c r="D49" s="9">
        <v>0</v>
      </c>
      <c r="E49" s="13">
        <f t="shared" si="0"/>
        <v>9.0909090909090912E-2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35</v>
      </c>
      <c r="D71" s="38">
        <f>SUM(D72:D155)</f>
        <v>68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0.94285714285714284</v>
      </c>
      <c r="H71" s="40">
        <f>+IF(OR(AND(E71=""),(G71="")),"",E71*G71)</f>
        <v>0.94285714285714284</v>
      </c>
    </row>
    <row r="72" spans="1:8" ht="14.4" x14ac:dyDescent="0.25">
      <c r="B72" s="5" t="s">
        <v>463</v>
      </c>
      <c r="C72" s="9">
        <v>1</v>
      </c>
      <c r="D72" s="9">
        <v>0</v>
      </c>
      <c r="E72" s="15">
        <f>+IF(C72=0,"",C72/C$71)</f>
        <v>2.8571428571428571E-2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0</v>
      </c>
      <c r="D75" s="9">
        <v>1</v>
      </c>
      <c r="E75" s="15" t="str">
        <f t="shared" si="4"/>
        <v/>
      </c>
      <c r="F75" s="15">
        <f t="shared" si="5"/>
        <v>1.4705882352941176E-2</v>
      </c>
      <c r="G75" s="14" t="str">
        <f t="shared" si="6"/>
        <v>0</v>
      </c>
      <c r="H75" s="17" t="str">
        <f t="shared" si="7"/>
        <v/>
      </c>
    </row>
    <row r="76" spans="1:8" ht="14.4" x14ac:dyDescent="0.25">
      <c r="B76" s="5" t="s">
        <v>193</v>
      </c>
      <c r="C76" s="9">
        <v>1</v>
      </c>
      <c r="D76" s="9">
        <v>5</v>
      </c>
      <c r="E76" s="15">
        <f t="shared" si="4"/>
        <v>2.8571428571428571E-2</v>
      </c>
      <c r="F76" s="15">
        <f t="shared" si="5"/>
        <v>7.3529411764705885E-2</v>
      </c>
      <c r="G76" s="14">
        <f t="shared" si="6"/>
        <v>4</v>
      </c>
      <c r="H76" s="17">
        <f t="shared" si="7"/>
        <v>0.11428571428571428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1</v>
      </c>
      <c r="D84" s="9">
        <v>0</v>
      </c>
      <c r="E84" s="15">
        <f t="shared" si="4"/>
        <v>2.8571428571428571E-2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1:8" ht="14.4" x14ac:dyDescent="0.25">
      <c r="B85" s="5" t="s">
        <v>198</v>
      </c>
      <c r="C85" s="9">
        <v>7</v>
      </c>
      <c r="D85" s="9">
        <v>2</v>
      </c>
      <c r="E85" s="15">
        <f t="shared" si="4"/>
        <v>0.2</v>
      </c>
      <c r="F85" s="15">
        <f t="shared" si="5"/>
        <v>2.9411764705882353E-2</v>
      </c>
      <c r="G85" s="14">
        <f t="shared" si="6"/>
        <v>-0.7142857142857143</v>
      </c>
      <c r="H85" s="17">
        <f t="shared" si="7"/>
        <v>-0.14285714285714288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0</v>
      </c>
      <c r="E94" s="15">
        <f t="shared" si="4"/>
        <v>2.8571428571428571E-2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1</v>
      </c>
      <c r="E98" s="15" t="str">
        <f t="shared" si="4"/>
        <v/>
      </c>
      <c r="F98" s="15">
        <f t="shared" si="5"/>
        <v>1.4705882352941176E-2</v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1</v>
      </c>
      <c r="E99" s="15" t="str">
        <f t="shared" si="4"/>
        <v/>
      </c>
      <c r="F99" s="15">
        <f t="shared" si="5"/>
        <v>1.4705882352941176E-2</v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2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</v>
      </c>
      <c r="D109" s="9">
        <v>0</v>
      </c>
      <c r="E109" s="15">
        <f t="shared" si="4"/>
        <v>2.8571428571428571E-2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3</v>
      </c>
      <c r="D114" s="9">
        <v>0</v>
      </c>
      <c r="E114" s="15">
        <f t="shared" si="4"/>
        <v>8.5714285714285715E-2</v>
      </c>
      <c r="F114" s="15" t="str">
        <f t="shared" si="5"/>
        <v/>
      </c>
      <c r="G114" s="14" t="str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0</v>
      </c>
      <c r="D115" s="9">
        <v>1</v>
      </c>
      <c r="E115" s="15" t="str">
        <f t="shared" si="4"/>
        <v/>
      </c>
      <c r="F115" s="15">
        <f t="shared" si="5"/>
        <v>1.4705882352941176E-2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1</v>
      </c>
      <c r="D116" s="9">
        <v>0</v>
      </c>
      <c r="E116" s="15">
        <f t="shared" si="4"/>
        <v>2.8571428571428571E-2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5</v>
      </c>
      <c r="D119" s="9">
        <v>0</v>
      </c>
      <c r="E119" s="15">
        <f t="shared" si="4"/>
        <v>0.14285714285714285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1</v>
      </c>
      <c r="D120" s="9">
        <v>1</v>
      </c>
      <c r="E120" s="15">
        <f t="shared" si="4"/>
        <v>2.8571428571428571E-2</v>
      </c>
      <c r="F120" s="15">
        <f t="shared" si="5"/>
        <v>1.4705882352941176E-2</v>
      </c>
      <c r="G120" s="14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8</v>
      </c>
      <c r="D125" s="9">
        <v>43</v>
      </c>
      <c r="E125" s="15">
        <f t="shared" si="4"/>
        <v>0.22857142857142856</v>
      </c>
      <c r="F125" s="15">
        <f t="shared" si="5"/>
        <v>0.63235294117647056</v>
      </c>
      <c r="G125" s="14">
        <f t="shared" si="6"/>
        <v>4.375</v>
      </c>
      <c r="H125" s="17">
        <f t="shared" si="7"/>
        <v>1</v>
      </c>
    </row>
    <row r="126" spans="2:8" ht="14.4" x14ac:dyDescent="0.25">
      <c r="B126" s="5" t="s">
        <v>218</v>
      </c>
      <c r="C126" s="9">
        <v>0</v>
      </c>
      <c r="D126" s="9">
        <v>3</v>
      </c>
      <c r="E126" s="15" t="str">
        <f t="shared" si="4"/>
        <v/>
      </c>
      <c r="F126" s="15">
        <f t="shared" si="5"/>
        <v>4.4117647058823532E-2</v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1</v>
      </c>
      <c r="E131" s="15" t="str">
        <f t="shared" si="4"/>
        <v/>
      </c>
      <c r="F131" s="15">
        <f t="shared" si="5"/>
        <v>1.4705882352941176E-2</v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</v>
      </c>
      <c r="E137" s="15" t="str">
        <f t="shared" si="4"/>
        <v/>
      </c>
      <c r="F137" s="15">
        <f t="shared" si="5"/>
        <v>1.4705882352941176E-2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3</v>
      </c>
      <c r="D139" s="9">
        <v>0</v>
      </c>
      <c r="E139" s="15">
        <f t="shared" si="4"/>
        <v>8.5714285714285715E-2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0</v>
      </c>
      <c r="E144" s="15">
        <f t="shared" si="8"/>
        <v>2.8571428571428571E-2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1</v>
      </c>
      <c r="E148" s="15" t="str">
        <f t="shared" si="8"/>
        <v/>
      </c>
      <c r="F148" s="15">
        <f t="shared" si="9"/>
        <v>1.4705882352941176E-2</v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4</v>
      </c>
      <c r="E149" s="15" t="str">
        <f t="shared" si="8"/>
        <v/>
      </c>
      <c r="F149" s="15">
        <f t="shared" si="9"/>
        <v>5.8823529411764705E-2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106</v>
      </c>
      <c r="D161" s="38">
        <f>SUM(D162:D323)</f>
        <v>32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-0.69811320754716977</v>
      </c>
      <c r="H161" s="40">
        <f>+IF(OR(AND(E161=""),(G161="")),"",E161*G161)</f>
        <v>-0.69811320754716977</v>
      </c>
    </row>
    <row r="162" spans="1:8" ht="14.4" x14ac:dyDescent="0.25">
      <c r="B162" s="8" t="s">
        <v>473</v>
      </c>
      <c r="C162" s="9">
        <v>2</v>
      </c>
      <c r="D162" s="9">
        <v>1</v>
      </c>
      <c r="E162" s="15">
        <f>+IF(C162=0,"",C162/C$161)</f>
        <v>1.8867924528301886E-2</v>
      </c>
      <c r="F162" s="15">
        <f>+IF(D162=0,"",D162/D$161)</f>
        <v>3.125E-2</v>
      </c>
      <c r="G162" s="14">
        <f>+IF(OR(AND(D162=0),(C162=0)),"0",((D162-C162)/C162))</f>
        <v>-0.5</v>
      </c>
      <c r="H162" s="17">
        <f>+IF(OR(AND(E162=""),(G162="")),"",E162*G162)</f>
        <v>-9.433962264150943E-3</v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14</v>
      </c>
      <c r="D167" s="9">
        <v>4</v>
      </c>
      <c r="E167" s="15">
        <f t="shared" si="12"/>
        <v>0.13207547169811321</v>
      </c>
      <c r="F167" s="15">
        <f t="shared" si="13"/>
        <v>0.125</v>
      </c>
      <c r="G167" s="14">
        <f t="shared" si="14"/>
        <v>-0.7142857142857143</v>
      </c>
      <c r="H167" s="17">
        <f t="shared" si="15"/>
        <v>-9.4339622641509441E-2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3.125E-2</v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4</v>
      </c>
      <c r="D176" s="9">
        <v>0</v>
      </c>
      <c r="E176" s="15">
        <f t="shared" si="12"/>
        <v>3.7735849056603772E-2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1</v>
      </c>
      <c r="D185" s="9">
        <v>0</v>
      </c>
      <c r="E185" s="15">
        <f t="shared" si="12"/>
        <v>9.433962264150943E-3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1</v>
      </c>
      <c r="D186" s="9">
        <v>2</v>
      </c>
      <c r="E186" s="15">
        <f t="shared" si="12"/>
        <v>9.433962264150943E-3</v>
      </c>
      <c r="F186" s="15">
        <f t="shared" si="13"/>
        <v>6.25E-2</v>
      </c>
      <c r="G186" s="14">
        <f t="shared" si="14"/>
        <v>1</v>
      </c>
      <c r="H186" s="17">
        <f t="shared" si="15"/>
        <v>9.433962264150943E-3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1</v>
      </c>
      <c r="D189" s="9">
        <v>0</v>
      </c>
      <c r="E189" s="15">
        <f t="shared" si="12"/>
        <v>9.433962264150943E-3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1</v>
      </c>
      <c r="D192" s="9">
        <v>0</v>
      </c>
      <c r="E192" s="15">
        <f t="shared" si="12"/>
        <v>9.433962264150943E-3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2</v>
      </c>
      <c r="D201" s="43">
        <v>2</v>
      </c>
      <c r="E201" s="44">
        <f t="shared" si="12"/>
        <v>1.8867924528301886E-2</v>
      </c>
      <c r="F201" s="44">
        <f t="shared" si="13"/>
        <v>6.25E-2</v>
      </c>
      <c r="G201" s="45">
        <f t="shared" si="14"/>
        <v>0</v>
      </c>
      <c r="H201" s="46">
        <f t="shared" si="15"/>
        <v>0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1</v>
      </c>
      <c r="D212" s="9">
        <v>2</v>
      </c>
      <c r="E212" s="15">
        <f t="shared" si="12"/>
        <v>9.433962264150943E-3</v>
      </c>
      <c r="F212" s="15">
        <f t="shared" si="13"/>
        <v>6.25E-2</v>
      </c>
      <c r="G212" s="14">
        <f t="shared" si="14"/>
        <v>1</v>
      </c>
      <c r="H212" s="17">
        <f t="shared" si="15"/>
        <v>9.433962264150943E-3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33</v>
      </c>
      <c r="D224" s="9">
        <v>1</v>
      </c>
      <c r="E224" s="15">
        <f t="shared" si="12"/>
        <v>0.31132075471698112</v>
      </c>
      <c r="F224" s="15">
        <f t="shared" si="13"/>
        <v>3.125E-2</v>
      </c>
      <c r="G224" s="14">
        <f t="shared" si="14"/>
        <v>-0.96969696969696972</v>
      </c>
      <c r="H224" s="17">
        <f t="shared" si="15"/>
        <v>-0.30188679245283018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1</v>
      </c>
      <c r="D226" s="9">
        <v>0</v>
      </c>
      <c r="E226" s="15">
        <f t="shared" si="12"/>
        <v>9.433962264150943E-3</v>
      </c>
      <c r="F226" s="15" t="str">
        <f t="shared" si="13"/>
        <v/>
      </c>
      <c r="G226" s="14" t="str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24</v>
      </c>
      <c r="D248" s="43"/>
      <c r="E248" s="44">
        <f t="shared" si="16"/>
        <v>0.22641509433962265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</v>
      </c>
      <c r="D253" s="43">
        <v>1</v>
      </c>
      <c r="E253" s="44">
        <f t="shared" si="16"/>
        <v>9.433962264150943E-3</v>
      </c>
      <c r="F253" s="44">
        <f t="shared" si="17"/>
        <v>3.125E-2</v>
      </c>
      <c r="G253" s="45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14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1</v>
      </c>
      <c r="E261" s="44" t="str">
        <f t="shared" si="16"/>
        <v/>
      </c>
      <c r="F261" s="44">
        <f t="shared" si="17"/>
        <v>3.125E-2</v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8</v>
      </c>
      <c r="D262" s="43">
        <v>0</v>
      </c>
      <c r="E262" s="44">
        <f t="shared" si="16"/>
        <v>7.5471698113207544E-2</v>
      </c>
      <c r="F262" s="44" t="str">
        <f t="shared" si="17"/>
        <v/>
      </c>
      <c r="G262" s="45" t="str">
        <f t="shared" si="18"/>
        <v>0</v>
      </c>
      <c r="H262" s="46">
        <f t="shared" si="19"/>
        <v>0</v>
      </c>
    </row>
    <row r="263" spans="1:8" s="47" customFormat="1" ht="20.100000000000001" customHeight="1" x14ac:dyDescent="0.25">
      <c r="A263" s="50"/>
      <c r="B263" s="52" t="s">
        <v>71</v>
      </c>
      <c r="C263" s="43">
        <v>2</v>
      </c>
      <c r="D263" s="43">
        <v>0</v>
      </c>
      <c r="E263" s="44">
        <f t="shared" si="16"/>
        <v>1.8867924528301886E-2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1</v>
      </c>
      <c r="D264" s="43">
        <v>0</v>
      </c>
      <c r="E264" s="44">
        <f t="shared" si="16"/>
        <v>9.433962264150943E-3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1</v>
      </c>
      <c r="E271" s="15" t="str">
        <f t="shared" si="16"/>
        <v/>
      </c>
      <c r="F271" s="15">
        <f t="shared" si="17"/>
        <v>3.125E-2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5</v>
      </c>
      <c r="D284" s="9">
        <v>0</v>
      </c>
      <c r="E284" s="15">
        <f t="shared" si="16"/>
        <v>4.716981132075472E-2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2</v>
      </c>
      <c r="D287" s="9">
        <v>1</v>
      </c>
      <c r="E287" s="15">
        <f t="shared" si="16"/>
        <v>1.8867924528301886E-2</v>
      </c>
      <c r="F287" s="15">
        <f t="shared" si="17"/>
        <v>3.125E-2</v>
      </c>
      <c r="G287" s="14">
        <f t="shared" si="18"/>
        <v>-0.5</v>
      </c>
      <c r="H287" s="17">
        <f t="shared" si="19"/>
        <v>-9.433962264150943E-3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2</v>
      </c>
      <c r="D299" s="9">
        <v>0</v>
      </c>
      <c r="E299" s="15">
        <f t="shared" si="16"/>
        <v>1.8867924528301886E-2</v>
      </c>
      <c r="F299" s="15" t="str">
        <f t="shared" si="17"/>
        <v/>
      </c>
      <c r="G299" s="14" t="str">
        <f t="shared" si="18"/>
        <v>0</v>
      </c>
      <c r="H299" s="17">
        <f t="shared" si="19"/>
        <v>0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248</v>
      </c>
      <c r="D329" s="38">
        <f>SUM(D330:D546)</f>
        <v>61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-0.75403225806451613</v>
      </c>
      <c r="H329" s="40">
        <f>+IF(OR(AND(E329=""),(G329="")),"",E329*G329)</f>
        <v>-0.75403225806451613</v>
      </c>
    </row>
    <row r="330" spans="1:8" ht="14.4" x14ac:dyDescent="0.25">
      <c r="B330" s="5" t="s">
        <v>86</v>
      </c>
      <c r="C330" s="9">
        <v>6</v>
      </c>
      <c r="D330" s="9">
        <v>1</v>
      </c>
      <c r="E330" s="15">
        <f>+IF(C330=0,"",C330/C$329)</f>
        <v>2.4193548387096774E-2</v>
      </c>
      <c r="F330" s="15">
        <f>+IF(D330=0,"",D330/D$329)</f>
        <v>1.6393442622950821E-2</v>
      </c>
      <c r="G330" s="14">
        <f>+IF(OR(AND(D330=0),(C330=0)),"0",((D330-C330)/C330))</f>
        <v>-0.83333333333333337</v>
      </c>
      <c r="H330" s="17">
        <f>+IF(OR(AND(E330=""),(G330="")),"",E330*G330)</f>
        <v>-2.0161290322580645E-2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5</v>
      </c>
      <c r="D336" s="9">
        <v>2</v>
      </c>
      <c r="E336" s="15">
        <f t="shared" si="24"/>
        <v>2.0161290322580645E-2</v>
      </c>
      <c r="F336" s="15">
        <f t="shared" si="25"/>
        <v>3.2786885245901641E-2</v>
      </c>
      <c r="G336" s="14">
        <f t="shared" si="26"/>
        <v>-0.6</v>
      </c>
      <c r="H336" s="17">
        <f t="shared" si="27"/>
        <v>-1.2096774193548387E-2</v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1.6393442622950821E-2</v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1</v>
      </c>
      <c r="D340" s="9">
        <v>0</v>
      </c>
      <c r="E340" s="15">
        <f t="shared" si="24"/>
        <v>4.0322580645161289E-3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13</v>
      </c>
      <c r="D342" s="9">
        <v>9</v>
      </c>
      <c r="E342" s="15">
        <f t="shared" si="24"/>
        <v>5.2419354838709679E-2</v>
      </c>
      <c r="F342" s="15">
        <f t="shared" si="25"/>
        <v>0.14754098360655737</v>
      </c>
      <c r="G342" s="14">
        <f t="shared" si="26"/>
        <v>-0.30769230769230771</v>
      </c>
      <c r="H342" s="17">
        <f t="shared" si="27"/>
        <v>-1.6129032258064519E-2</v>
      </c>
    </row>
    <row r="343" spans="2:8" ht="14.4" x14ac:dyDescent="0.25">
      <c r="B343" s="5" t="s">
        <v>85</v>
      </c>
      <c r="C343" s="9">
        <v>1</v>
      </c>
      <c r="D343" s="9">
        <v>0</v>
      </c>
      <c r="E343" s="15">
        <f t="shared" si="24"/>
        <v>4.0322580645161289E-3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6</v>
      </c>
      <c r="D345" s="9">
        <v>2</v>
      </c>
      <c r="E345" s="15">
        <f t="shared" si="24"/>
        <v>2.4193548387096774E-2</v>
      </c>
      <c r="F345" s="15">
        <f t="shared" si="25"/>
        <v>3.2786885245901641E-2</v>
      </c>
      <c r="G345" s="14">
        <f t="shared" si="26"/>
        <v>-0.66666666666666663</v>
      </c>
      <c r="H345" s="17">
        <f t="shared" si="27"/>
        <v>-1.6129032258064516E-2</v>
      </c>
    </row>
    <row r="346" spans="2:8" ht="14.4" x14ac:dyDescent="0.25">
      <c r="B346" s="5" t="s">
        <v>88</v>
      </c>
      <c r="C346" s="9">
        <v>4</v>
      </c>
      <c r="D346" s="9">
        <v>0</v>
      </c>
      <c r="E346" s="15">
        <f t="shared" si="24"/>
        <v>1.6129032258064516E-2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</v>
      </c>
      <c r="D349" s="9">
        <v>0</v>
      </c>
      <c r="E349" s="15">
        <f t="shared" si="24"/>
        <v>4.0322580645161289E-3</v>
      </c>
      <c r="F349" s="15" t="str">
        <f t="shared" si="25"/>
        <v/>
      </c>
      <c r="G349" s="14" t="str">
        <f t="shared" si="26"/>
        <v>0</v>
      </c>
      <c r="H349" s="17">
        <f t="shared" si="27"/>
        <v>0</v>
      </c>
    </row>
    <row r="350" spans="2:8" ht="14.4" x14ac:dyDescent="0.25">
      <c r="B350" s="5" t="s">
        <v>279</v>
      </c>
      <c r="C350" s="9">
        <v>1</v>
      </c>
      <c r="D350" s="9">
        <v>0</v>
      </c>
      <c r="E350" s="15">
        <f t="shared" si="24"/>
        <v>4.0322580645161289E-3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1</v>
      </c>
      <c r="D352" s="9">
        <v>0</v>
      </c>
      <c r="E352" s="15">
        <f t="shared" si="24"/>
        <v>4.0322580645161289E-3</v>
      </c>
      <c r="F352" s="15" t="str">
        <f t="shared" si="25"/>
        <v/>
      </c>
      <c r="G352" s="14" t="str">
        <f t="shared" si="26"/>
        <v>0</v>
      </c>
      <c r="H352" s="17">
        <f t="shared" si="27"/>
        <v>0</v>
      </c>
    </row>
    <row r="353" spans="2:8" ht="14.4" x14ac:dyDescent="0.25">
      <c r="B353" s="5" t="s">
        <v>280</v>
      </c>
      <c r="C353" s="9">
        <v>0</v>
      </c>
      <c r="D353" s="9">
        <v>2</v>
      </c>
      <c r="E353" s="15" t="str">
        <f t="shared" si="24"/>
        <v/>
      </c>
      <c r="F353" s="15">
        <f t="shared" si="25"/>
        <v>3.2786885245901641E-2</v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19</v>
      </c>
      <c r="D361" s="9">
        <v>0</v>
      </c>
      <c r="E361" s="15">
        <f t="shared" si="24"/>
        <v>7.6612903225806453E-2</v>
      </c>
      <c r="F361" s="15" t="str">
        <f t="shared" si="25"/>
        <v/>
      </c>
      <c r="G361" s="14" t="str">
        <f t="shared" si="26"/>
        <v>0</v>
      </c>
      <c r="H361" s="17">
        <f t="shared" si="27"/>
        <v>0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28</v>
      </c>
      <c r="D363" s="9">
        <v>0</v>
      </c>
      <c r="E363" s="15">
        <f t="shared" si="24"/>
        <v>0.11290322580645161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1</v>
      </c>
      <c r="D364" s="9">
        <v>0</v>
      </c>
      <c r="E364" s="15">
        <f t="shared" si="24"/>
        <v>4.0322580645161289E-3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5</v>
      </c>
      <c r="D367" s="9">
        <v>7</v>
      </c>
      <c r="E367" s="15">
        <f t="shared" si="24"/>
        <v>2.0161290322580645E-2</v>
      </c>
      <c r="F367" s="15">
        <f t="shared" si="25"/>
        <v>0.11475409836065574</v>
      </c>
      <c r="G367" s="14">
        <f t="shared" si="26"/>
        <v>0.4</v>
      </c>
      <c r="H367" s="17">
        <f t="shared" si="27"/>
        <v>8.0645161290322578E-3</v>
      </c>
    </row>
    <row r="368" spans="2:8" ht="14.4" x14ac:dyDescent="0.25">
      <c r="B368" s="5" t="s">
        <v>109</v>
      </c>
      <c r="C368" s="9">
        <v>13</v>
      </c>
      <c r="D368" s="9">
        <v>4</v>
      </c>
      <c r="E368" s="15">
        <f t="shared" si="24"/>
        <v>5.2419354838709679E-2</v>
      </c>
      <c r="F368" s="15">
        <f t="shared" si="25"/>
        <v>6.5573770491803282E-2</v>
      </c>
      <c r="G368" s="14">
        <f t="shared" si="26"/>
        <v>-0.69230769230769229</v>
      </c>
      <c r="H368" s="17">
        <f t="shared" si="27"/>
        <v>-3.6290322580645164E-2</v>
      </c>
    </row>
    <row r="369" spans="1:8" ht="14.4" x14ac:dyDescent="0.25">
      <c r="B369" s="5" t="s">
        <v>102</v>
      </c>
      <c r="C369" s="9">
        <v>7</v>
      </c>
      <c r="D369" s="9">
        <v>2</v>
      </c>
      <c r="E369" s="15">
        <f t="shared" si="24"/>
        <v>2.8225806451612902E-2</v>
      </c>
      <c r="F369" s="15">
        <f t="shared" si="25"/>
        <v>3.2786885245901641E-2</v>
      </c>
      <c r="G369" s="14">
        <f t="shared" si="26"/>
        <v>-0.7142857142857143</v>
      </c>
      <c r="H369" s="17">
        <f t="shared" si="27"/>
        <v>-2.0161290322580645E-2</v>
      </c>
    </row>
    <row r="370" spans="1:8" ht="14.4" x14ac:dyDescent="0.25">
      <c r="B370" s="5" t="s">
        <v>108</v>
      </c>
      <c r="C370" s="9">
        <v>7</v>
      </c>
      <c r="D370" s="9">
        <v>3</v>
      </c>
      <c r="E370" s="15">
        <f t="shared" si="24"/>
        <v>2.8225806451612902E-2</v>
      </c>
      <c r="F370" s="15">
        <f t="shared" si="25"/>
        <v>4.9180327868852458E-2</v>
      </c>
      <c r="G370" s="14">
        <f t="shared" si="26"/>
        <v>-0.5714285714285714</v>
      </c>
      <c r="H370" s="17">
        <f t="shared" si="27"/>
        <v>-1.6129032258064516E-2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</v>
      </c>
      <c r="D374" s="9">
        <v>0</v>
      </c>
      <c r="E374" s="15">
        <f t="shared" si="24"/>
        <v>4.0322580645161289E-3</v>
      </c>
      <c r="F374" s="15" t="str">
        <f t="shared" si="25"/>
        <v/>
      </c>
      <c r="G374" s="14" t="str">
        <f t="shared" si="26"/>
        <v>0</v>
      </c>
      <c r="H374" s="17">
        <f t="shared" si="27"/>
        <v>0</v>
      </c>
    </row>
    <row r="375" spans="1:8" ht="14.4" x14ac:dyDescent="0.25">
      <c r="B375" s="5" t="s">
        <v>286</v>
      </c>
      <c r="C375" s="9">
        <v>0</v>
      </c>
      <c r="D375" s="9">
        <v>1</v>
      </c>
      <c r="E375" s="15" t="str">
        <f t="shared" si="24"/>
        <v/>
      </c>
      <c r="F375" s="15">
        <f t="shared" si="25"/>
        <v>1.6393442622950821E-2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4.0322580645161289E-3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</v>
      </c>
      <c r="D378" s="9">
        <v>0</v>
      </c>
      <c r="E378" s="15">
        <f t="shared" si="24"/>
        <v>4.0322580645161289E-3</v>
      </c>
      <c r="F378" s="15" t="str">
        <f t="shared" si="25"/>
        <v/>
      </c>
      <c r="G378" s="14" t="str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2</v>
      </c>
      <c r="D379" s="9">
        <v>0</v>
      </c>
      <c r="E379" s="15">
        <f t="shared" si="24"/>
        <v>8.0645161290322578E-3</v>
      </c>
      <c r="F379" s="15" t="str">
        <f t="shared" si="25"/>
        <v/>
      </c>
      <c r="G379" s="14" t="str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3</v>
      </c>
      <c r="D380" s="9">
        <v>0</v>
      </c>
      <c r="E380" s="15">
        <f t="shared" si="24"/>
        <v>1.2096774193548387E-2</v>
      </c>
      <c r="F380" s="15" t="str">
        <f t="shared" si="25"/>
        <v/>
      </c>
      <c r="G380" s="14" t="str">
        <f t="shared" si="26"/>
        <v>0</v>
      </c>
      <c r="H380" s="17">
        <f t="shared" si="27"/>
        <v>0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1</v>
      </c>
      <c r="E382" s="15" t="str">
        <f t="shared" si="24"/>
        <v/>
      </c>
      <c r="F382" s="15">
        <f t="shared" si="25"/>
        <v>1.6393442622950821E-2</v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6</v>
      </c>
      <c r="D390" s="9">
        <v>1</v>
      </c>
      <c r="E390" s="15">
        <f t="shared" si="24"/>
        <v>2.4193548387096774E-2</v>
      </c>
      <c r="F390" s="15">
        <f t="shared" si="25"/>
        <v>1.6393442622950821E-2</v>
      </c>
      <c r="G390" s="14">
        <f t="shared" si="26"/>
        <v>-0.83333333333333337</v>
      </c>
      <c r="H390" s="17">
        <f t="shared" si="27"/>
        <v>-2.0161290322580645E-2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5</v>
      </c>
      <c r="D393" s="9">
        <v>12</v>
      </c>
      <c r="E393" s="15">
        <f t="shared" si="24"/>
        <v>2.0161290322580645E-2</v>
      </c>
      <c r="F393" s="15">
        <f t="shared" si="25"/>
        <v>0.19672131147540983</v>
      </c>
      <c r="G393" s="14">
        <f t="shared" si="26"/>
        <v>1.4</v>
      </c>
      <c r="H393" s="17">
        <f t="shared" si="27"/>
        <v>2.8225806451612899E-2</v>
      </c>
    </row>
    <row r="394" spans="1:8" ht="14.4" x14ac:dyDescent="0.25">
      <c r="B394" s="5" t="s">
        <v>539</v>
      </c>
      <c r="C394" s="9">
        <v>22</v>
      </c>
      <c r="D394" s="9">
        <v>0</v>
      </c>
      <c r="E394" s="15">
        <f t="shared" si="24"/>
        <v>8.8709677419354843E-2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71</v>
      </c>
      <c r="D410" s="43">
        <v>0</v>
      </c>
      <c r="E410" s="44">
        <f t="shared" si="28"/>
        <v>0.28629032258064518</v>
      </c>
      <c r="F410" s="44" t="str">
        <f t="shared" si="29"/>
        <v/>
      </c>
      <c r="G410" s="45" t="str">
        <f t="shared" si="30"/>
        <v>0</v>
      </c>
      <c r="H410" s="46">
        <f t="shared" si="31"/>
        <v>0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</v>
      </c>
      <c r="D412" s="43">
        <v>0</v>
      </c>
      <c r="E412" s="44">
        <f t="shared" si="28"/>
        <v>8.0645161290322578E-3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0</v>
      </c>
      <c r="D423" s="9">
        <v>3</v>
      </c>
      <c r="E423" s="15" t="str">
        <f t="shared" si="28"/>
        <v/>
      </c>
      <c r="F423" s="15">
        <f t="shared" si="29"/>
        <v>4.9180327868852458E-2</v>
      </c>
      <c r="G423" s="14" t="str">
        <f t="shared" si="30"/>
        <v>0</v>
      </c>
      <c r="H423" s="17" t="str">
        <f t="shared" si="31"/>
        <v/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1</v>
      </c>
      <c r="E428" s="15" t="str">
        <f t="shared" si="28"/>
        <v/>
      </c>
      <c r="F428" s="15">
        <f t="shared" si="29"/>
        <v>1.6393442622950821E-2</v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</v>
      </c>
      <c r="D430" s="9">
        <v>0</v>
      </c>
      <c r="E430" s="15">
        <f t="shared" si="28"/>
        <v>4.0322580645161289E-3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4</v>
      </c>
      <c r="D438" s="9">
        <v>6</v>
      </c>
      <c r="E438" s="15">
        <f t="shared" si="28"/>
        <v>1.6129032258064516E-2</v>
      </c>
      <c r="F438" s="15">
        <f t="shared" si="29"/>
        <v>9.8360655737704916E-2</v>
      </c>
      <c r="G438" s="14">
        <f t="shared" si="30"/>
        <v>0.5</v>
      </c>
      <c r="H438" s="17">
        <f t="shared" si="31"/>
        <v>8.0645161290322578E-3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1</v>
      </c>
      <c r="E450" s="15" t="str">
        <f t="shared" si="28"/>
        <v/>
      </c>
      <c r="F450" s="15">
        <f t="shared" si="29"/>
        <v>1.6393442622950821E-2</v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2</v>
      </c>
      <c r="D453" s="9">
        <v>1</v>
      </c>
      <c r="E453" s="15">
        <f t="shared" si="28"/>
        <v>8.0645161290322578E-3</v>
      </c>
      <c r="F453" s="15">
        <f t="shared" si="29"/>
        <v>1.6393442622950821E-2</v>
      </c>
      <c r="G453" s="14">
        <f t="shared" si="30"/>
        <v>-0.5</v>
      </c>
      <c r="H453" s="17">
        <f t="shared" si="31"/>
        <v>-4.0322580645161289E-3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2</v>
      </c>
      <c r="D467" s="9">
        <v>0</v>
      </c>
      <c r="E467" s="15">
        <f t="shared" si="28"/>
        <v>8.0645161290322578E-3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>
        <v>0</v>
      </c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1</v>
      </c>
      <c r="E509" s="15" t="str">
        <f t="shared" si="32"/>
        <v/>
      </c>
      <c r="F509" s="15">
        <f t="shared" si="33"/>
        <v>1.6393442622950821E-2</v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0</v>
      </c>
      <c r="E524" s="15" t="str">
        <f t="shared" si="32"/>
        <v/>
      </c>
      <c r="F524" s="15" t="str">
        <f t="shared" si="33"/>
        <v/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3</v>
      </c>
      <c r="D531" s="9">
        <v>0</v>
      </c>
      <c r="E531" s="15">
        <f t="shared" si="32"/>
        <v>1.2096774193548387E-2</v>
      </c>
      <c r="F531" s="15" t="str">
        <f t="shared" si="33"/>
        <v/>
      </c>
      <c r="G531" s="14" t="str">
        <f t="shared" si="34"/>
        <v>0</v>
      </c>
      <c r="H531" s="17">
        <f t="shared" si="35"/>
        <v>0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3</v>
      </c>
      <c r="D538" s="9">
        <v>0</v>
      </c>
      <c r="E538" s="15">
        <f t="shared" si="36"/>
        <v>1.2096774193548387E-2</v>
      </c>
      <c r="F538" s="15" t="str">
        <f t="shared" si="37"/>
        <v/>
      </c>
      <c r="G538" s="14" t="str">
        <f t="shared" si="38"/>
        <v>0</v>
      </c>
      <c r="H538" s="17">
        <f t="shared" si="39"/>
        <v>0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48</v>
      </c>
      <c r="D552" s="38">
        <f>SUM(D553:D579)</f>
        <v>35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-0.27083333333333331</v>
      </c>
      <c r="H552" s="40">
        <f>+IF(OR(AND(E552=""),(G552="")),"",E552*G552)</f>
        <v>-0.27083333333333331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1</v>
      </c>
      <c r="D554" s="9">
        <v>2</v>
      </c>
      <c r="E554" s="15">
        <f t="shared" ref="E554:E579" si="40">+IF(C554=0,"",C554/C$552)</f>
        <v>2.0833333333333332E-2</v>
      </c>
      <c r="F554" s="15">
        <f t="shared" ref="F554:F579" si="41">+IF(D554=0,"",D554/D$552)</f>
        <v>5.7142857142857141E-2</v>
      </c>
      <c r="G554" s="14">
        <f t="shared" ref="G554:G579" si="42">+IF(OR(AND(D554=0),(C554=0)),"0",((D554-C554)/C554))</f>
        <v>1</v>
      </c>
      <c r="H554" s="17">
        <f t="shared" ref="H554:H579" si="43">+IF(OR(AND(E554=""),(G554="")),"",E554*G554)</f>
        <v>2.0833333333333332E-2</v>
      </c>
    </row>
    <row r="555" spans="1:8" ht="14.4" x14ac:dyDescent="0.25">
      <c r="B555" s="5" t="s">
        <v>358</v>
      </c>
      <c r="C555" s="9">
        <v>9</v>
      </c>
      <c r="D555" s="9">
        <v>0</v>
      </c>
      <c r="E555" s="15">
        <f t="shared" si="40"/>
        <v>0.1875</v>
      </c>
      <c r="F555" s="15" t="str">
        <f t="shared" si="41"/>
        <v/>
      </c>
      <c r="G555" s="14" t="str">
        <f t="shared" si="42"/>
        <v>0</v>
      </c>
      <c r="H555" s="17">
        <f t="shared" si="43"/>
        <v>0</v>
      </c>
    </row>
    <row r="556" spans="1:8" ht="14.4" x14ac:dyDescent="0.25">
      <c r="B556" s="5" t="s">
        <v>359</v>
      </c>
      <c r="C556" s="9">
        <v>4</v>
      </c>
      <c r="D556" s="9">
        <v>0</v>
      </c>
      <c r="E556" s="15">
        <f t="shared" si="40"/>
        <v>8.3333333333333329E-2</v>
      </c>
      <c r="F556" s="15" t="str">
        <f t="shared" si="41"/>
        <v/>
      </c>
      <c r="G556" s="14" t="str">
        <f t="shared" si="42"/>
        <v>0</v>
      </c>
      <c r="H556" s="17">
        <f t="shared" si="43"/>
        <v>0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10</v>
      </c>
      <c r="D570" s="43">
        <v>33</v>
      </c>
      <c r="E570" s="44">
        <f t="shared" si="40"/>
        <v>0.20833333333333334</v>
      </c>
      <c r="F570" s="44">
        <f t="shared" si="41"/>
        <v>0.94285714285714284</v>
      </c>
      <c r="G570" s="45">
        <f t="shared" si="42"/>
        <v>2.2999999999999998</v>
      </c>
      <c r="H570" s="46">
        <f t="shared" si="43"/>
        <v>0.47916666666666663</v>
      </c>
    </row>
    <row r="571" spans="1:8" ht="25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22</v>
      </c>
      <c r="D572" s="9">
        <v>0</v>
      </c>
      <c r="E572" s="15">
        <f t="shared" si="40"/>
        <v>0.45833333333333331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2</v>
      </c>
      <c r="D578" s="9">
        <v>0</v>
      </c>
      <c r="E578" s="15">
        <f t="shared" si="40"/>
        <v>4.1666666666666664E-2</v>
      </c>
      <c r="F578" s="15" t="str">
        <f t="shared" si="41"/>
        <v/>
      </c>
      <c r="G578" s="14" t="str">
        <f t="shared" si="42"/>
        <v>0</v>
      </c>
      <c r="H578" s="17">
        <f t="shared" si="43"/>
        <v>0</v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423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380</v>
      </c>
      <c r="C8" s="37">
        <f>+C18+C71+C161+C329+C552</f>
        <v>207</v>
      </c>
      <c r="D8" s="38">
        <f>+D18+D71+D161+D329+D552</f>
        <v>250</v>
      </c>
      <c r="E8" s="39">
        <f>SUM(E9:E13)</f>
        <v>1</v>
      </c>
      <c r="F8" s="39">
        <f>SUM(F9:F13)</f>
        <v>1</v>
      </c>
      <c r="G8" s="39">
        <f>+(D8-C8)/C8</f>
        <v>0.20772946859903382</v>
      </c>
      <c r="H8" s="40">
        <f>+E8*G8</f>
        <v>0.20772946859903382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3</v>
      </c>
      <c r="D9" s="33">
        <f>+D18</f>
        <v>8</v>
      </c>
      <c r="E9" s="29">
        <f>C9/$C$8</f>
        <v>1.4492753623188406E-2</v>
      </c>
      <c r="F9" s="29">
        <f>D9/$D$8</f>
        <v>3.2000000000000001E-2</v>
      </c>
      <c r="G9" s="14">
        <f>+IF(OR(AND(D9=0),(C9=0)),"0",((D9-C9)/C9))</f>
        <v>1.6666666666666667</v>
      </c>
      <c r="H9" s="13">
        <f>+IF(OR(AND(E9=""),(G9="")),"",E9*G9)</f>
        <v>2.4154589371980676E-2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46</v>
      </c>
      <c r="D10" s="33">
        <f>+D71</f>
        <v>69</v>
      </c>
      <c r="E10" s="29">
        <f>C10/$C$8</f>
        <v>0.22222222222222221</v>
      </c>
      <c r="F10" s="29">
        <f>D10/$D$8</f>
        <v>0.27600000000000002</v>
      </c>
      <c r="G10" s="14">
        <f>+IF(OR(AND(D10=0),(C10=0)),"0",((D10-C10)/C10))</f>
        <v>0.5</v>
      </c>
      <c r="H10" s="13">
        <f>+IF(OR(AND(E10=""),(G10="")),"",E10*G10)</f>
        <v>0.1111111111111111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55</v>
      </c>
      <c r="D11" s="33">
        <f>+D161</f>
        <v>32</v>
      </c>
      <c r="E11" s="29">
        <f>C11/$C$8</f>
        <v>0.26570048309178745</v>
      </c>
      <c r="F11" s="29">
        <f>D11/$D$8</f>
        <v>0.128</v>
      </c>
      <c r="G11" s="14">
        <f>+IF(OR(AND(D11=0),(C11=0)),"0",((D11-C11)/C11))</f>
        <v>-0.41818181818181815</v>
      </c>
      <c r="H11" s="13">
        <f>+IF(OR(AND(E11=""),(G11="")),"",E11*G11)</f>
        <v>-0.1111111111111111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85</v>
      </c>
      <c r="D12" s="33">
        <f>+D329</f>
        <v>120</v>
      </c>
      <c r="E12" s="29">
        <f>C12/$C$8</f>
        <v>0.41062801932367149</v>
      </c>
      <c r="F12" s="29">
        <f>D12/$D$8</f>
        <v>0.48</v>
      </c>
      <c r="G12" s="14">
        <f>+IF(OR(AND(D12=0),(C12=0)),"0",((D12-C12)/C12))</f>
        <v>0.41176470588235292</v>
      </c>
      <c r="H12" s="13">
        <f>+IF(OR(AND(E12=""),(G12="")),"",E12*G12)</f>
        <v>0.16908212560386474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18</v>
      </c>
      <c r="D13" s="33">
        <f>+D552</f>
        <v>21</v>
      </c>
      <c r="E13" s="29">
        <f>C13/$C$8</f>
        <v>8.6956521739130432E-2</v>
      </c>
      <c r="F13" s="29">
        <f>D13/$D$8</f>
        <v>8.4000000000000005E-2</v>
      </c>
      <c r="G13" s="14">
        <f>+IF(OR(AND(D13=0),(C13=0)),"0",((D13-C13)/C13))</f>
        <v>0.16666666666666666</v>
      </c>
      <c r="H13" s="13">
        <f>+IF(OR(AND(E13=""),(G13="")),"",E13*G13)</f>
        <v>1.4492753623188404E-2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3</v>
      </c>
      <c r="D18" s="38">
        <f>SUM(D19:D65)</f>
        <v>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1.6666666666666667</v>
      </c>
      <c r="H18" s="40">
        <f>+IF(OR(AND(E18=""),(G18="")),"",E18*G18)</f>
        <v>1.6666666666666667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1</v>
      </c>
      <c r="D29" s="9">
        <v>5</v>
      </c>
      <c r="E29" s="13">
        <f t="shared" si="0"/>
        <v>0.33333333333333331</v>
      </c>
      <c r="F29" s="13">
        <f t="shared" si="1"/>
        <v>0.625</v>
      </c>
      <c r="G29" s="14">
        <f t="shared" si="2"/>
        <v>4</v>
      </c>
      <c r="H29" s="17">
        <f t="shared" si="3"/>
        <v>1.3333333333333333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0.33333333333333331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1</v>
      </c>
      <c r="E59" s="13" t="str">
        <f t="shared" si="0"/>
        <v/>
      </c>
      <c r="F59" s="13">
        <f t="shared" si="1"/>
        <v>0.125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1</v>
      </c>
      <c r="D61" s="9">
        <v>0</v>
      </c>
      <c r="E61" s="13">
        <f t="shared" si="0"/>
        <v>0.33333333333333331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2</v>
      </c>
      <c r="E63" s="13" t="str">
        <f t="shared" si="0"/>
        <v/>
      </c>
      <c r="F63" s="13">
        <f t="shared" si="1"/>
        <v>0.25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46</v>
      </c>
      <c r="D71" s="38">
        <f>SUM(D72:D155)</f>
        <v>69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0.5</v>
      </c>
      <c r="H71" s="40">
        <f>+IF(OR(AND(E71=""),(G71="")),"",E71*G71)</f>
        <v>0.5</v>
      </c>
    </row>
    <row r="72" spans="1:8" ht="14.4" x14ac:dyDescent="0.25">
      <c r="B72" s="5" t="s">
        <v>463</v>
      </c>
      <c r="C72" s="9">
        <v>0</v>
      </c>
      <c r="D72" s="9">
        <v>2</v>
      </c>
      <c r="E72" s="15" t="str">
        <f>+IF(C72=0,"",C72/C$71)</f>
        <v/>
      </c>
      <c r="F72" s="15">
        <f>+IF(D72=0,"",D72/D$71)</f>
        <v>2.8985507246376812E-2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1</v>
      </c>
      <c r="D73" s="9">
        <v>2</v>
      </c>
      <c r="E73" s="15">
        <f t="shared" ref="E73:E142" si="4">+IF(C73=0,"",C73/C$71)</f>
        <v>2.1739130434782608E-2</v>
      </c>
      <c r="F73" s="15">
        <f t="shared" ref="F73:F142" si="5">+IF(D73=0,"",D73/D$71)</f>
        <v>2.8985507246376812E-2</v>
      </c>
      <c r="G73" s="14">
        <f t="shared" ref="G73:G142" si="6">+IF(OR(AND(D73=0),(C73=0)),"0",((D73-C73)/C73))</f>
        <v>1</v>
      </c>
      <c r="H73" s="17">
        <f t="shared" ref="H73:H142" si="7">+IF(OR(AND(E73=""),(G73="")),"",E73*G73)</f>
        <v>2.1739130434782608E-2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0</v>
      </c>
      <c r="D75" s="9">
        <v>1</v>
      </c>
      <c r="E75" s="15" t="str">
        <f t="shared" si="4"/>
        <v/>
      </c>
      <c r="F75" s="15">
        <f t="shared" si="5"/>
        <v>1.4492753623188406E-2</v>
      </c>
      <c r="G75" s="14" t="str">
        <f t="shared" si="6"/>
        <v>0</v>
      </c>
      <c r="H75" s="17" t="str">
        <f t="shared" si="7"/>
        <v/>
      </c>
    </row>
    <row r="76" spans="1:8" ht="14.4" x14ac:dyDescent="0.25">
      <c r="B76" s="5" t="s">
        <v>193</v>
      </c>
      <c r="C76" s="9">
        <v>0</v>
      </c>
      <c r="D76" s="9">
        <v>5</v>
      </c>
      <c r="E76" s="15" t="str">
        <f t="shared" si="4"/>
        <v/>
      </c>
      <c r="F76" s="15">
        <f t="shared" si="5"/>
        <v>7.2463768115942032E-2</v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1</v>
      </c>
      <c r="D77" s="9">
        <v>0</v>
      </c>
      <c r="E77" s="15">
        <f t="shared" si="4"/>
        <v>2.1739130434782608E-2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2</v>
      </c>
      <c r="E83" s="15">
        <f t="shared" si="4"/>
        <v>2.1739130434782608E-2</v>
      </c>
      <c r="F83" s="15">
        <f t="shared" si="5"/>
        <v>2.8985507246376812E-2</v>
      </c>
      <c r="G83" s="14">
        <f t="shared" si="6"/>
        <v>1</v>
      </c>
      <c r="H83" s="17">
        <f t="shared" si="7"/>
        <v>2.1739130434782608E-2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0</v>
      </c>
      <c r="E85" s="15">
        <f t="shared" si="4"/>
        <v>2.1739130434782608E-2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3</v>
      </c>
      <c r="D87" s="9">
        <v>0</v>
      </c>
      <c r="E87" s="15">
        <f t="shared" si="4"/>
        <v>6.5217391304347824E-2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0</v>
      </c>
      <c r="E98" s="15">
        <f t="shared" si="4"/>
        <v>2.1739130434782608E-2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2</v>
      </c>
      <c r="D99" s="9">
        <v>1</v>
      </c>
      <c r="E99" s="15">
        <f t="shared" si="4"/>
        <v>4.3478260869565216E-2</v>
      </c>
      <c r="F99" s="15">
        <f t="shared" si="5"/>
        <v>1.4492753623188406E-2</v>
      </c>
      <c r="G99" s="14">
        <f t="shared" si="6"/>
        <v>-0.5</v>
      </c>
      <c r="H99" s="17">
        <f t="shared" si="7"/>
        <v>-2.1739130434782608E-2</v>
      </c>
    </row>
    <row r="100" spans="1:8" ht="14.4" x14ac:dyDescent="0.25">
      <c r="B100" s="5" t="s">
        <v>23</v>
      </c>
      <c r="C100" s="9">
        <v>0</v>
      </c>
      <c r="D100" s="9">
        <v>1</v>
      </c>
      <c r="E100" s="15" t="str">
        <f t="shared" si="4"/>
        <v/>
      </c>
      <c r="F100" s="15">
        <f t="shared" si="5"/>
        <v>1.4492753623188406E-2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2</v>
      </c>
      <c r="E114" s="15" t="str">
        <f t="shared" si="4"/>
        <v/>
      </c>
      <c r="F114" s="15">
        <f t="shared" si="5"/>
        <v>2.8985507246376812E-2</v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1</v>
      </c>
      <c r="E115" s="15" t="str">
        <f t="shared" si="4"/>
        <v/>
      </c>
      <c r="F115" s="15">
        <f t="shared" si="5"/>
        <v>1.4492753623188406E-2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</v>
      </c>
      <c r="D119" s="9">
        <v>4</v>
      </c>
      <c r="E119" s="15">
        <f t="shared" si="4"/>
        <v>2.1739130434782608E-2</v>
      </c>
      <c r="F119" s="15">
        <f t="shared" si="5"/>
        <v>5.7971014492753624E-2</v>
      </c>
      <c r="G119" s="14">
        <f t="shared" si="6"/>
        <v>3</v>
      </c>
      <c r="H119" s="17">
        <f t="shared" si="7"/>
        <v>6.5217391304347824E-2</v>
      </c>
    </row>
    <row r="120" spans="2:8" ht="14.4" x14ac:dyDescent="0.25">
      <c r="B120" s="5" t="s">
        <v>216</v>
      </c>
      <c r="C120" s="9">
        <v>1</v>
      </c>
      <c r="D120" s="9">
        <v>0</v>
      </c>
      <c r="E120" s="15">
        <f t="shared" si="4"/>
        <v>2.1739130434782608E-2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0</v>
      </c>
      <c r="E122" s="15">
        <f t="shared" si="4"/>
        <v>6.5217391304347824E-2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1</v>
      </c>
      <c r="E124" s="15" t="str">
        <f t="shared" si="4"/>
        <v/>
      </c>
      <c r="F124" s="15">
        <f t="shared" si="5"/>
        <v>1.4492753623188406E-2</v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25</v>
      </c>
      <c r="D125" s="9">
        <v>22</v>
      </c>
      <c r="E125" s="15">
        <f t="shared" si="4"/>
        <v>0.54347826086956519</v>
      </c>
      <c r="F125" s="15">
        <f t="shared" si="5"/>
        <v>0.3188405797101449</v>
      </c>
      <c r="G125" s="14">
        <f t="shared" si="6"/>
        <v>-0.12</v>
      </c>
      <c r="H125" s="17">
        <f t="shared" si="7"/>
        <v>-6.5217391304347824E-2</v>
      </c>
    </row>
    <row r="126" spans="2:8" ht="14.4" x14ac:dyDescent="0.25">
      <c r="B126" s="5" t="s">
        <v>218</v>
      </c>
      <c r="C126" s="9">
        <v>0</v>
      </c>
      <c r="D126" s="9">
        <v>1</v>
      </c>
      <c r="E126" s="15" t="str">
        <f t="shared" si="4"/>
        <v/>
      </c>
      <c r="F126" s="15">
        <f t="shared" si="5"/>
        <v>1.4492753623188406E-2</v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13</v>
      </c>
      <c r="E128" s="15" t="str">
        <f t="shared" si="4"/>
        <v/>
      </c>
      <c r="F128" s="15">
        <f t="shared" si="5"/>
        <v>0.18840579710144928</v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2</v>
      </c>
      <c r="E129" s="15" t="str">
        <f t="shared" si="4"/>
        <v/>
      </c>
      <c r="F129" s="15">
        <f t="shared" si="5"/>
        <v>2.8985507246376812E-2</v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</v>
      </c>
      <c r="D131" s="9">
        <v>5</v>
      </c>
      <c r="E131" s="15">
        <f t="shared" si="4"/>
        <v>2.1739130434782608E-2</v>
      </c>
      <c r="F131" s="15">
        <f t="shared" si="5"/>
        <v>7.2463768115942032E-2</v>
      </c>
      <c r="G131" s="14">
        <f t="shared" si="6"/>
        <v>4</v>
      </c>
      <c r="H131" s="17">
        <f t="shared" si="7"/>
        <v>8.6956521739130432E-2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0</v>
      </c>
      <c r="E133" s="15">
        <f t="shared" si="4"/>
        <v>2.1739130434782608E-2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3</v>
      </c>
      <c r="D137" s="9">
        <v>4</v>
      </c>
      <c r="E137" s="15">
        <f t="shared" si="4"/>
        <v>6.5217391304347824E-2</v>
      </c>
      <c r="F137" s="15">
        <f t="shared" si="5"/>
        <v>5.7971014492753624E-2</v>
      </c>
      <c r="G137" s="14">
        <f t="shared" si="6"/>
        <v>0.33333333333333331</v>
      </c>
      <c r="H137" s="17">
        <f t="shared" si="7"/>
        <v>2.1739130434782608E-2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1</v>
      </c>
      <c r="D149" s="9">
        <v>0</v>
      </c>
      <c r="E149" s="15">
        <f t="shared" si="8"/>
        <v>2.1739130434782608E-2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27.7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27.7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27.7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27.7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27.7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55</v>
      </c>
      <c r="D161" s="38">
        <f>SUM(D162:D323)</f>
        <v>32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-0.41818181818181815</v>
      </c>
      <c r="H161" s="40">
        <f>+IF(OR(AND(E161=""),(G161="")),"",E161*G161)</f>
        <v>-0.41818181818181815</v>
      </c>
    </row>
    <row r="162" spans="1:8" ht="14.4" x14ac:dyDescent="0.25">
      <c r="B162" s="8" t="s">
        <v>473</v>
      </c>
      <c r="C162" s="9">
        <v>0</v>
      </c>
      <c r="D162" s="9">
        <v>2</v>
      </c>
      <c r="E162" s="15" t="str">
        <f>+IF(C162=0,"",C162/C$161)</f>
        <v/>
      </c>
      <c r="F162" s="15">
        <f>+IF(D162=0,"",D162/D$161)</f>
        <v>6.25E-2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3.125E-2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</v>
      </c>
      <c r="D166" s="9">
        <v>0</v>
      </c>
      <c r="E166" s="15">
        <f t="shared" si="12"/>
        <v>1.8181818181818181E-2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1:8" ht="14.4" x14ac:dyDescent="0.25">
      <c r="B167" s="8" t="s">
        <v>49</v>
      </c>
      <c r="C167" s="9">
        <v>4</v>
      </c>
      <c r="D167" s="9">
        <v>6</v>
      </c>
      <c r="E167" s="15">
        <f t="shared" si="12"/>
        <v>7.2727272727272724E-2</v>
      </c>
      <c r="F167" s="15">
        <f t="shared" si="13"/>
        <v>0.1875</v>
      </c>
      <c r="G167" s="14">
        <f t="shared" si="14"/>
        <v>0.5</v>
      </c>
      <c r="H167" s="17">
        <f t="shared" si="15"/>
        <v>3.6363636363636362E-2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3.125E-2</v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</v>
      </c>
      <c r="D176" s="9">
        <v>0</v>
      </c>
      <c r="E176" s="15">
        <f t="shared" si="12"/>
        <v>1.8181818181818181E-2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6</v>
      </c>
      <c r="D188" s="9">
        <v>0</v>
      </c>
      <c r="E188" s="15">
        <f t="shared" si="12"/>
        <v>0.10909090909090909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1</v>
      </c>
      <c r="D190" s="9">
        <v>0</v>
      </c>
      <c r="E190" s="15">
        <f t="shared" si="12"/>
        <v>1.8181818181818181E-2</v>
      </c>
      <c r="F190" s="15" t="str">
        <f t="shared" si="13"/>
        <v/>
      </c>
      <c r="G190" s="14" t="str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1</v>
      </c>
      <c r="D191" s="9">
        <v>2</v>
      </c>
      <c r="E191" s="15">
        <f t="shared" si="12"/>
        <v>1.8181818181818181E-2</v>
      </c>
      <c r="F191" s="15">
        <f t="shared" si="13"/>
        <v>6.25E-2</v>
      </c>
      <c r="G191" s="14">
        <f t="shared" si="14"/>
        <v>1</v>
      </c>
      <c r="H191" s="17">
        <f t="shared" si="15"/>
        <v>1.8181818181818181E-2</v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1</v>
      </c>
      <c r="D194" s="9">
        <v>0</v>
      </c>
      <c r="E194" s="15">
        <f t="shared" si="12"/>
        <v>1.8181818181818181E-2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1</v>
      </c>
      <c r="E197" s="44" t="str">
        <f t="shared" si="12"/>
        <v/>
      </c>
      <c r="F197" s="44">
        <f t="shared" si="13"/>
        <v>3.125E-2</v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3</v>
      </c>
      <c r="D201" s="43">
        <v>2</v>
      </c>
      <c r="E201" s="44">
        <f t="shared" si="12"/>
        <v>5.4545454545454543E-2</v>
      </c>
      <c r="F201" s="44">
        <f t="shared" si="13"/>
        <v>6.25E-2</v>
      </c>
      <c r="G201" s="45">
        <f t="shared" si="14"/>
        <v>-0.33333333333333331</v>
      </c>
      <c r="H201" s="46">
        <f t="shared" si="15"/>
        <v>-1.8181818181818181E-2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</v>
      </c>
      <c r="D212" s="9">
        <v>4</v>
      </c>
      <c r="E212" s="15">
        <f t="shared" si="12"/>
        <v>5.4545454545454543E-2</v>
      </c>
      <c r="F212" s="15">
        <f t="shared" si="13"/>
        <v>0.125</v>
      </c>
      <c r="G212" s="14">
        <f t="shared" si="14"/>
        <v>0.33333333333333331</v>
      </c>
      <c r="H212" s="17">
        <f t="shared" si="15"/>
        <v>1.8181818181818181E-2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23</v>
      </c>
      <c r="D224" s="9">
        <v>0</v>
      </c>
      <c r="E224" s="15">
        <f t="shared" si="12"/>
        <v>0.41818181818181815</v>
      </c>
      <c r="F224" s="15" t="str">
        <f t="shared" si="13"/>
        <v/>
      </c>
      <c r="G224" s="14" t="str">
        <f t="shared" si="14"/>
        <v>0</v>
      </c>
      <c r="H224" s="17">
        <f t="shared" si="15"/>
        <v>0</v>
      </c>
    </row>
    <row r="225" spans="2:8" ht="20.100000000000001" customHeight="1" x14ac:dyDescent="0.25">
      <c r="B225" s="8" t="s">
        <v>64</v>
      </c>
      <c r="C225" s="9">
        <v>1</v>
      </c>
      <c r="D225" s="9">
        <v>0</v>
      </c>
      <c r="E225" s="15">
        <f t="shared" si="12"/>
        <v>1.8181818181818181E-2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1</v>
      </c>
      <c r="D234" s="9">
        <v>0</v>
      </c>
      <c r="E234" s="15">
        <f t="shared" si="16"/>
        <v>1.8181818181818181E-2</v>
      </c>
      <c r="F234" s="15" t="str">
        <f t="shared" si="17"/>
        <v/>
      </c>
      <c r="G234" s="14" t="str">
        <f t="shared" si="18"/>
        <v>0</v>
      </c>
      <c r="H234" s="17">
        <f t="shared" si="19"/>
        <v>0</v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1</v>
      </c>
      <c r="D238" s="9">
        <v>0</v>
      </c>
      <c r="E238" s="15">
        <f t="shared" si="16"/>
        <v>1.8181818181818181E-2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1</v>
      </c>
      <c r="D248" s="43"/>
      <c r="E248" s="44">
        <f t="shared" si="16"/>
        <v>1.8181818181818181E-2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3</v>
      </c>
      <c r="D253" s="43">
        <v>0</v>
      </c>
      <c r="E253" s="44">
        <f t="shared" si="16"/>
        <v>5.4545454545454543E-2</v>
      </c>
      <c r="F253" s="44" t="str">
        <f t="shared" si="17"/>
        <v/>
      </c>
      <c r="G253" s="45" t="str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1</v>
      </c>
      <c r="E261" s="44" t="str">
        <f t="shared" si="16"/>
        <v/>
      </c>
      <c r="F261" s="44">
        <f t="shared" si="17"/>
        <v>3.125E-2</v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2</v>
      </c>
      <c r="D272" s="9">
        <v>0</v>
      </c>
      <c r="E272" s="15">
        <f t="shared" si="16"/>
        <v>3.6363636363636362E-2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1:8" ht="20.100000000000001" customHeight="1" x14ac:dyDescent="0.25">
      <c r="B273" s="8" t="s">
        <v>76</v>
      </c>
      <c r="C273" s="9">
        <v>1</v>
      </c>
      <c r="D273" s="9">
        <v>1</v>
      </c>
      <c r="E273" s="15">
        <f t="shared" si="16"/>
        <v>1.8181818181818181E-2</v>
      </c>
      <c r="F273" s="15">
        <f t="shared" si="17"/>
        <v>3.125E-2</v>
      </c>
      <c r="G273" s="14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2</v>
      </c>
      <c r="E276" s="44" t="str">
        <f t="shared" si="16"/>
        <v/>
      </c>
      <c r="F276" s="44">
        <f t="shared" si="17"/>
        <v>6.25E-2</v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1</v>
      </c>
      <c r="E285" s="15" t="str">
        <f t="shared" si="16"/>
        <v/>
      </c>
      <c r="F285" s="15">
        <f t="shared" si="17"/>
        <v>3.125E-2</v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3</v>
      </c>
      <c r="E287" s="15" t="str">
        <f t="shared" si="16"/>
        <v/>
      </c>
      <c r="F287" s="15">
        <f t="shared" si="17"/>
        <v>9.375E-2</v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1</v>
      </c>
      <c r="E288" s="15" t="str">
        <f t="shared" si="16"/>
        <v/>
      </c>
      <c r="F288" s="15">
        <f t="shared" si="17"/>
        <v>3.125E-2</v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1</v>
      </c>
      <c r="D293" s="9">
        <v>0</v>
      </c>
      <c r="E293" s="15">
        <f t="shared" si="16"/>
        <v>1.8181818181818181E-2</v>
      </c>
      <c r="F293" s="15" t="str">
        <f t="shared" si="17"/>
        <v/>
      </c>
      <c r="G293" s="14" t="str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2</v>
      </c>
      <c r="E299" s="15" t="str">
        <f t="shared" si="16"/>
        <v/>
      </c>
      <c r="F299" s="15">
        <f t="shared" si="17"/>
        <v>6.25E-2</v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7"/>
      <c r="D324" s="7"/>
      <c r="E324" s="26"/>
      <c r="F324" s="26"/>
      <c r="G324" s="23"/>
      <c r="H324" s="24"/>
    </row>
    <row r="325" spans="1:8" ht="20.100000000000001" customHeight="1" x14ac:dyDescent="0.25">
      <c r="B325" s="22"/>
      <c r="C325" s="7"/>
      <c r="D325" s="7"/>
      <c r="E325" s="26"/>
      <c r="F325" s="26"/>
      <c r="G325" s="23"/>
      <c r="H325" s="24"/>
    </row>
    <row r="326" spans="1:8" ht="15" thickBot="1" x14ac:dyDescent="0.3">
      <c r="B326" s="20"/>
      <c r="C326" s="20"/>
      <c r="D326" s="20"/>
      <c r="E326" s="20"/>
      <c r="F326" s="20"/>
      <c r="H326" s="3"/>
    </row>
    <row r="327" spans="1:8" ht="13.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s="4" customFormat="1" ht="26.25" customHeight="1" x14ac:dyDescent="0.25">
      <c r="A328" s="48"/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s="4" customFormat="1" ht="26.25" customHeight="1" thickBot="1" x14ac:dyDescent="0.3">
      <c r="A329" s="48"/>
      <c r="B329" s="36" t="s">
        <v>418</v>
      </c>
      <c r="C329" s="37">
        <f>SUM(C330:C546)</f>
        <v>85</v>
      </c>
      <c r="D329" s="38">
        <f>SUM(D330:D546)</f>
        <v>120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0.41176470588235292</v>
      </c>
      <c r="H329" s="40">
        <f>+IF(OR(AND(E329=""),(G329="")),"",E329*G329)</f>
        <v>0.41176470588235292</v>
      </c>
    </row>
    <row r="330" spans="1:8" ht="14.4" x14ac:dyDescent="0.25">
      <c r="B330" s="5" t="s">
        <v>86</v>
      </c>
      <c r="C330" s="9">
        <v>2</v>
      </c>
      <c r="D330" s="9">
        <v>3</v>
      </c>
      <c r="E330" s="15">
        <f>+IF(C330=0,"",C330/C$329)</f>
        <v>2.3529411764705882E-2</v>
      </c>
      <c r="F330" s="15">
        <f>+IF(D330=0,"",D330/D$329)</f>
        <v>2.5000000000000001E-2</v>
      </c>
      <c r="G330" s="14">
        <f>+IF(OR(AND(D330=0),(C330=0)),"0",((D330-C330)/C330))</f>
        <v>0.5</v>
      </c>
      <c r="H330" s="17">
        <f>+IF(OR(AND(E330=""),(G330="")),"",E330*G330)</f>
        <v>1.1764705882352941E-2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1</v>
      </c>
      <c r="D332" s="9">
        <v>4</v>
      </c>
      <c r="E332" s="15">
        <f t="shared" si="24"/>
        <v>1.1764705882352941E-2</v>
      </c>
      <c r="F332" s="15">
        <f t="shared" si="25"/>
        <v>3.3333333333333333E-2</v>
      </c>
      <c r="G332" s="14">
        <f t="shared" si="26"/>
        <v>3</v>
      </c>
      <c r="H332" s="17">
        <f t="shared" si="27"/>
        <v>3.5294117647058823E-2</v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7</v>
      </c>
      <c r="D336" s="9">
        <v>6</v>
      </c>
      <c r="E336" s="15">
        <f t="shared" si="24"/>
        <v>8.2352941176470587E-2</v>
      </c>
      <c r="F336" s="15">
        <f t="shared" si="25"/>
        <v>0.05</v>
      </c>
      <c r="G336" s="14">
        <f t="shared" si="26"/>
        <v>-0.14285714285714285</v>
      </c>
      <c r="H336" s="17">
        <f t="shared" si="27"/>
        <v>-1.1764705882352941E-2</v>
      </c>
    </row>
    <row r="337" spans="2:8" ht="14.4" x14ac:dyDescent="0.25">
      <c r="B337" s="5" t="s">
        <v>94</v>
      </c>
      <c r="C337" s="9">
        <v>3</v>
      </c>
      <c r="D337" s="9">
        <v>2</v>
      </c>
      <c r="E337" s="15">
        <f t="shared" si="24"/>
        <v>3.5294117647058823E-2</v>
      </c>
      <c r="F337" s="15">
        <f t="shared" si="25"/>
        <v>1.6666666666666666E-2</v>
      </c>
      <c r="G337" s="14">
        <f t="shared" si="26"/>
        <v>-0.33333333333333331</v>
      </c>
      <c r="H337" s="17">
        <f t="shared" si="27"/>
        <v>-1.1764705882352941E-2</v>
      </c>
    </row>
    <row r="338" spans="2:8" ht="14.4" x14ac:dyDescent="0.25">
      <c r="B338" s="5" t="s">
        <v>93</v>
      </c>
      <c r="C338" s="9">
        <v>0</v>
      </c>
      <c r="D338" s="9">
        <v>1</v>
      </c>
      <c r="E338" s="15" t="str">
        <f t="shared" si="24"/>
        <v/>
      </c>
      <c r="F338" s="15">
        <f t="shared" si="25"/>
        <v>8.3333333333333332E-3</v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</v>
      </c>
      <c r="D342" s="9">
        <v>8</v>
      </c>
      <c r="E342" s="15">
        <f t="shared" si="24"/>
        <v>2.3529411764705882E-2</v>
      </c>
      <c r="F342" s="15">
        <f t="shared" si="25"/>
        <v>6.6666666666666666E-2</v>
      </c>
      <c r="G342" s="14">
        <f t="shared" si="26"/>
        <v>3</v>
      </c>
      <c r="H342" s="17">
        <f t="shared" si="27"/>
        <v>7.0588235294117646E-2</v>
      </c>
    </row>
    <row r="343" spans="2:8" ht="14.4" x14ac:dyDescent="0.25">
      <c r="B343" s="5" t="s">
        <v>85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</v>
      </c>
      <c r="D345" s="9">
        <v>0</v>
      </c>
      <c r="E345" s="15">
        <f t="shared" si="24"/>
        <v>1.1764705882352941E-2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4.4" x14ac:dyDescent="0.25">
      <c r="B346" s="5" t="s">
        <v>88</v>
      </c>
      <c r="C346" s="9">
        <v>1</v>
      </c>
      <c r="D346" s="9">
        <v>1</v>
      </c>
      <c r="E346" s="15">
        <f t="shared" si="24"/>
        <v>1.1764705882352941E-2</v>
      </c>
      <c r="F346" s="15">
        <f t="shared" si="25"/>
        <v>8.3333333333333332E-3</v>
      </c>
      <c r="G346" s="14">
        <f t="shared" si="26"/>
        <v>0</v>
      </c>
      <c r="H346" s="17">
        <f t="shared" si="27"/>
        <v>0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5</v>
      </c>
      <c r="D349" s="9">
        <v>3</v>
      </c>
      <c r="E349" s="15">
        <f t="shared" si="24"/>
        <v>5.8823529411764705E-2</v>
      </c>
      <c r="F349" s="15">
        <f t="shared" si="25"/>
        <v>2.5000000000000001E-2</v>
      </c>
      <c r="G349" s="14">
        <f t="shared" si="26"/>
        <v>-0.4</v>
      </c>
      <c r="H349" s="17">
        <f t="shared" si="27"/>
        <v>-2.3529411764705882E-2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5</v>
      </c>
      <c r="D353" s="9">
        <v>2</v>
      </c>
      <c r="E353" s="15">
        <f t="shared" si="24"/>
        <v>5.8823529411764705E-2</v>
      </c>
      <c r="F353" s="15">
        <f t="shared" si="25"/>
        <v>1.6666666666666666E-2</v>
      </c>
      <c r="G353" s="14">
        <f t="shared" si="26"/>
        <v>-0.6</v>
      </c>
      <c r="H353" s="17">
        <f t="shared" si="27"/>
        <v>-3.5294117647058823E-2</v>
      </c>
    </row>
    <row r="354" spans="2:8" ht="14.4" x14ac:dyDescent="0.25">
      <c r="B354" s="5" t="s">
        <v>100</v>
      </c>
      <c r="C354" s="9">
        <v>0</v>
      </c>
      <c r="D354" s="9">
        <v>2</v>
      </c>
      <c r="E354" s="15" t="str">
        <f t="shared" si="24"/>
        <v/>
      </c>
      <c r="F354" s="15">
        <f t="shared" si="25"/>
        <v>1.6666666666666666E-2</v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3</v>
      </c>
      <c r="D361" s="9">
        <v>3</v>
      </c>
      <c r="E361" s="15">
        <f t="shared" si="24"/>
        <v>3.5294117647058823E-2</v>
      </c>
      <c r="F361" s="15">
        <f t="shared" si="25"/>
        <v>2.5000000000000001E-2</v>
      </c>
      <c r="G361" s="14">
        <f t="shared" si="26"/>
        <v>0</v>
      </c>
      <c r="H361" s="17">
        <f t="shared" si="27"/>
        <v>0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1</v>
      </c>
      <c r="D363" s="9">
        <v>3</v>
      </c>
      <c r="E363" s="15">
        <f t="shared" si="24"/>
        <v>1.1764705882352941E-2</v>
      </c>
      <c r="F363" s="15">
        <f t="shared" si="25"/>
        <v>2.5000000000000001E-2</v>
      </c>
      <c r="G363" s="14">
        <f t="shared" si="26"/>
        <v>2</v>
      </c>
      <c r="H363" s="17">
        <f t="shared" si="27"/>
        <v>2.3529411764705882E-2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</v>
      </c>
      <c r="D367" s="9">
        <v>5</v>
      </c>
      <c r="E367" s="15">
        <f t="shared" si="24"/>
        <v>2.3529411764705882E-2</v>
      </c>
      <c r="F367" s="15">
        <f t="shared" si="25"/>
        <v>4.1666666666666664E-2</v>
      </c>
      <c r="G367" s="14">
        <f t="shared" si="26"/>
        <v>1.5</v>
      </c>
      <c r="H367" s="17">
        <f t="shared" si="27"/>
        <v>3.5294117647058823E-2</v>
      </c>
    </row>
    <row r="368" spans="2:8" ht="14.4" x14ac:dyDescent="0.25">
      <c r="B368" s="5" t="s">
        <v>109</v>
      </c>
      <c r="C368" s="9">
        <v>2</v>
      </c>
      <c r="D368" s="9">
        <v>7</v>
      </c>
      <c r="E368" s="15">
        <f t="shared" si="24"/>
        <v>2.3529411764705882E-2</v>
      </c>
      <c r="F368" s="15">
        <f t="shared" si="25"/>
        <v>5.8333333333333334E-2</v>
      </c>
      <c r="G368" s="14">
        <f t="shared" si="26"/>
        <v>2.5</v>
      </c>
      <c r="H368" s="17">
        <f t="shared" si="27"/>
        <v>5.8823529411764705E-2</v>
      </c>
    </row>
    <row r="369" spans="1:8" ht="14.4" x14ac:dyDescent="0.25">
      <c r="B369" s="5" t="s">
        <v>102</v>
      </c>
      <c r="C369" s="9">
        <v>0</v>
      </c>
      <c r="D369" s="9">
        <v>4</v>
      </c>
      <c r="E369" s="15" t="str">
        <f t="shared" si="24"/>
        <v/>
      </c>
      <c r="F369" s="15">
        <f t="shared" si="25"/>
        <v>3.3333333333333333E-2</v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1</v>
      </c>
      <c r="D370" s="9">
        <v>5</v>
      </c>
      <c r="E370" s="15">
        <f t="shared" si="24"/>
        <v>1.1764705882352941E-2</v>
      </c>
      <c r="F370" s="15">
        <f t="shared" si="25"/>
        <v>4.1666666666666664E-2</v>
      </c>
      <c r="G370" s="14">
        <f t="shared" si="26"/>
        <v>4</v>
      </c>
      <c r="H370" s="17">
        <f t="shared" si="27"/>
        <v>4.7058823529411764E-2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0</v>
      </c>
      <c r="E372" s="15">
        <f t="shared" si="24"/>
        <v>1.1764705882352941E-2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2</v>
      </c>
      <c r="E374" s="15" t="str">
        <f t="shared" si="24"/>
        <v/>
      </c>
      <c r="F374" s="15">
        <f t="shared" si="25"/>
        <v>1.6666666666666666E-2</v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7</v>
      </c>
      <c r="E375" s="15" t="str">
        <f t="shared" si="24"/>
        <v/>
      </c>
      <c r="F375" s="15">
        <f t="shared" si="25"/>
        <v>5.8333333333333334E-2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0</v>
      </c>
      <c r="E379" s="15" t="str">
        <f t="shared" si="24"/>
        <v/>
      </c>
      <c r="F379" s="15" t="str">
        <f t="shared" si="25"/>
        <v/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4</v>
      </c>
      <c r="D380" s="9">
        <v>14</v>
      </c>
      <c r="E380" s="15">
        <f t="shared" si="24"/>
        <v>4.7058823529411764E-2</v>
      </c>
      <c r="F380" s="15">
        <f t="shared" si="25"/>
        <v>0.11666666666666667</v>
      </c>
      <c r="G380" s="14">
        <f t="shared" si="26"/>
        <v>2.5</v>
      </c>
      <c r="H380" s="17">
        <f t="shared" si="27"/>
        <v>0.11764705882352941</v>
      </c>
    </row>
    <row r="381" spans="1:8" ht="14.4" x14ac:dyDescent="0.25">
      <c r="B381" s="5" t="s">
        <v>536</v>
      </c>
      <c r="C381" s="9">
        <v>0</v>
      </c>
      <c r="D381" s="9">
        <v>2</v>
      </c>
      <c r="E381" s="15" t="str">
        <f t="shared" si="24"/>
        <v/>
      </c>
      <c r="F381" s="15">
        <f t="shared" si="25"/>
        <v>1.6666666666666666E-2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4</v>
      </c>
      <c r="E382" s="15" t="str">
        <f t="shared" si="24"/>
        <v/>
      </c>
      <c r="F382" s="15">
        <f t="shared" si="25"/>
        <v>3.3333333333333333E-2</v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0</v>
      </c>
      <c r="D390" s="9">
        <v>3</v>
      </c>
      <c r="E390" s="15" t="str">
        <f t="shared" si="24"/>
        <v/>
      </c>
      <c r="F390" s="15">
        <f t="shared" si="25"/>
        <v>2.5000000000000001E-2</v>
      </c>
      <c r="G390" s="14" t="str">
        <f t="shared" si="26"/>
        <v>0</v>
      </c>
      <c r="H390" s="17" t="str">
        <f t="shared" si="27"/>
        <v/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2</v>
      </c>
      <c r="D393" s="9">
        <v>0</v>
      </c>
      <c r="E393" s="15">
        <f t="shared" si="24"/>
        <v>2.3529411764705882E-2</v>
      </c>
      <c r="F393" s="15" t="str">
        <f t="shared" si="25"/>
        <v/>
      </c>
      <c r="G393" s="14" t="str">
        <f t="shared" si="26"/>
        <v>0</v>
      </c>
      <c r="H393" s="17">
        <f t="shared" si="27"/>
        <v>0</v>
      </c>
    </row>
    <row r="394" spans="1:8" ht="14.4" x14ac:dyDescent="0.25">
      <c r="B394" s="5" t="s">
        <v>539</v>
      </c>
      <c r="C394" s="9">
        <v>2</v>
      </c>
      <c r="D394" s="9">
        <v>1</v>
      </c>
      <c r="E394" s="15">
        <f t="shared" si="24"/>
        <v>2.3529411764705882E-2</v>
      </c>
      <c r="F394" s="15">
        <f t="shared" si="25"/>
        <v>8.3333333333333332E-3</v>
      </c>
      <c r="G394" s="14">
        <f t="shared" si="26"/>
        <v>-0.5</v>
      </c>
      <c r="H394" s="17">
        <f t="shared" si="27"/>
        <v>-1.1764705882352941E-2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1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1</v>
      </c>
      <c r="E410" s="44" t="str">
        <f t="shared" si="28"/>
        <v/>
      </c>
      <c r="F410" s="44">
        <f t="shared" si="29"/>
        <v>8.3333333333333332E-3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12</v>
      </c>
      <c r="D422" s="9">
        <v>5</v>
      </c>
      <c r="E422" s="15">
        <f t="shared" si="28"/>
        <v>0.14117647058823529</v>
      </c>
      <c r="F422" s="15">
        <f t="shared" si="29"/>
        <v>4.1666666666666664E-2</v>
      </c>
      <c r="G422" s="14">
        <f t="shared" si="30"/>
        <v>-0.58333333333333337</v>
      </c>
      <c r="H422" s="17">
        <f t="shared" si="31"/>
        <v>-8.2352941176470587E-2</v>
      </c>
    </row>
    <row r="423" spans="1:8" ht="14.4" x14ac:dyDescent="0.25">
      <c r="B423" s="5" t="s">
        <v>128</v>
      </c>
      <c r="C423" s="9">
        <v>9</v>
      </c>
      <c r="D423" s="9">
        <v>7</v>
      </c>
      <c r="E423" s="15">
        <f t="shared" si="28"/>
        <v>0.10588235294117647</v>
      </c>
      <c r="F423" s="15">
        <f t="shared" si="29"/>
        <v>5.8333333333333334E-2</v>
      </c>
      <c r="G423" s="14">
        <f t="shared" si="30"/>
        <v>-0.22222222222222221</v>
      </c>
      <c r="H423" s="17">
        <f t="shared" si="31"/>
        <v>-2.3529411764705882E-2</v>
      </c>
    </row>
    <row r="424" spans="1:8" ht="14.4" x14ac:dyDescent="0.25">
      <c r="B424" s="5" t="s">
        <v>302</v>
      </c>
      <c r="C424" s="9">
        <v>1</v>
      </c>
      <c r="D424" s="9">
        <v>0</v>
      </c>
      <c r="E424" s="15">
        <f t="shared" si="28"/>
        <v>1.1764705882352941E-2</v>
      </c>
      <c r="F424" s="15" t="str">
        <f t="shared" si="29"/>
        <v/>
      </c>
      <c r="G424" s="14" t="str">
        <f t="shared" si="30"/>
        <v>0</v>
      </c>
      <c r="H424" s="17">
        <f t="shared" si="31"/>
        <v>0</v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1</v>
      </c>
      <c r="D426" s="9">
        <v>0</v>
      </c>
      <c r="E426" s="15">
        <f t="shared" si="28"/>
        <v>1.1764705882352941E-2</v>
      </c>
      <c r="F426" s="15" t="str">
        <f t="shared" si="29"/>
        <v/>
      </c>
      <c r="G426" s="14" t="str">
        <f t="shared" si="30"/>
        <v>0</v>
      </c>
      <c r="H426" s="17">
        <f t="shared" si="31"/>
        <v>0</v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1</v>
      </c>
      <c r="D437" s="9">
        <v>0</v>
      </c>
      <c r="E437" s="15">
        <f t="shared" si="28"/>
        <v>1.1764705882352941E-2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5</v>
      </c>
      <c r="D438" s="9">
        <v>4</v>
      </c>
      <c r="E438" s="15">
        <f t="shared" si="28"/>
        <v>5.8823529411764705E-2</v>
      </c>
      <c r="F438" s="15">
        <f t="shared" si="29"/>
        <v>3.3333333333333333E-2</v>
      </c>
      <c r="G438" s="14">
        <f t="shared" si="30"/>
        <v>-0.2</v>
      </c>
      <c r="H438" s="17">
        <f t="shared" si="31"/>
        <v>-1.1764705882352941E-2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1</v>
      </c>
      <c r="D451" s="9">
        <v>0</v>
      </c>
      <c r="E451" s="15">
        <f t="shared" si="28"/>
        <v>1.1764705882352941E-2</v>
      </c>
      <c r="F451" s="15" t="str">
        <f t="shared" si="29"/>
        <v/>
      </c>
      <c r="G451" s="14" t="str">
        <f t="shared" si="30"/>
        <v>0</v>
      </c>
      <c r="H451" s="17">
        <f t="shared" si="31"/>
        <v>0</v>
      </c>
    </row>
    <row r="452" spans="2:8" ht="14.4" x14ac:dyDescent="0.25">
      <c r="B452" s="5" t="s">
        <v>310</v>
      </c>
      <c r="C452" s="9">
        <v>1</v>
      </c>
      <c r="D452" s="9">
        <v>1</v>
      </c>
      <c r="E452" s="15">
        <f t="shared" si="28"/>
        <v>1.1764705882352941E-2</v>
      </c>
      <c r="F452" s="15">
        <f t="shared" si="29"/>
        <v>8.3333333333333332E-3</v>
      </c>
      <c r="G452" s="14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1</v>
      </c>
      <c r="D457" s="9">
        <v>2</v>
      </c>
      <c r="E457" s="15">
        <f t="shared" si="28"/>
        <v>1.1764705882352941E-2</v>
      </c>
      <c r="F457" s="15">
        <f t="shared" si="29"/>
        <v>1.6666666666666666E-2</v>
      </c>
      <c r="G457" s="14">
        <f t="shared" si="30"/>
        <v>1</v>
      </c>
      <c r="H457" s="17">
        <f t="shared" si="31"/>
        <v>1.1764705882352941E-2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2</v>
      </c>
      <c r="E467" s="15" t="str">
        <f t="shared" si="28"/>
        <v/>
      </c>
      <c r="F467" s="15">
        <f t="shared" si="29"/>
        <v>1.6666666666666666E-2</v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1</v>
      </c>
      <c r="E468" s="15" t="str">
        <f t="shared" si="28"/>
        <v/>
      </c>
      <c r="F468" s="15">
        <f t="shared" si="29"/>
        <v>8.3333333333333332E-3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1</v>
      </c>
      <c r="D483" s="9">
        <v>0</v>
      </c>
      <c r="E483" s="15">
        <f t="shared" si="32"/>
        <v>1.1764705882352941E-2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</v>
      </c>
      <c r="D509" s="9">
        <v>1</v>
      </c>
      <c r="E509" s="15">
        <f t="shared" si="32"/>
        <v>4.7058823529411764E-2</v>
      </c>
      <c r="F509" s="15">
        <f t="shared" si="33"/>
        <v>8.3333333333333332E-3</v>
      </c>
      <c r="G509" s="14">
        <f t="shared" si="34"/>
        <v>-0.75</v>
      </c>
      <c r="H509" s="17">
        <f t="shared" si="35"/>
        <v>-3.5294117647058823E-2</v>
      </c>
    </row>
    <row r="510" spans="1:8" ht="14.4" x14ac:dyDescent="0.25">
      <c r="B510" s="5" t="s">
        <v>375</v>
      </c>
      <c r="C510" s="9">
        <v>0</v>
      </c>
      <c r="D510" s="9">
        <v>1</v>
      </c>
      <c r="E510" s="15" t="str">
        <f t="shared" si="32"/>
        <v/>
      </c>
      <c r="F510" s="15">
        <f t="shared" si="33"/>
        <v>8.3333333333333332E-3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1</v>
      </c>
      <c r="D520" s="9">
        <v>0</v>
      </c>
      <c r="E520" s="15">
        <f t="shared" si="32"/>
        <v>1.1764705882352941E-2</v>
      </c>
      <c r="F520" s="15" t="str">
        <f t="shared" si="33"/>
        <v/>
      </c>
      <c r="G520" s="14" t="str">
        <f t="shared" si="34"/>
        <v>0</v>
      </c>
      <c r="H520" s="17">
        <f t="shared" si="35"/>
        <v>0</v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0</v>
      </c>
      <c r="E524" s="15" t="str">
        <f t="shared" si="32"/>
        <v/>
      </c>
      <c r="F524" s="15" t="str">
        <f t="shared" si="33"/>
        <v/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1</v>
      </c>
      <c r="D529" s="9">
        <v>0</v>
      </c>
      <c r="E529" s="15">
        <f t="shared" si="32"/>
        <v>1.1764705882352941E-2</v>
      </c>
      <c r="F529" s="15" t="str">
        <f t="shared" si="33"/>
        <v/>
      </c>
      <c r="G529" s="14" t="str">
        <f t="shared" si="34"/>
        <v>0</v>
      </c>
      <c r="H529" s="17">
        <f t="shared" si="35"/>
        <v>0</v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1</v>
      </c>
      <c r="D531" s="9">
        <v>1</v>
      </c>
      <c r="E531" s="15">
        <f t="shared" si="32"/>
        <v>1.1764705882352941E-2</v>
      </c>
      <c r="F531" s="15">
        <f t="shared" si="33"/>
        <v>8.3333333333333332E-3</v>
      </c>
      <c r="G531" s="14">
        <f t="shared" si="34"/>
        <v>0</v>
      </c>
      <c r="H531" s="17">
        <f t="shared" si="35"/>
        <v>0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4.4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4.4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13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25.5" customHeight="1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3.5" customHeight="1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4.4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ht="14.4" x14ac:dyDescent="0.25"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3.5" customHeight="1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s="4" customFormat="1" ht="26.25" customHeight="1" x14ac:dyDescent="0.25">
      <c r="A545" s="48"/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7"/>
      <c r="D547" s="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3.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s="4" customFormat="1" ht="26.25" customHeight="1" x14ac:dyDescent="0.25">
      <c r="A551" s="48"/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s="4" customFormat="1" ht="26.25" customHeight="1" thickBot="1" x14ac:dyDescent="0.3">
      <c r="A552" s="48"/>
      <c r="B552" s="36" t="s">
        <v>419</v>
      </c>
      <c r="C552" s="37">
        <f>SUM(C553:C579)</f>
        <v>18</v>
      </c>
      <c r="D552" s="38">
        <f>SUM(D553:D579)</f>
        <v>21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0.16666666666666666</v>
      </c>
      <c r="H552" s="40">
        <f>+IF(OR(AND(E552=""),(G552="")),"",E552*G552)</f>
        <v>0.16666666666666666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5</v>
      </c>
      <c r="D555" s="9">
        <v>14</v>
      </c>
      <c r="E555" s="15">
        <f t="shared" si="40"/>
        <v>0.27777777777777779</v>
      </c>
      <c r="F555" s="15">
        <f t="shared" si="41"/>
        <v>0.66666666666666663</v>
      </c>
      <c r="G555" s="14">
        <f t="shared" si="42"/>
        <v>1.8</v>
      </c>
      <c r="H555" s="17">
        <f t="shared" si="43"/>
        <v>0.5</v>
      </c>
    </row>
    <row r="556" spans="1:8" ht="14.4" x14ac:dyDescent="0.25">
      <c r="B556" s="5" t="s">
        <v>359</v>
      </c>
      <c r="C556" s="9">
        <v>0</v>
      </c>
      <c r="D556" s="9">
        <v>1</v>
      </c>
      <c r="E556" s="15" t="str">
        <f t="shared" si="40"/>
        <v/>
      </c>
      <c r="F556" s="15">
        <f t="shared" si="41"/>
        <v>4.7619047619047616E-2</v>
      </c>
      <c r="G556" s="14" t="str">
        <f t="shared" si="42"/>
        <v>0</v>
      </c>
      <c r="H556" s="17" t="str">
        <f t="shared" si="43"/>
        <v/>
      </c>
    </row>
    <row r="557" spans="1:8" ht="14.4" x14ac:dyDescent="0.25">
      <c r="B557" s="5" t="s">
        <v>162</v>
      </c>
      <c r="C557" s="9">
        <v>2</v>
      </c>
      <c r="D557" s="9">
        <v>0</v>
      </c>
      <c r="E557" s="15">
        <f t="shared" si="40"/>
        <v>0.1111111111111111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1</v>
      </c>
      <c r="E562" s="44" t="str">
        <f t="shared" si="40"/>
        <v/>
      </c>
      <c r="F562" s="44">
        <f t="shared" si="41"/>
        <v>4.7619047619047616E-2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4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4.4" x14ac:dyDescent="0.25">
      <c r="A569" s="50"/>
      <c r="B569" s="42" t="s">
        <v>165</v>
      </c>
      <c r="C569" s="43">
        <v>1</v>
      </c>
      <c r="D569" s="43"/>
      <c r="E569" s="44">
        <f t="shared" si="40"/>
        <v>5.5555555555555552E-2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4.4" x14ac:dyDescent="0.25">
      <c r="A570" s="50"/>
      <c r="B570" s="42" t="s">
        <v>364</v>
      </c>
      <c r="C570" s="43">
        <v>7</v>
      </c>
      <c r="D570" s="43">
        <v>0</v>
      </c>
      <c r="E570" s="44">
        <f t="shared" si="40"/>
        <v>0.3888888888888889</v>
      </c>
      <c r="F570" s="44" t="str">
        <f t="shared" si="41"/>
        <v/>
      </c>
      <c r="G570" s="45" t="str">
        <f t="shared" si="42"/>
        <v>0</v>
      </c>
      <c r="H570" s="46">
        <f t="shared" si="43"/>
        <v>0</v>
      </c>
    </row>
    <row r="571" spans="1:8" ht="13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2</v>
      </c>
      <c r="D572" s="9">
        <v>0</v>
      </c>
      <c r="E572" s="15">
        <f t="shared" si="40"/>
        <v>0.1111111111111111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25.5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2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3.5" customHeight="1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13.5" customHeight="1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</v>
      </c>
      <c r="D578" s="9">
        <v>0</v>
      </c>
      <c r="E578" s="15">
        <f t="shared" si="40"/>
        <v>5.5555555555555552E-2</v>
      </c>
      <c r="F578" s="15" t="str">
        <f t="shared" si="41"/>
        <v/>
      </c>
      <c r="G578" s="14" t="str">
        <f t="shared" si="42"/>
        <v>0</v>
      </c>
      <c r="H578" s="17">
        <f t="shared" si="43"/>
        <v>0</v>
      </c>
    </row>
    <row r="579" spans="2:8" ht="14.4" x14ac:dyDescent="0.25">
      <c r="B579" s="5" t="s">
        <v>565</v>
      </c>
      <c r="C579" s="9">
        <v>0</v>
      </c>
      <c r="D579" s="9">
        <v>1</v>
      </c>
      <c r="E579" s="15" t="str">
        <f t="shared" si="40"/>
        <v/>
      </c>
      <c r="F579" s="15">
        <f t="shared" si="41"/>
        <v>4.7619047619047616E-2</v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H16:H17"/>
    <mergeCell ref="C69:D69"/>
    <mergeCell ref="H69:H70"/>
    <mergeCell ref="B6:B7"/>
    <mergeCell ref="C6:D6"/>
    <mergeCell ref="E6:F6"/>
    <mergeCell ref="G6:G7"/>
    <mergeCell ref="H6:H7"/>
    <mergeCell ref="B16:B17"/>
    <mergeCell ref="B69:B70"/>
    <mergeCell ref="E69:F69"/>
    <mergeCell ref="G69:G70"/>
    <mergeCell ref="C16:D16"/>
    <mergeCell ref="E16:F16"/>
    <mergeCell ref="G16:G17"/>
    <mergeCell ref="B550:B551"/>
    <mergeCell ref="B327:B328"/>
    <mergeCell ref="B159:B160"/>
    <mergeCell ref="C327:D327"/>
    <mergeCell ref="E327:F327"/>
    <mergeCell ref="H327:H328"/>
    <mergeCell ref="E550:F550"/>
    <mergeCell ref="H550:H551"/>
    <mergeCell ref="C159:D159"/>
    <mergeCell ref="E159:F159"/>
    <mergeCell ref="G159:G160"/>
    <mergeCell ref="H159:H160"/>
    <mergeCell ref="C550:D550"/>
    <mergeCell ref="G550:G551"/>
    <mergeCell ref="G327:G32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441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398</v>
      </c>
      <c r="C8" s="37">
        <f>+C18+C71+C161+C329+C552</f>
        <v>3671</v>
      </c>
      <c r="D8" s="38">
        <f>+D18+D71+D161+D329+D552</f>
        <v>3369</v>
      </c>
      <c r="E8" s="39">
        <f>SUM(E9:E13)</f>
        <v>1</v>
      </c>
      <c r="F8" s="39">
        <f>SUM(F9:F13)</f>
        <v>1</v>
      </c>
      <c r="G8" s="39">
        <f>+(D8-C8)/C8</f>
        <v>-8.2266412421683463E-2</v>
      </c>
      <c r="H8" s="40">
        <f>+E8*G8</f>
        <v>-8.2266412421683463E-2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40</v>
      </c>
      <c r="D9" s="33">
        <f>+D18</f>
        <v>38</v>
      </c>
      <c r="E9" s="29">
        <f>C9/$C$8</f>
        <v>1.0896213565785889E-2</v>
      </c>
      <c r="F9" s="29">
        <f>D9/$D$8</f>
        <v>1.1279311368358563E-2</v>
      </c>
      <c r="G9" s="14">
        <f>+IF(OR(AND(D9=0),(C9=0)),"0",((D9-C9)/C9))</f>
        <v>-0.05</v>
      </c>
      <c r="H9" s="13">
        <f>+IF(OR(AND(E9=""),(G9="")),"",E9*G9)</f>
        <v>-5.4481067828929448E-4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372</v>
      </c>
      <c r="D10" s="33">
        <f>+D71</f>
        <v>306</v>
      </c>
      <c r="E10" s="29">
        <f>C10/$C$8</f>
        <v>0.10133478616180877</v>
      </c>
      <c r="F10" s="29">
        <f>D10/$D$8</f>
        <v>9.0828138913624221E-2</v>
      </c>
      <c r="G10" s="14">
        <f>+IF(OR(AND(D10=0),(C10=0)),"0",((D10-C10)/C10))</f>
        <v>-0.17741935483870969</v>
      </c>
      <c r="H10" s="13">
        <f>+IF(OR(AND(E10=""),(G10="")),"",E10*G10)</f>
        <v>-1.7978752383546719E-2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436</v>
      </c>
      <c r="D11" s="33">
        <f>+D161</f>
        <v>492</v>
      </c>
      <c r="E11" s="29">
        <f>C11/$C$8</f>
        <v>0.1187687278670662</v>
      </c>
      <c r="F11" s="29">
        <f>D11/$D$8</f>
        <v>0.14603739982190561</v>
      </c>
      <c r="G11" s="14">
        <f>+IF(OR(AND(D11=0),(C11=0)),"0",((D11-C11)/C11))</f>
        <v>0.12844036697247707</v>
      </c>
      <c r="H11" s="13">
        <f>+IF(OR(AND(E11=""),(G11="")),"",E11*G11)</f>
        <v>1.5254698992100246E-2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1805</v>
      </c>
      <c r="D12" s="33">
        <f>+D329</f>
        <v>1444</v>
      </c>
      <c r="E12" s="29">
        <f>C12/$C$8</f>
        <v>0.49169163715608827</v>
      </c>
      <c r="F12" s="29">
        <f>D12/$D$8</f>
        <v>0.42861383199762543</v>
      </c>
      <c r="G12" s="14">
        <f>+IF(OR(AND(D12=0),(C12=0)),"0",((D12-C12)/C12))</f>
        <v>-0.2</v>
      </c>
      <c r="H12" s="13">
        <f>+IF(OR(AND(E12=""),(G12="")),"",E12*G12)</f>
        <v>-9.8338327431217662E-2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1018</v>
      </c>
      <c r="D13" s="33">
        <f>+D552</f>
        <v>1089</v>
      </c>
      <c r="E13" s="29">
        <f>C13/$C$8</f>
        <v>0.27730863524925087</v>
      </c>
      <c r="F13" s="29">
        <f>D13/$D$8</f>
        <v>0.3232413178984862</v>
      </c>
      <c r="G13" s="14">
        <f>+IF(OR(AND(D13=0),(C13=0)),"0",((D13-C13)/C13))</f>
        <v>6.9744597249508836E-2</v>
      </c>
      <c r="H13" s="13">
        <f>+IF(OR(AND(E13=""),(G13="")),"",E13*G13)</f>
        <v>1.9340779079269951E-2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40</v>
      </c>
      <c r="D18" s="38">
        <f>SUM(D19:D65)</f>
        <v>38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-0.05</v>
      </c>
      <c r="H18" s="40">
        <f>+IF(OR(AND(E18=""),(G18="")),"",E18*G18)</f>
        <v>-0.05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1</v>
      </c>
      <c r="E26" s="13">
        <f t="shared" si="0"/>
        <v>0.05</v>
      </c>
      <c r="F26" s="13">
        <f t="shared" si="1"/>
        <v>2.6315789473684209E-2</v>
      </c>
      <c r="G26" s="14">
        <f t="shared" si="2"/>
        <v>-0.5</v>
      </c>
      <c r="H26" s="17">
        <f t="shared" si="3"/>
        <v>-2.5000000000000001E-2</v>
      </c>
    </row>
    <row r="27" spans="1:8" ht="14.4" x14ac:dyDescent="0.25">
      <c r="B27" s="5" t="s">
        <v>6</v>
      </c>
      <c r="C27" s="9">
        <v>2</v>
      </c>
      <c r="D27" s="9">
        <v>1</v>
      </c>
      <c r="E27" s="13">
        <f t="shared" si="0"/>
        <v>0.05</v>
      </c>
      <c r="F27" s="13">
        <f t="shared" si="1"/>
        <v>2.6315789473684209E-2</v>
      </c>
      <c r="G27" s="14">
        <f t="shared" si="2"/>
        <v>-0.5</v>
      </c>
      <c r="H27" s="17">
        <f t="shared" si="3"/>
        <v>-2.5000000000000001E-2</v>
      </c>
    </row>
    <row r="28" spans="1:8" ht="14.4" x14ac:dyDescent="0.25">
      <c r="B28" s="5" t="s">
        <v>3</v>
      </c>
      <c r="C28" s="9">
        <v>1</v>
      </c>
      <c r="D28" s="9">
        <v>1</v>
      </c>
      <c r="E28" s="13">
        <f t="shared" si="0"/>
        <v>2.5000000000000001E-2</v>
      </c>
      <c r="F28" s="13">
        <f t="shared" si="1"/>
        <v>2.6315789473684209E-2</v>
      </c>
      <c r="G28" s="14">
        <f t="shared" si="2"/>
        <v>0</v>
      </c>
      <c r="H28" s="17">
        <f t="shared" si="3"/>
        <v>0</v>
      </c>
    </row>
    <row r="29" spans="1:8" ht="14.4" x14ac:dyDescent="0.25">
      <c r="B29" s="5" t="s">
        <v>5</v>
      </c>
      <c r="C29" s="9">
        <v>6</v>
      </c>
      <c r="D29" s="9">
        <v>3</v>
      </c>
      <c r="E29" s="13">
        <f t="shared" si="0"/>
        <v>0.15</v>
      </c>
      <c r="F29" s="13">
        <f t="shared" si="1"/>
        <v>7.8947368421052627E-2</v>
      </c>
      <c r="G29" s="14">
        <f t="shared" si="2"/>
        <v>-0.5</v>
      </c>
      <c r="H29" s="17">
        <f t="shared" si="3"/>
        <v>-7.4999999999999997E-2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2</v>
      </c>
      <c r="D31" s="9">
        <v>0</v>
      </c>
      <c r="E31" s="13">
        <f t="shared" si="0"/>
        <v>0.05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3</v>
      </c>
      <c r="D35" s="9">
        <v>1</v>
      </c>
      <c r="E35" s="13">
        <f t="shared" si="0"/>
        <v>7.4999999999999997E-2</v>
      </c>
      <c r="F35" s="13">
        <f t="shared" si="1"/>
        <v>2.6315789473684209E-2</v>
      </c>
      <c r="G35" s="14">
        <f t="shared" si="2"/>
        <v>-0.66666666666666663</v>
      </c>
      <c r="H35" s="17">
        <f t="shared" si="3"/>
        <v>-4.9999999999999996E-2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1</v>
      </c>
      <c r="E38" s="13" t="str">
        <f t="shared" si="0"/>
        <v/>
      </c>
      <c r="F38" s="13">
        <f t="shared" si="1"/>
        <v>2.6315789473684209E-2</v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6</v>
      </c>
      <c r="D49" s="9">
        <v>1</v>
      </c>
      <c r="E49" s="13">
        <f t="shared" si="0"/>
        <v>0.15</v>
      </c>
      <c r="F49" s="13">
        <f t="shared" si="1"/>
        <v>2.6315789473684209E-2</v>
      </c>
      <c r="G49" s="14">
        <f t="shared" si="2"/>
        <v>-0.83333333333333337</v>
      </c>
      <c r="H49" s="17">
        <f t="shared" si="3"/>
        <v>-0.125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2.5000000000000001E-2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2.6315789473684209E-2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2</v>
      </c>
      <c r="D57" s="9">
        <v>0</v>
      </c>
      <c r="E57" s="13">
        <f t="shared" si="0"/>
        <v>0.05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10</v>
      </c>
      <c r="D59" s="9">
        <v>21</v>
      </c>
      <c r="E59" s="13">
        <f t="shared" si="0"/>
        <v>0.25</v>
      </c>
      <c r="F59" s="13">
        <f t="shared" si="1"/>
        <v>0.55263157894736847</v>
      </c>
      <c r="G59" s="14">
        <f t="shared" si="2"/>
        <v>1.1000000000000001</v>
      </c>
      <c r="H59" s="17">
        <f t="shared" si="3"/>
        <v>0.27500000000000002</v>
      </c>
    </row>
    <row r="60" spans="2:8" ht="14.4" x14ac:dyDescent="0.25">
      <c r="B60" s="5" t="s">
        <v>188</v>
      </c>
      <c r="C60" s="9">
        <v>1</v>
      </c>
      <c r="D60" s="9">
        <v>1</v>
      </c>
      <c r="E60" s="13">
        <f t="shared" si="0"/>
        <v>2.5000000000000001E-2</v>
      </c>
      <c r="F60" s="13">
        <f t="shared" si="1"/>
        <v>2.6315789473684209E-2</v>
      </c>
      <c r="G60" s="14">
        <f t="shared" si="2"/>
        <v>0</v>
      </c>
      <c r="H60" s="17">
        <f t="shared" si="3"/>
        <v>0</v>
      </c>
    </row>
    <row r="61" spans="2:8" ht="14.4" x14ac:dyDescent="0.25">
      <c r="B61" s="5" t="s">
        <v>189</v>
      </c>
      <c r="C61" s="9">
        <v>1</v>
      </c>
      <c r="D61" s="9">
        <v>2</v>
      </c>
      <c r="E61" s="13">
        <f t="shared" si="0"/>
        <v>2.5000000000000001E-2</v>
      </c>
      <c r="F61" s="13">
        <f t="shared" si="1"/>
        <v>5.2631578947368418E-2</v>
      </c>
      <c r="G61" s="14">
        <f t="shared" si="2"/>
        <v>1</v>
      </c>
      <c r="H61" s="17">
        <f t="shared" si="3"/>
        <v>2.5000000000000001E-2</v>
      </c>
    </row>
    <row r="62" spans="2:8" ht="14.4" x14ac:dyDescent="0.25">
      <c r="B62" s="5" t="s">
        <v>190</v>
      </c>
      <c r="C62" s="9">
        <v>0</v>
      </c>
      <c r="D62" s="9">
        <v>1</v>
      </c>
      <c r="E62" s="13" t="str">
        <f t="shared" si="0"/>
        <v/>
      </c>
      <c r="F62" s="13">
        <f t="shared" si="1"/>
        <v>2.6315789473684209E-2</v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2.6315789473684209E-2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1</v>
      </c>
      <c r="E64" s="13" t="str">
        <f t="shared" si="0"/>
        <v/>
      </c>
      <c r="F64" s="13">
        <f t="shared" si="1"/>
        <v>2.6315789473684209E-2</v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3</v>
      </c>
      <c r="D65" s="9">
        <v>1</v>
      </c>
      <c r="E65" s="13">
        <f t="shared" si="0"/>
        <v>7.4999999999999997E-2</v>
      </c>
      <c r="F65" s="13">
        <f t="shared" si="1"/>
        <v>2.6315789473684209E-2</v>
      </c>
      <c r="G65" s="14">
        <f t="shared" si="2"/>
        <v>-0.66666666666666663</v>
      </c>
      <c r="H65" s="17">
        <f t="shared" si="3"/>
        <v>-4.9999999999999996E-2</v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372</v>
      </c>
      <c r="D71" s="38">
        <f>SUM(D72:D155)</f>
        <v>306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-0.17741935483870969</v>
      </c>
      <c r="H71" s="40">
        <f>+IF(OR(AND(E71=""),(G71="")),"",E71*G71)</f>
        <v>-0.17741935483870969</v>
      </c>
    </row>
    <row r="72" spans="1:8" ht="14.4" x14ac:dyDescent="0.25">
      <c r="B72" s="5" t="s">
        <v>463</v>
      </c>
      <c r="C72" s="9">
        <v>13</v>
      </c>
      <c r="D72" s="9">
        <v>36</v>
      </c>
      <c r="E72" s="15">
        <f>+IF(C72=0,"",C72/C$71)</f>
        <v>3.4946236559139782E-2</v>
      </c>
      <c r="F72" s="15">
        <f>+IF(D72=0,"",D72/D$71)</f>
        <v>0.11764705882352941</v>
      </c>
      <c r="G72" s="14">
        <f>+IF(OR(AND(D72=0),(C72=0)),"0",((D72-C72)/C72))</f>
        <v>1.7692307692307692</v>
      </c>
      <c r="H72" s="17">
        <f>+IF(OR(AND(E72=""),(G72="")),"",E72*G72)</f>
        <v>6.1827956989247305E-2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3</v>
      </c>
      <c r="D75" s="9">
        <v>9</v>
      </c>
      <c r="E75" s="15">
        <f t="shared" si="4"/>
        <v>8.0645161290322578E-3</v>
      </c>
      <c r="F75" s="15">
        <f t="shared" si="5"/>
        <v>2.9411764705882353E-2</v>
      </c>
      <c r="G75" s="14">
        <f t="shared" si="6"/>
        <v>2</v>
      </c>
      <c r="H75" s="17">
        <f t="shared" si="7"/>
        <v>1.6129032258064516E-2</v>
      </c>
    </row>
    <row r="76" spans="1:8" ht="14.4" x14ac:dyDescent="0.25">
      <c r="B76" s="5" t="s">
        <v>193</v>
      </c>
      <c r="C76" s="9">
        <v>6</v>
      </c>
      <c r="D76" s="9">
        <v>9</v>
      </c>
      <c r="E76" s="15">
        <f t="shared" si="4"/>
        <v>1.6129032258064516E-2</v>
      </c>
      <c r="F76" s="15">
        <f t="shared" si="5"/>
        <v>2.9411764705882353E-2</v>
      </c>
      <c r="G76" s="14">
        <f t="shared" si="6"/>
        <v>0.5</v>
      </c>
      <c r="H76" s="17">
        <f t="shared" si="7"/>
        <v>8.0645161290322578E-3</v>
      </c>
    </row>
    <row r="77" spans="1:8" ht="14.4" x14ac:dyDescent="0.25">
      <c r="B77" s="5" t="s">
        <v>21</v>
      </c>
      <c r="C77" s="9">
        <v>1</v>
      </c>
      <c r="D77" s="9">
        <v>2</v>
      </c>
      <c r="E77" s="15">
        <f t="shared" si="4"/>
        <v>2.6881720430107529E-3</v>
      </c>
      <c r="F77" s="15">
        <f t="shared" si="5"/>
        <v>6.5359477124183009E-3</v>
      </c>
      <c r="G77" s="14">
        <f t="shared" si="6"/>
        <v>1</v>
      </c>
      <c r="H77" s="17">
        <f t="shared" si="7"/>
        <v>2.6881720430107529E-3</v>
      </c>
    </row>
    <row r="78" spans="1:8" s="47" customFormat="1" ht="14.4" x14ac:dyDescent="0.25">
      <c r="A78" s="50"/>
      <c r="B78" s="42" t="s">
        <v>40</v>
      </c>
      <c r="C78" s="43">
        <v>2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1</v>
      </c>
      <c r="E80" s="15" t="str">
        <f t="shared" si="4"/>
        <v/>
      </c>
      <c r="F80" s="15">
        <f t="shared" si="5"/>
        <v>3.2679738562091504E-3</v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2</v>
      </c>
      <c r="D83" s="9">
        <v>0</v>
      </c>
      <c r="E83" s="15">
        <f t="shared" si="4"/>
        <v>5.3763440860215058E-3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4</v>
      </c>
      <c r="D85" s="9">
        <v>6</v>
      </c>
      <c r="E85" s="15">
        <f t="shared" si="4"/>
        <v>1.0752688172043012E-2</v>
      </c>
      <c r="F85" s="15">
        <f t="shared" si="5"/>
        <v>1.9607843137254902E-2</v>
      </c>
      <c r="G85" s="14">
        <f t="shared" si="6"/>
        <v>0.5</v>
      </c>
      <c r="H85" s="17">
        <f t="shared" si="7"/>
        <v>5.3763440860215058E-3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</v>
      </c>
      <c r="D87" s="9">
        <v>20</v>
      </c>
      <c r="E87" s="15">
        <f t="shared" si="4"/>
        <v>1.6129032258064516E-2</v>
      </c>
      <c r="F87" s="15">
        <f t="shared" si="5"/>
        <v>6.535947712418301E-2</v>
      </c>
      <c r="G87" s="14">
        <f t="shared" si="6"/>
        <v>2.3333333333333335</v>
      </c>
      <c r="H87" s="17">
        <f t="shared" si="7"/>
        <v>3.7634408602150539E-2</v>
      </c>
    </row>
    <row r="88" spans="1:8" ht="14.4" x14ac:dyDescent="0.25">
      <c r="B88" s="5" t="s">
        <v>200</v>
      </c>
      <c r="C88" s="9">
        <v>0</v>
      </c>
      <c r="D88" s="9">
        <v>2</v>
      </c>
      <c r="E88" s="15" t="str">
        <f t="shared" si="4"/>
        <v/>
      </c>
      <c r="F88" s="15">
        <f t="shared" si="5"/>
        <v>6.5359477124183009E-3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2</v>
      </c>
      <c r="E89" s="15" t="str">
        <f t="shared" si="4"/>
        <v/>
      </c>
      <c r="F89" s="15">
        <f t="shared" si="5"/>
        <v>6.5359477124183009E-3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1</v>
      </c>
      <c r="E91" s="15" t="str">
        <f t="shared" si="4"/>
        <v/>
      </c>
      <c r="F91" s="15">
        <f t="shared" si="5"/>
        <v>3.2679738562091504E-3</v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1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3</v>
      </c>
      <c r="D94" s="9">
        <v>5</v>
      </c>
      <c r="E94" s="15">
        <f t="shared" si="4"/>
        <v>8.0645161290322578E-3</v>
      </c>
      <c r="F94" s="15">
        <f t="shared" si="5"/>
        <v>1.6339869281045753E-2</v>
      </c>
      <c r="G94" s="14">
        <f t="shared" si="6"/>
        <v>0.66666666666666663</v>
      </c>
      <c r="H94" s="17">
        <f t="shared" si="7"/>
        <v>5.3763440860215049E-3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3</v>
      </c>
      <c r="E98" s="15">
        <f t="shared" si="4"/>
        <v>5.3763440860215058E-3</v>
      </c>
      <c r="F98" s="15">
        <f t="shared" si="5"/>
        <v>9.8039215686274508E-3</v>
      </c>
      <c r="G98" s="14">
        <f t="shared" si="6"/>
        <v>0.5</v>
      </c>
      <c r="H98" s="17">
        <f t="shared" si="7"/>
        <v>2.6881720430107529E-3</v>
      </c>
    </row>
    <row r="99" spans="1:8" ht="14.4" x14ac:dyDescent="0.25">
      <c r="B99" s="5" t="s">
        <v>466</v>
      </c>
      <c r="C99" s="9">
        <v>5</v>
      </c>
      <c r="D99" s="9">
        <v>5</v>
      </c>
      <c r="E99" s="15">
        <f t="shared" si="4"/>
        <v>1.3440860215053764E-2</v>
      </c>
      <c r="F99" s="15">
        <f t="shared" si="5"/>
        <v>1.6339869281045753E-2</v>
      </c>
      <c r="G99" s="14">
        <f t="shared" si="6"/>
        <v>0</v>
      </c>
      <c r="H99" s="17">
        <f t="shared" si="7"/>
        <v>0</v>
      </c>
    </row>
    <row r="100" spans="1:8" ht="14.4" x14ac:dyDescent="0.25">
      <c r="B100" s="5" t="s">
        <v>23</v>
      </c>
      <c r="C100" s="9">
        <v>3</v>
      </c>
      <c r="D100" s="9">
        <v>2</v>
      </c>
      <c r="E100" s="15">
        <f t="shared" si="4"/>
        <v>8.0645161290322578E-3</v>
      </c>
      <c r="F100" s="15">
        <f t="shared" si="5"/>
        <v>6.5359477124183009E-3</v>
      </c>
      <c r="G100" s="14">
        <f t="shared" si="6"/>
        <v>-0.33333333333333331</v>
      </c>
      <c r="H100" s="17">
        <f t="shared" si="7"/>
        <v>-2.6881720430107525E-3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3</v>
      </c>
      <c r="D102" s="9">
        <v>0</v>
      </c>
      <c r="E102" s="15">
        <f t="shared" si="4"/>
        <v>8.0645161290322578E-3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7</v>
      </c>
      <c r="D105" s="9">
        <v>2</v>
      </c>
      <c r="E105" s="15">
        <f t="shared" si="4"/>
        <v>1.8817204301075269E-2</v>
      </c>
      <c r="F105" s="15">
        <f t="shared" si="5"/>
        <v>6.5359477124183009E-3</v>
      </c>
      <c r="G105" s="14">
        <f t="shared" si="6"/>
        <v>-0.7142857142857143</v>
      </c>
      <c r="H105" s="17">
        <f t="shared" si="7"/>
        <v>-1.3440860215053764E-2</v>
      </c>
    </row>
    <row r="106" spans="1:8" ht="14.4" x14ac:dyDescent="0.25">
      <c r="B106" s="5" t="s">
        <v>208</v>
      </c>
      <c r="C106" s="9">
        <v>0</v>
      </c>
      <c r="D106" s="9">
        <v>2</v>
      </c>
      <c r="E106" s="15" t="str">
        <f t="shared" si="4"/>
        <v/>
      </c>
      <c r="F106" s="15">
        <f t="shared" si="5"/>
        <v>6.5359477124183009E-3</v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4</v>
      </c>
      <c r="E107" s="15" t="str">
        <f t="shared" si="4"/>
        <v/>
      </c>
      <c r="F107" s="15">
        <f t="shared" si="5"/>
        <v>1.3071895424836602E-2</v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2</v>
      </c>
      <c r="E108" s="15" t="str">
        <f t="shared" si="4"/>
        <v/>
      </c>
      <c r="F108" s="15">
        <f t="shared" si="5"/>
        <v>6.5359477124183009E-3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7</v>
      </c>
      <c r="D109" s="9">
        <v>1</v>
      </c>
      <c r="E109" s="15">
        <f t="shared" si="4"/>
        <v>1.8817204301075269E-2</v>
      </c>
      <c r="F109" s="15">
        <f t="shared" si="5"/>
        <v>3.2679738562091504E-3</v>
      </c>
      <c r="G109" s="14">
        <f t="shared" si="6"/>
        <v>-0.8571428571428571</v>
      </c>
      <c r="H109" s="17">
        <f t="shared" si="7"/>
        <v>-1.6129032258064516E-2</v>
      </c>
    </row>
    <row r="110" spans="1:8" ht="14.4" x14ac:dyDescent="0.25">
      <c r="B110" s="5" t="s">
        <v>212</v>
      </c>
      <c r="C110" s="9">
        <v>3</v>
      </c>
      <c r="D110" s="9">
        <v>1</v>
      </c>
      <c r="E110" s="15">
        <f t="shared" si="4"/>
        <v>8.0645161290322578E-3</v>
      </c>
      <c r="F110" s="15">
        <f t="shared" si="5"/>
        <v>3.2679738562091504E-3</v>
      </c>
      <c r="G110" s="14">
        <f t="shared" si="6"/>
        <v>-0.66666666666666663</v>
      </c>
      <c r="H110" s="17">
        <f t="shared" si="7"/>
        <v>-5.3763440860215049E-3</v>
      </c>
    </row>
    <row r="111" spans="1:8" ht="14.4" x14ac:dyDescent="0.25">
      <c r="B111" s="5" t="s">
        <v>32</v>
      </c>
      <c r="C111" s="9">
        <v>1</v>
      </c>
      <c r="D111" s="9">
        <v>2</v>
      </c>
      <c r="E111" s="15">
        <f t="shared" si="4"/>
        <v>2.6881720430107529E-3</v>
      </c>
      <c r="F111" s="15">
        <f t="shared" si="5"/>
        <v>6.5359477124183009E-3</v>
      </c>
      <c r="G111" s="14">
        <f t="shared" si="6"/>
        <v>1</v>
      </c>
      <c r="H111" s="17">
        <f t="shared" si="7"/>
        <v>2.6881720430107529E-3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4</v>
      </c>
      <c r="D114" s="9">
        <v>4</v>
      </c>
      <c r="E114" s="15">
        <f t="shared" si="4"/>
        <v>1.0752688172043012E-2</v>
      </c>
      <c r="F114" s="15">
        <f t="shared" si="5"/>
        <v>1.3071895424836602E-2</v>
      </c>
      <c r="G114" s="14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1</v>
      </c>
      <c r="D115" s="9">
        <v>0</v>
      </c>
      <c r="E115" s="15">
        <f t="shared" si="4"/>
        <v>2.6881720430107529E-3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1</v>
      </c>
      <c r="D116" s="9">
        <v>0</v>
      </c>
      <c r="E116" s="15">
        <f t="shared" si="4"/>
        <v>2.6881720430107529E-3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3</v>
      </c>
      <c r="D117" s="9">
        <v>1</v>
      </c>
      <c r="E117" s="15">
        <f t="shared" si="4"/>
        <v>8.0645161290322578E-3</v>
      </c>
      <c r="F117" s="15">
        <f t="shared" si="5"/>
        <v>3.2679738562091504E-3</v>
      </c>
      <c r="G117" s="14">
        <f t="shared" si="6"/>
        <v>-0.66666666666666663</v>
      </c>
      <c r="H117" s="17">
        <f t="shared" si="7"/>
        <v>-5.3763440860215049E-3</v>
      </c>
    </row>
    <row r="118" spans="2:8" ht="14.4" x14ac:dyDescent="0.25">
      <c r="B118" s="5" t="s">
        <v>28</v>
      </c>
      <c r="C118" s="9">
        <v>0</v>
      </c>
      <c r="D118" s="9">
        <v>1</v>
      </c>
      <c r="E118" s="15" t="str">
        <f t="shared" si="4"/>
        <v/>
      </c>
      <c r="F118" s="15">
        <f t="shared" si="5"/>
        <v>3.2679738562091504E-3</v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3</v>
      </c>
      <c r="D119" s="9">
        <v>2</v>
      </c>
      <c r="E119" s="15">
        <f t="shared" si="4"/>
        <v>8.0645161290322578E-3</v>
      </c>
      <c r="F119" s="15">
        <f t="shared" si="5"/>
        <v>6.5359477124183009E-3</v>
      </c>
      <c r="G119" s="14">
        <f t="shared" si="6"/>
        <v>-0.33333333333333331</v>
      </c>
      <c r="H119" s="17">
        <f t="shared" si="7"/>
        <v>-2.6881720430107525E-3</v>
      </c>
    </row>
    <row r="120" spans="2:8" ht="14.4" x14ac:dyDescent="0.25">
      <c r="B120" s="5" t="s">
        <v>216</v>
      </c>
      <c r="C120" s="9">
        <v>4</v>
      </c>
      <c r="D120" s="9">
        <v>4</v>
      </c>
      <c r="E120" s="15">
        <f t="shared" si="4"/>
        <v>1.0752688172043012E-2</v>
      </c>
      <c r="F120" s="15">
        <f t="shared" si="5"/>
        <v>1.3071895424836602E-2</v>
      </c>
      <c r="G120" s="14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2</v>
      </c>
      <c r="D122" s="9">
        <v>11</v>
      </c>
      <c r="E122" s="15">
        <f t="shared" si="4"/>
        <v>5.3763440860215058E-3</v>
      </c>
      <c r="F122" s="15">
        <f t="shared" si="5"/>
        <v>3.5947712418300651E-2</v>
      </c>
      <c r="G122" s="14">
        <f t="shared" si="6"/>
        <v>4.5</v>
      </c>
      <c r="H122" s="17">
        <f t="shared" si="7"/>
        <v>2.4193548387096777E-2</v>
      </c>
    </row>
    <row r="123" spans="2:8" ht="14.4" x14ac:dyDescent="0.25">
      <c r="B123" s="5" t="s">
        <v>217</v>
      </c>
      <c r="C123" s="9">
        <v>5</v>
      </c>
      <c r="D123" s="9">
        <v>9</v>
      </c>
      <c r="E123" s="15">
        <f t="shared" si="4"/>
        <v>1.3440860215053764E-2</v>
      </c>
      <c r="F123" s="15">
        <f t="shared" si="5"/>
        <v>2.9411764705882353E-2</v>
      </c>
      <c r="G123" s="14">
        <f t="shared" si="6"/>
        <v>0.8</v>
      </c>
      <c r="H123" s="17">
        <f t="shared" si="7"/>
        <v>1.0752688172043012E-2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181</v>
      </c>
      <c r="D125" s="9">
        <v>129</v>
      </c>
      <c r="E125" s="15">
        <f t="shared" si="4"/>
        <v>0.48655913978494625</v>
      </c>
      <c r="F125" s="15">
        <f t="shared" si="5"/>
        <v>0.42156862745098039</v>
      </c>
      <c r="G125" s="14">
        <f t="shared" si="6"/>
        <v>-0.287292817679558</v>
      </c>
      <c r="H125" s="17">
        <f t="shared" si="7"/>
        <v>-0.13978494623655913</v>
      </c>
    </row>
    <row r="126" spans="2:8" ht="14.4" x14ac:dyDescent="0.25">
      <c r="B126" s="5" t="s">
        <v>218</v>
      </c>
      <c r="C126" s="9">
        <v>4</v>
      </c>
      <c r="D126" s="9">
        <v>0</v>
      </c>
      <c r="E126" s="15">
        <f t="shared" si="4"/>
        <v>1.0752688172043012E-2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14</v>
      </c>
      <c r="D128" s="9">
        <v>0</v>
      </c>
      <c r="E128" s="15">
        <f t="shared" si="4"/>
        <v>3.7634408602150539E-2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1</v>
      </c>
      <c r="E129" s="15" t="str">
        <f t="shared" si="4"/>
        <v/>
      </c>
      <c r="F129" s="15">
        <f t="shared" si="5"/>
        <v>3.2679738562091504E-3</v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</v>
      </c>
      <c r="D131" s="9">
        <v>4</v>
      </c>
      <c r="E131" s="15">
        <f t="shared" si="4"/>
        <v>2.6881720430107529E-3</v>
      </c>
      <c r="F131" s="15">
        <f t="shared" si="5"/>
        <v>1.3071895424836602E-2</v>
      </c>
      <c r="G131" s="14">
        <f t="shared" si="6"/>
        <v>3</v>
      </c>
      <c r="H131" s="17">
        <f t="shared" si="7"/>
        <v>8.0645161290322578E-3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1</v>
      </c>
      <c r="D135" s="9">
        <v>0</v>
      </c>
      <c r="E135" s="15">
        <f t="shared" si="4"/>
        <v>2.6881720430107529E-3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0</v>
      </c>
      <c r="D136" s="9">
        <v>1</v>
      </c>
      <c r="E136" s="15" t="str">
        <f t="shared" si="4"/>
        <v/>
      </c>
      <c r="F136" s="15">
        <f t="shared" si="5"/>
        <v>3.2679738562091504E-3</v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5</v>
      </c>
      <c r="E137" s="15">
        <f t="shared" si="4"/>
        <v>2.6881720430107529E-3</v>
      </c>
      <c r="F137" s="15">
        <f t="shared" si="5"/>
        <v>1.6339869281045753E-2</v>
      </c>
      <c r="G137" s="14">
        <f t="shared" si="6"/>
        <v>4</v>
      </c>
      <c r="H137" s="17">
        <f t="shared" si="7"/>
        <v>1.0752688172043012E-2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1</v>
      </c>
      <c r="D139" s="9">
        <v>0</v>
      </c>
      <c r="E139" s="15">
        <f t="shared" si="4"/>
        <v>2.6881720430107529E-3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3</v>
      </c>
      <c r="E144" s="15">
        <f t="shared" si="8"/>
        <v>2.6881720430107529E-3</v>
      </c>
      <c r="F144" s="15">
        <f t="shared" si="9"/>
        <v>9.8039215686274508E-3</v>
      </c>
      <c r="G144" s="14">
        <f t="shared" si="10"/>
        <v>2</v>
      </c>
      <c r="H144" s="17">
        <f t="shared" si="11"/>
        <v>5.3763440860215058E-3</v>
      </c>
    </row>
    <row r="145" spans="1:8" ht="14.4" x14ac:dyDescent="0.25">
      <c r="B145" s="5" t="s">
        <v>226</v>
      </c>
      <c r="C145" s="9">
        <v>1</v>
      </c>
      <c r="D145" s="9">
        <v>0</v>
      </c>
      <c r="E145" s="15">
        <f t="shared" si="8"/>
        <v>2.6881720430107529E-3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2</v>
      </c>
      <c r="D146" s="9">
        <v>1</v>
      </c>
      <c r="E146" s="15">
        <f t="shared" si="8"/>
        <v>5.3763440860215058E-3</v>
      </c>
      <c r="F146" s="15">
        <f t="shared" si="9"/>
        <v>3.2679738562091504E-3</v>
      </c>
      <c r="G146" s="14">
        <f t="shared" si="10"/>
        <v>-0.5</v>
      </c>
      <c r="H146" s="17">
        <f t="shared" si="11"/>
        <v>-2.6881720430107529E-3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23</v>
      </c>
      <c r="D148" s="9">
        <v>0</v>
      </c>
      <c r="E148" s="15">
        <f t="shared" si="8"/>
        <v>6.1827956989247312E-2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22</v>
      </c>
      <c r="D149" s="9">
        <v>0</v>
      </c>
      <c r="E149" s="15">
        <f t="shared" si="8"/>
        <v>5.9139784946236562E-2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20</v>
      </c>
      <c r="D150" s="9">
        <v>0</v>
      </c>
      <c r="E150" s="15">
        <f t="shared" si="8"/>
        <v>5.3763440860215055E-2</v>
      </c>
      <c r="F150" s="15" t="str">
        <f t="shared" si="9"/>
        <v/>
      </c>
      <c r="G150" s="14" t="str">
        <f t="shared" si="10"/>
        <v>0</v>
      </c>
      <c r="H150" s="17">
        <f t="shared" si="11"/>
        <v>0</v>
      </c>
    </row>
    <row r="151" spans="1:8" ht="13.5" customHeight="1" x14ac:dyDescent="0.25">
      <c r="B151" s="5" t="s">
        <v>44</v>
      </c>
      <c r="C151" s="9">
        <v>6</v>
      </c>
      <c r="D151" s="9">
        <v>0</v>
      </c>
      <c r="E151" s="15">
        <f t="shared" si="8"/>
        <v>1.6129032258064516E-2</v>
      </c>
      <c r="F151" s="15" t="str">
        <f t="shared" si="9"/>
        <v/>
      </c>
      <c r="G151" s="14" t="str">
        <f t="shared" si="10"/>
        <v>0</v>
      </c>
      <c r="H151" s="17">
        <f t="shared" si="11"/>
        <v>0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9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436</v>
      </c>
      <c r="D161" s="38">
        <f>SUM(D162:D323)</f>
        <v>492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0.12844036697247707</v>
      </c>
      <c r="H161" s="40">
        <f>+IF(OR(AND(E161=""),(G161="")),"",E161*G161)</f>
        <v>0.12844036697247707</v>
      </c>
    </row>
    <row r="162" spans="1:8" ht="14.4" x14ac:dyDescent="0.25">
      <c r="B162" s="8" t="s">
        <v>473</v>
      </c>
      <c r="C162" s="9">
        <v>2</v>
      </c>
      <c r="D162" s="9">
        <v>2</v>
      </c>
      <c r="E162" s="15">
        <f>+IF(C162=0,"",C162/C$161)</f>
        <v>4.5871559633027525E-3</v>
      </c>
      <c r="F162" s="15">
        <f>+IF(D162=0,"",D162/D$161)</f>
        <v>4.0650406504065045E-3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4.4" x14ac:dyDescent="0.25">
      <c r="B163" s="8" t="s">
        <v>474</v>
      </c>
      <c r="C163" s="9">
        <v>0</v>
      </c>
      <c r="D163" s="9">
        <v>1</v>
      </c>
      <c r="E163" s="15" t="str">
        <f t="shared" ref="E163:E232" si="12">+IF(C163=0,"",C163/C$161)</f>
        <v/>
      </c>
      <c r="F163" s="15">
        <f t="shared" ref="F163:F232" si="13">+IF(D163=0,"",D163/D$161)</f>
        <v>2.0325203252032522E-3</v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1</v>
      </c>
      <c r="D164" s="9">
        <v>2</v>
      </c>
      <c r="E164" s="15">
        <f t="shared" si="12"/>
        <v>2.2935779816513763E-3</v>
      </c>
      <c r="F164" s="15">
        <f t="shared" si="13"/>
        <v>4.0650406504065045E-3</v>
      </c>
      <c r="G164" s="14">
        <f t="shared" si="14"/>
        <v>1</v>
      </c>
      <c r="H164" s="17">
        <f t="shared" si="15"/>
        <v>2.2935779816513763E-3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6</v>
      </c>
      <c r="D166" s="9">
        <v>2</v>
      </c>
      <c r="E166" s="15">
        <f t="shared" si="12"/>
        <v>1.3761467889908258E-2</v>
      </c>
      <c r="F166" s="15">
        <f t="shared" si="13"/>
        <v>4.0650406504065045E-3</v>
      </c>
      <c r="G166" s="14">
        <f t="shared" si="14"/>
        <v>-0.66666666666666663</v>
      </c>
      <c r="H166" s="17">
        <f t="shared" si="15"/>
        <v>-9.1743119266055051E-3</v>
      </c>
    </row>
    <row r="167" spans="1:8" ht="14.4" x14ac:dyDescent="0.25">
      <c r="B167" s="8" t="s">
        <v>49</v>
      </c>
      <c r="C167" s="9">
        <v>13</v>
      </c>
      <c r="D167" s="9">
        <v>31</v>
      </c>
      <c r="E167" s="15">
        <f t="shared" si="12"/>
        <v>2.9816513761467892E-2</v>
      </c>
      <c r="F167" s="15">
        <f t="shared" si="13"/>
        <v>6.3008130081300809E-2</v>
      </c>
      <c r="G167" s="14">
        <f t="shared" si="14"/>
        <v>1.3846153846153846</v>
      </c>
      <c r="H167" s="17">
        <f t="shared" si="15"/>
        <v>4.1284403669724773E-2</v>
      </c>
    </row>
    <row r="168" spans="1:8" ht="14.4" x14ac:dyDescent="0.25">
      <c r="B168" s="8" t="s">
        <v>52</v>
      </c>
      <c r="C168" s="9">
        <v>0</v>
      </c>
      <c r="D168" s="9">
        <v>3</v>
      </c>
      <c r="E168" s="15" t="str">
        <f t="shared" si="12"/>
        <v/>
      </c>
      <c r="F168" s="15">
        <f t="shared" si="13"/>
        <v>6.0975609756097563E-3</v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</v>
      </c>
      <c r="D169" s="9">
        <v>2</v>
      </c>
      <c r="E169" s="15">
        <f t="shared" si="12"/>
        <v>2.2935779816513763E-3</v>
      </c>
      <c r="F169" s="15">
        <f t="shared" si="13"/>
        <v>4.0650406504065045E-3</v>
      </c>
      <c r="G169" s="14">
        <f t="shared" si="14"/>
        <v>1</v>
      </c>
      <c r="H169" s="17">
        <f t="shared" si="15"/>
        <v>2.2935779816513763E-3</v>
      </c>
    </row>
    <row r="170" spans="1:8" ht="14.4" x14ac:dyDescent="0.25">
      <c r="B170" s="8" t="s">
        <v>50</v>
      </c>
      <c r="C170" s="9">
        <v>5</v>
      </c>
      <c r="D170" s="9">
        <v>0</v>
      </c>
      <c r="E170" s="15">
        <f t="shared" si="12"/>
        <v>1.1467889908256881E-2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54</v>
      </c>
      <c r="E174" s="15" t="str">
        <f t="shared" si="12"/>
        <v/>
      </c>
      <c r="F174" s="15">
        <f t="shared" si="13"/>
        <v>0.10975609756097561</v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8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5</v>
      </c>
      <c r="D176" s="9">
        <v>6</v>
      </c>
      <c r="E176" s="15">
        <f t="shared" si="12"/>
        <v>1.1467889908256881E-2</v>
      </c>
      <c r="F176" s="15">
        <f t="shared" si="13"/>
        <v>1.2195121951219513E-2</v>
      </c>
      <c r="G176" s="14">
        <f t="shared" si="14"/>
        <v>0.2</v>
      </c>
      <c r="H176" s="17">
        <f t="shared" si="15"/>
        <v>2.2935779816513763E-3</v>
      </c>
    </row>
    <row r="177" spans="1:8" ht="14.4" x14ac:dyDescent="0.25">
      <c r="B177" s="8" t="s">
        <v>231</v>
      </c>
      <c r="C177" s="9">
        <v>8</v>
      </c>
      <c r="D177" s="9">
        <v>11</v>
      </c>
      <c r="E177" s="15">
        <f t="shared" si="12"/>
        <v>1.834862385321101E-2</v>
      </c>
      <c r="F177" s="15">
        <f t="shared" si="13"/>
        <v>2.2357723577235773E-2</v>
      </c>
      <c r="G177" s="14">
        <f t="shared" si="14"/>
        <v>0.375</v>
      </c>
      <c r="H177" s="17">
        <f t="shared" si="15"/>
        <v>6.8807339449541288E-3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4</v>
      </c>
      <c r="D182" s="9">
        <v>1</v>
      </c>
      <c r="E182" s="15">
        <f t="shared" si="12"/>
        <v>9.1743119266055051E-3</v>
      </c>
      <c r="F182" s="15">
        <f t="shared" si="13"/>
        <v>2.0325203252032522E-3</v>
      </c>
      <c r="G182" s="14">
        <f t="shared" si="14"/>
        <v>-0.75</v>
      </c>
      <c r="H182" s="17">
        <f t="shared" si="15"/>
        <v>-6.8807339449541288E-3</v>
      </c>
    </row>
    <row r="183" spans="1:8" ht="14.4" x14ac:dyDescent="0.25">
      <c r="B183" s="8" t="s">
        <v>233</v>
      </c>
      <c r="C183" s="9">
        <v>2</v>
      </c>
      <c r="D183" s="9">
        <v>0</v>
      </c>
      <c r="E183" s="15">
        <f t="shared" si="12"/>
        <v>4.5871559633027525E-3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3</v>
      </c>
      <c r="D186" s="9">
        <v>1</v>
      </c>
      <c r="E186" s="15">
        <f t="shared" si="12"/>
        <v>6.8807339449541288E-3</v>
      </c>
      <c r="F186" s="15">
        <f t="shared" si="13"/>
        <v>2.0325203252032522E-3</v>
      </c>
      <c r="G186" s="14">
        <f t="shared" si="14"/>
        <v>-0.66666666666666663</v>
      </c>
      <c r="H186" s="17">
        <f t="shared" si="15"/>
        <v>-4.5871559633027525E-3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7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5</v>
      </c>
      <c r="D188" s="9">
        <v>6</v>
      </c>
      <c r="E188" s="15">
        <f t="shared" si="12"/>
        <v>1.1467889908256881E-2</v>
      </c>
      <c r="F188" s="15">
        <f t="shared" si="13"/>
        <v>1.2195121951219513E-2</v>
      </c>
      <c r="G188" s="14">
        <f t="shared" si="14"/>
        <v>0.2</v>
      </c>
      <c r="H188" s="17">
        <f t="shared" si="15"/>
        <v>2.2935779816513763E-3</v>
      </c>
    </row>
    <row r="189" spans="1:8" ht="14.4" x14ac:dyDescent="0.25">
      <c r="B189" s="8" t="s">
        <v>237</v>
      </c>
      <c r="C189" s="9">
        <v>7</v>
      </c>
      <c r="D189" s="9">
        <v>14</v>
      </c>
      <c r="E189" s="15">
        <f t="shared" si="12"/>
        <v>1.6055045871559634E-2</v>
      </c>
      <c r="F189" s="15">
        <f t="shared" si="13"/>
        <v>2.8455284552845527E-2</v>
      </c>
      <c r="G189" s="14">
        <f t="shared" si="14"/>
        <v>1</v>
      </c>
      <c r="H189" s="17">
        <f t="shared" si="15"/>
        <v>1.6055045871559634E-2</v>
      </c>
    </row>
    <row r="190" spans="1:8" ht="14.4" x14ac:dyDescent="0.25">
      <c r="B190" s="8" t="s">
        <v>238</v>
      </c>
      <c r="C190" s="9">
        <v>9</v>
      </c>
      <c r="D190" s="9">
        <v>5</v>
      </c>
      <c r="E190" s="15">
        <f t="shared" si="12"/>
        <v>2.0642201834862386E-2</v>
      </c>
      <c r="F190" s="15">
        <f t="shared" si="13"/>
        <v>1.016260162601626E-2</v>
      </c>
      <c r="G190" s="14">
        <f t="shared" si="14"/>
        <v>-0.44444444444444442</v>
      </c>
      <c r="H190" s="17">
        <f t="shared" si="15"/>
        <v>-9.1743119266055051E-3</v>
      </c>
    </row>
    <row r="191" spans="1:8" ht="14.4" x14ac:dyDescent="0.25">
      <c r="B191" s="8" t="s">
        <v>239</v>
      </c>
      <c r="C191" s="9">
        <v>8</v>
      </c>
      <c r="D191" s="9">
        <v>22</v>
      </c>
      <c r="E191" s="15">
        <f t="shared" si="12"/>
        <v>1.834862385321101E-2</v>
      </c>
      <c r="F191" s="15">
        <f t="shared" si="13"/>
        <v>4.4715447154471545E-2</v>
      </c>
      <c r="G191" s="14">
        <f t="shared" si="14"/>
        <v>1.75</v>
      </c>
      <c r="H191" s="17">
        <f t="shared" si="15"/>
        <v>3.2110091743119268E-2</v>
      </c>
    </row>
    <row r="192" spans="1:8" ht="20.100000000000001" customHeight="1" x14ac:dyDescent="0.25">
      <c r="B192" s="8" t="s">
        <v>480</v>
      </c>
      <c r="C192" s="9">
        <v>5</v>
      </c>
      <c r="D192" s="9">
        <v>1</v>
      </c>
      <c r="E192" s="15">
        <f t="shared" si="12"/>
        <v>1.1467889908256881E-2</v>
      </c>
      <c r="F192" s="15">
        <f t="shared" si="13"/>
        <v>2.0325203252032522E-3</v>
      </c>
      <c r="G192" s="14">
        <f t="shared" si="14"/>
        <v>-0.8</v>
      </c>
      <c r="H192" s="17">
        <f t="shared" si="15"/>
        <v>-9.1743119266055051E-3</v>
      </c>
    </row>
    <row r="193" spans="1:8" ht="20.100000000000001" customHeight="1" x14ac:dyDescent="0.25">
      <c r="B193" s="8" t="s">
        <v>481</v>
      </c>
      <c r="C193" s="9">
        <v>7</v>
      </c>
      <c r="D193" s="9">
        <v>39</v>
      </c>
      <c r="E193" s="15">
        <f t="shared" si="12"/>
        <v>1.6055045871559634E-2</v>
      </c>
      <c r="F193" s="15">
        <f t="shared" si="13"/>
        <v>7.926829268292683E-2</v>
      </c>
      <c r="G193" s="14">
        <f t="shared" si="14"/>
        <v>4.5714285714285712</v>
      </c>
      <c r="H193" s="17">
        <f t="shared" si="15"/>
        <v>7.3394495412844041E-2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2</v>
      </c>
      <c r="D197" s="43">
        <v>8</v>
      </c>
      <c r="E197" s="44">
        <f t="shared" si="12"/>
        <v>4.5871559633027525E-3</v>
      </c>
      <c r="F197" s="44">
        <f t="shared" si="13"/>
        <v>1.6260162601626018E-2</v>
      </c>
      <c r="G197" s="45">
        <f t="shared" si="14"/>
        <v>3</v>
      </c>
      <c r="H197" s="46">
        <f t="shared" si="15"/>
        <v>1.3761467889908258E-2</v>
      </c>
    </row>
    <row r="198" spans="1:8" s="47" customFormat="1" ht="20.100000000000001" customHeight="1" x14ac:dyDescent="0.25">
      <c r="A198" s="50"/>
      <c r="B198" s="52" t="s">
        <v>242</v>
      </c>
      <c r="C198" s="43">
        <v>3</v>
      </c>
      <c r="D198" s="43">
        <v>5</v>
      </c>
      <c r="E198" s="44">
        <f t="shared" si="12"/>
        <v>6.8807339449541288E-3</v>
      </c>
      <c r="F198" s="44">
        <f t="shared" si="13"/>
        <v>1.016260162601626E-2</v>
      </c>
      <c r="G198" s="45">
        <f t="shared" si="14"/>
        <v>0.66666666666666663</v>
      </c>
      <c r="H198" s="46">
        <f t="shared" si="15"/>
        <v>4.5871559633027525E-3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11</v>
      </c>
      <c r="D201" s="43">
        <v>37</v>
      </c>
      <c r="E201" s="44">
        <f t="shared" si="12"/>
        <v>2.5229357798165139E-2</v>
      </c>
      <c r="F201" s="44">
        <f t="shared" si="13"/>
        <v>7.5203252032520332E-2</v>
      </c>
      <c r="G201" s="45">
        <f t="shared" si="14"/>
        <v>2.3636363636363638</v>
      </c>
      <c r="H201" s="46">
        <f t="shared" si="15"/>
        <v>5.9633027522935783E-2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5</v>
      </c>
      <c r="E202" s="44" t="str">
        <f t="shared" si="12"/>
        <v/>
      </c>
      <c r="F202" s="44">
        <f t="shared" si="13"/>
        <v>1.016260162601626E-2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1</v>
      </c>
      <c r="D204" s="43">
        <v>0</v>
      </c>
      <c r="E204" s="44">
        <f t="shared" si="12"/>
        <v>2.2935779816513763E-3</v>
      </c>
      <c r="F204" s="44" t="str">
        <f t="shared" si="13"/>
        <v/>
      </c>
      <c r="G204" s="45" t="str">
        <f t="shared" si="14"/>
        <v>0</v>
      </c>
      <c r="H204" s="46">
        <f t="shared" si="15"/>
        <v>0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1</v>
      </c>
      <c r="D211" s="9">
        <v>0</v>
      </c>
      <c r="E211" s="15">
        <f t="shared" si="12"/>
        <v>2.2935779816513763E-3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5">
      <c r="B212" s="8" t="s">
        <v>249</v>
      </c>
      <c r="C212" s="9">
        <v>27</v>
      </c>
      <c r="D212" s="9">
        <v>26</v>
      </c>
      <c r="E212" s="15">
        <f t="shared" si="12"/>
        <v>6.1926605504587159E-2</v>
      </c>
      <c r="F212" s="15">
        <f t="shared" si="13"/>
        <v>5.2845528455284556E-2</v>
      </c>
      <c r="G212" s="14">
        <f t="shared" si="14"/>
        <v>-3.7037037037037035E-2</v>
      </c>
      <c r="H212" s="17">
        <f t="shared" si="15"/>
        <v>-2.2935779816513763E-3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4</v>
      </c>
      <c r="D219" s="9">
        <v>4</v>
      </c>
      <c r="E219" s="15">
        <f t="shared" si="12"/>
        <v>9.1743119266055051E-3</v>
      </c>
      <c r="F219" s="15">
        <f t="shared" si="13"/>
        <v>8.130081300813009E-3</v>
      </c>
      <c r="G219" s="14">
        <f t="shared" si="14"/>
        <v>0</v>
      </c>
      <c r="H219" s="17">
        <f t="shared" si="15"/>
        <v>0</v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4</v>
      </c>
      <c r="D222" s="9">
        <v>0</v>
      </c>
      <c r="E222" s="15">
        <f t="shared" si="12"/>
        <v>9.1743119266055051E-3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82</v>
      </c>
      <c r="D224" s="9">
        <v>7</v>
      </c>
      <c r="E224" s="15">
        <f t="shared" si="12"/>
        <v>0.18807339449541285</v>
      </c>
      <c r="F224" s="15">
        <f t="shared" si="13"/>
        <v>1.4227642276422764E-2</v>
      </c>
      <c r="G224" s="14">
        <f t="shared" si="14"/>
        <v>-0.91463414634146345</v>
      </c>
      <c r="H224" s="17">
        <f t="shared" si="15"/>
        <v>-0.17201834862385323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1</v>
      </c>
      <c r="D226" s="9">
        <v>0</v>
      </c>
      <c r="E226" s="15">
        <f t="shared" si="12"/>
        <v>2.2935779816513763E-3</v>
      </c>
      <c r="F226" s="15" t="str">
        <f t="shared" si="13"/>
        <v/>
      </c>
      <c r="G226" s="14" t="str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5</v>
      </c>
      <c r="E230" s="15" t="str">
        <f t="shared" si="12"/>
        <v/>
      </c>
      <c r="F230" s="15">
        <f t="shared" si="13"/>
        <v>1.016260162601626E-2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1</v>
      </c>
      <c r="D235" s="9">
        <v>0</v>
      </c>
      <c r="E235" s="15">
        <f t="shared" si="16"/>
        <v>2.2935779816513763E-3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5">
      <c r="B236" s="8" t="s">
        <v>488</v>
      </c>
      <c r="C236" s="9">
        <v>0</v>
      </c>
      <c r="D236" s="9">
        <v>1</v>
      </c>
      <c r="E236" s="15" t="str">
        <f t="shared" si="16"/>
        <v/>
      </c>
      <c r="F236" s="15">
        <f t="shared" si="17"/>
        <v>2.0325203252032522E-3</v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2</v>
      </c>
      <c r="D242" s="9">
        <v>0</v>
      </c>
      <c r="E242" s="15">
        <f t="shared" si="16"/>
        <v>4.5871559633027525E-3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11</v>
      </c>
      <c r="D245" s="43"/>
      <c r="E245" s="44">
        <f t="shared" si="16"/>
        <v>2.5229357798165139E-2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7</v>
      </c>
      <c r="D253" s="43">
        <v>1</v>
      </c>
      <c r="E253" s="44">
        <f t="shared" si="16"/>
        <v>1.6055045871559634E-2</v>
      </c>
      <c r="F253" s="44">
        <f t="shared" si="17"/>
        <v>2.0325203252032522E-3</v>
      </c>
      <c r="G253" s="45">
        <f t="shared" si="18"/>
        <v>-0.8571428571428571</v>
      </c>
      <c r="H253" s="46">
        <f t="shared" si="19"/>
        <v>-1.3761467889908258E-2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43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2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</v>
      </c>
      <c r="D261" s="43">
        <v>1</v>
      </c>
      <c r="E261" s="44">
        <f t="shared" si="16"/>
        <v>4.5871559633027525E-3</v>
      </c>
      <c r="F261" s="44">
        <f t="shared" si="17"/>
        <v>2.0325203252032522E-3</v>
      </c>
      <c r="G261" s="45">
        <f t="shared" si="18"/>
        <v>-0.5</v>
      </c>
      <c r="H261" s="46">
        <f t="shared" si="19"/>
        <v>-2.2935779816513763E-3</v>
      </c>
    </row>
    <row r="262" spans="1:8" s="47" customFormat="1" ht="20.100000000000001" customHeight="1" x14ac:dyDescent="0.25">
      <c r="A262" s="50"/>
      <c r="B262" s="52" t="s">
        <v>75</v>
      </c>
      <c r="C262" s="43">
        <v>6</v>
      </c>
      <c r="D262" s="43">
        <v>2</v>
      </c>
      <c r="E262" s="44">
        <f t="shared" si="16"/>
        <v>1.3761467889908258E-2</v>
      </c>
      <c r="F262" s="44">
        <f t="shared" si="17"/>
        <v>4.0650406504065045E-3</v>
      </c>
      <c r="G262" s="45">
        <f t="shared" si="18"/>
        <v>-0.66666666666666663</v>
      </c>
      <c r="H262" s="46">
        <f t="shared" si="19"/>
        <v>-9.1743119266055051E-3</v>
      </c>
    </row>
    <row r="263" spans="1:8" s="47" customFormat="1" ht="20.100000000000001" customHeight="1" x14ac:dyDescent="0.25">
      <c r="A263" s="50"/>
      <c r="B263" s="52" t="s">
        <v>71</v>
      </c>
      <c r="C263" s="43">
        <v>2</v>
      </c>
      <c r="D263" s="43">
        <v>1</v>
      </c>
      <c r="E263" s="44">
        <f t="shared" si="16"/>
        <v>4.5871559633027525E-3</v>
      </c>
      <c r="F263" s="44">
        <f t="shared" si="17"/>
        <v>2.0325203252032522E-3</v>
      </c>
      <c r="G263" s="45">
        <f t="shared" si="18"/>
        <v>-0.5</v>
      </c>
      <c r="H263" s="46">
        <f t="shared" si="19"/>
        <v>-2.2935779816513763E-3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5</v>
      </c>
      <c r="E264" s="44" t="str">
        <f t="shared" si="16"/>
        <v/>
      </c>
      <c r="F264" s="44">
        <f t="shared" si="17"/>
        <v>1.016260162601626E-2</v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8</v>
      </c>
      <c r="D269" s="9">
        <v>20</v>
      </c>
      <c r="E269" s="15">
        <f t="shared" si="16"/>
        <v>1.834862385321101E-2</v>
      </c>
      <c r="F269" s="15">
        <f t="shared" si="17"/>
        <v>4.065040650406504E-2</v>
      </c>
      <c r="G269" s="14">
        <f t="shared" si="18"/>
        <v>1.5</v>
      </c>
      <c r="H269" s="17">
        <f t="shared" si="19"/>
        <v>2.7522935779816515E-2</v>
      </c>
    </row>
    <row r="270" spans="1:8" ht="20.100000000000001" customHeight="1" x14ac:dyDescent="0.25">
      <c r="B270" s="8" t="s">
        <v>74</v>
      </c>
      <c r="C270" s="9">
        <v>1</v>
      </c>
      <c r="D270" s="9">
        <v>0</v>
      </c>
      <c r="E270" s="15">
        <f t="shared" si="16"/>
        <v>2.2935779816513763E-3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24</v>
      </c>
      <c r="D272" s="9">
        <v>2</v>
      </c>
      <c r="E272" s="15">
        <f t="shared" si="16"/>
        <v>5.5045871559633031E-2</v>
      </c>
      <c r="F272" s="15">
        <f t="shared" si="17"/>
        <v>4.0650406504065045E-3</v>
      </c>
      <c r="G272" s="14">
        <f t="shared" si="18"/>
        <v>-0.91666666666666663</v>
      </c>
      <c r="H272" s="17">
        <f t="shared" si="19"/>
        <v>-5.0458715596330278E-2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2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4</v>
      </c>
      <c r="D276" s="43">
        <v>1</v>
      </c>
      <c r="E276" s="44">
        <f t="shared" si="16"/>
        <v>9.1743119266055051E-3</v>
      </c>
      <c r="F276" s="44">
        <f t="shared" si="17"/>
        <v>2.0325203252032522E-3</v>
      </c>
      <c r="G276" s="45">
        <f t="shared" si="18"/>
        <v>-0.75</v>
      </c>
      <c r="H276" s="46">
        <f t="shared" si="19"/>
        <v>-6.8807339449541288E-3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17</v>
      </c>
      <c r="D282" s="43">
        <v>25</v>
      </c>
      <c r="E282" s="44">
        <f t="shared" si="16"/>
        <v>3.8990825688073397E-2</v>
      </c>
      <c r="F282" s="44">
        <f t="shared" si="17"/>
        <v>5.08130081300813E-2</v>
      </c>
      <c r="G282" s="45">
        <f t="shared" si="18"/>
        <v>0.47058823529411764</v>
      </c>
      <c r="H282" s="46">
        <f t="shared" si="19"/>
        <v>1.834862385321101E-2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3</v>
      </c>
      <c r="D284" s="9">
        <v>2</v>
      </c>
      <c r="E284" s="15">
        <f t="shared" si="16"/>
        <v>6.8807339449541288E-3</v>
      </c>
      <c r="F284" s="15">
        <f t="shared" si="17"/>
        <v>4.0650406504065045E-3</v>
      </c>
      <c r="G284" s="14">
        <f t="shared" si="18"/>
        <v>-0.33333333333333331</v>
      </c>
      <c r="H284" s="17">
        <f t="shared" si="19"/>
        <v>-2.2935779816513763E-3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1</v>
      </c>
      <c r="E286" s="15" t="str">
        <f t="shared" si="16"/>
        <v/>
      </c>
      <c r="F286" s="15">
        <f t="shared" si="17"/>
        <v>2.0325203252032522E-3</v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91</v>
      </c>
      <c r="D287" s="9">
        <v>45</v>
      </c>
      <c r="E287" s="15">
        <f t="shared" si="16"/>
        <v>0.20871559633027523</v>
      </c>
      <c r="F287" s="15">
        <f t="shared" si="17"/>
        <v>9.1463414634146339E-2</v>
      </c>
      <c r="G287" s="14">
        <f t="shared" si="18"/>
        <v>-0.50549450549450547</v>
      </c>
      <c r="H287" s="17">
        <f t="shared" si="19"/>
        <v>-0.10550458715596329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4</v>
      </c>
      <c r="D293" s="9">
        <v>7</v>
      </c>
      <c r="E293" s="15">
        <f t="shared" si="16"/>
        <v>9.1743119266055051E-3</v>
      </c>
      <c r="F293" s="15">
        <f t="shared" si="17"/>
        <v>1.4227642276422764E-2</v>
      </c>
      <c r="G293" s="14">
        <f t="shared" si="18"/>
        <v>0.75</v>
      </c>
      <c r="H293" s="17">
        <f t="shared" si="19"/>
        <v>6.8807339449541288E-3</v>
      </c>
    </row>
    <row r="294" spans="1:8" ht="20.100000000000001" customHeight="1" x14ac:dyDescent="0.25">
      <c r="B294" s="8" t="s">
        <v>507</v>
      </c>
      <c r="C294" s="9">
        <v>3</v>
      </c>
      <c r="D294" s="9">
        <v>1</v>
      </c>
      <c r="E294" s="15">
        <f t="shared" si="16"/>
        <v>6.8807339449541288E-3</v>
      </c>
      <c r="F294" s="15">
        <f t="shared" si="17"/>
        <v>2.0325203252032522E-3</v>
      </c>
      <c r="G294" s="14">
        <f t="shared" si="18"/>
        <v>-0.66666666666666663</v>
      </c>
      <c r="H294" s="17">
        <f t="shared" si="19"/>
        <v>-4.5871559633027525E-3</v>
      </c>
    </row>
    <row r="295" spans="1:8" ht="20.100000000000001" customHeight="1" x14ac:dyDescent="0.25">
      <c r="B295" s="8" t="s">
        <v>508</v>
      </c>
      <c r="C295" s="9">
        <v>0</v>
      </c>
      <c r="D295" s="9">
        <v>1</v>
      </c>
      <c r="E295" s="15" t="str">
        <f t="shared" si="16"/>
        <v/>
      </c>
      <c r="F295" s="15">
        <f t="shared" si="17"/>
        <v>2.0325203252032522E-3</v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7</v>
      </c>
      <c r="D297" s="9">
        <v>9</v>
      </c>
      <c r="E297" s="15">
        <f t="shared" si="16"/>
        <v>1.6055045871559634E-2</v>
      </c>
      <c r="F297" s="15">
        <f t="shared" si="17"/>
        <v>1.8292682926829267E-2</v>
      </c>
      <c r="G297" s="14">
        <f t="shared" si="18"/>
        <v>0.2857142857142857</v>
      </c>
      <c r="H297" s="17">
        <f t="shared" si="19"/>
        <v>4.5871559633027525E-3</v>
      </c>
    </row>
    <row r="298" spans="1:8" ht="20.100000000000001" customHeight="1" x14ac:dyDescent="0.25">
      <c r="B298" s="8" t="s">
        <v>511</v>
      </c>
      <c r="C298" s="9">
        <v>3</v>
      </c>
      <c r="D298" s="9">
        <v>0</v>
      </c>
      <c r="E298" s="15">
        <f t="shared" si="16"/>
        <v>6.8807339449541288E-3</v>
      </c>
      <c r="F298" s="15" t="str">
        <f t="shared" si="17"/>
        <v/>
      </c>
      <c r="G298" s="14" t="str">
        <f t="shared" si="18"/>
        <v>0</v>
      </c>
      <c r="H298" s="17">
        <f t="shared" si="19"/>
        <v>0</v>
      </c>
    </row>
    <row r="299" spans="1:8" ht="20.100000000000001" customHeight="1" x14ac:dyDescent="0.25">
      <c r="B299" s="8" t="s">
        <v>512</v>
      </c>
      <c r="C299" s="9">
        <v>9</v>
      </c>
      <c r="D299" s="9">
        <v>2</v>
      </c>
      <c r="E299" s="15">
        <f t="shared" si="16"/>
        <v>2.0642201834862386E-2</v>
      </c>
      <c r="F299" s="15">
        <f t="shared" si="17"/>
        <v>4.0650406504065045E-3</v>
      </c>
      <c r="G299" s="14">
        <f t="shared" si="18"/>
        <v>-0.77777777777777779</v>
      </c>
      <c r="H299" s="17">
        <f t="shared" si="19"/>
        <v>-1.6055045871559634E-2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2</v>
      </c>
      <c r="D304" s="9">
        <v>1</v>
      </c>
      <c r="E304" s="15">
        <f t="shared" si="16"/>
        <v>4.5871559633027525E-3</v>
      </c>
      <c r="F304" s="15">
        <f t="shared" si="17"/>
        <v>2.0325203252032522E-3</v>
      </c>
      <c r="G304" s="14">
        <f t="shared" si="18"/>
        <v>-0.5</v>
      </c>
      <c r="H304" s="17">
        <f t="shared" si="19"/>
        <v>-2.2935779816513763E-3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2</v>
      </c>
      <c r="D318" s="9">
        <v>0</v>
      </c>
      <c r="E318" s="15">
        <f t="shared" si="20"/>
        <v>4.5871559633027525E-3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1805</v>
      </c>
      <c r="D329" s="38">
        <f>SUM(D330:D546)</f>
        <v>1444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</v>
      </c>
      <c r="H329" s="40">
        <f>+IF(OR(AND(E329=""),(G329="")),"",E329*G329)</f>
        <v>-0.2</v>
      </c>
    </row>
    <row r="330" spans="1:8" ht="14.4" x14ac:dyDescent="0.25">
      <c r="B330" s="5" t="s">
        <v>86</v>
      </c>
      <c r="C330" s="9">
        <v>19</v>
      </c>
      <c r="D330" s="9">
        <v>21</v>
      </c>
      <c r="E330" s="15">
        <f>+IF(C330=0,"",C330/C$329)</f>
        <v>1.0526315789473684E-2</v>
      </c>
      <c r="F330" s="15">
        <f>+IF(D330=0,"",D330/D$329)</f>
        <v>1.4542936288088643E-2</v>
      </c>
      <c r="G330" s="14">
        <f>+IF(OR(AND(D330=0),(C330=0)),"0",((D330-C330)/C330))</f>
        <v>0.10526315789473684</v>
      </c>
      <c r="H330" s="17">
        <f>+IF(OR(AND(E330=""),(G330="")),"",E330*G330)</f>
        <v>1.1080332409972298E-3</v>
      </c>
    </row>
    <row r="331" spans="1:8" ht="14.4" x14ac:dyDescent="0.25">
      <c r="B331" s="5" t="s">
        <v>98</v>
      </c>
      <c r="C331" s="9">
        <v>5</v>
      </c>
      <c r="D331" s="9">
        <v>1</v>
      </c>
      <c r="E331" s="15">
        <f t="shared" ref="E331:E395" si="24">+IF(C331=0,"",C331/C$329)</f>
        <v>2.7700831024930748E-3</v>
      </c>
      <c r="F331" s="15">
        <f t="shared" ref="F331:F395" si="25">+IF(D331=0,"",D331/D$329)</f>
        <v>6.925207756232687E-4</v>
      </c>
      <c r="G331" s="14">
        <f t="shared" ref="G331:G395" si="26">+IF(OR(AND(D331=0),(C331=0)),"0",((D331-C331)/C331))</f>
        <v>-0.8</v>
      </c>
      <c r="H331" s="17">
        <f t="shared" ref="H331:H395" si="27">+IF(OR(AND(E331=""),(G331="")),"",E331*G331)</f>
        <v>-2.21606648199446E-3</v>
      </c>
    </row>
    <row r="332" spans="1:8" ht="14.4" x14ac:dyDescent="0.25">
      <c r="B332" s="5" t="s">
        <v>90</v>
      </c>
      <c r="C332" s="9">
        <v>3</v>
      </c>
      <c r="D332" s="9">
        <v>1</v>
      </c>
      <c r="E332" s="15">
        <f t="shared" si="24"/>
        <v>1.6620498614958448E-3</v>
      </c>
      <c r="F332" s="15">
        <f t="shared" si="25"/>
        <v>6.925207756232687E-4</v>
      </c>
      <c r="G332" s="14">
        <f t="shared" si="26"/>
        <v>-0.66666666666666663</v>
      </c>
      <c r="H332" s="17">
        <f t="shared" si="27"/>
        <v>-1.1080332409972298E-3</v>
      </c>
    </row>
    <row r="333" spans="1:8" ht="14.4" x14ac:dyDescent="0.25">
      <c r="B333" s="5" t="s">
        <v>81</v>
      </c>
      <c r="C333" s="9">
        <v>4</v>
      </c>
      <c r="D333" s="9">
        <v>4</v>
      </c>
      <c r="E333" s="15">
        <f t="shared" si="24"/>
        <v>2.21606648199446E-3</v>
      </c>
      <c r="F333" s="15">
        <f t="shared" si="25"/>
        <v>2.7700831024930748E-3</v>
      </c>
      <c r="G333" s="14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51</v>
      </c>
      <c r="D336" s="9">
        <v>53</v>
      </c>
      <c r="E336" s="15">
        <f t="shared" si="24"/>
        <v>2.8254847645429362E-2</v>
      </c>
      <c r="F336" s="15">
        <f t="shared" si="25"/>
        <v>3.6703601108033244E-2</v>
      </c>
      <c r="G336" s="14">
        <f t="shared" si="26"/>
        <v>3.9215686274509803E-2</v>
      </c>
      <c r="H336" s="17">
        <f t="shared" si="27"/>
        <v>1.1080332409972298E-3</v>
      </c>
    </row>
    <row r="337" spans="2:8" ht="14.4" x14ac:dyDescent="0.25">
      <c r="B337" s="5" t="s">
        <v>94</v>
      </c>
      <c r="C337" s="9">
        <v>6</v>
      </c>
      <c r="D337" s="9">
        <v>5</v>
      </c>
      <c r="E337" s="15">
        <f t="shared" si="24"/>
        <v>3.3240997229916896E-3</v>
      </c>
      <c r="F337" s="15">
        <f t="shared" si="25"/>
        <v>3.4626038781163434E-3</v>
      </c>
      <c r="G337" s="14">
        <f t="shared" si="26"/>
        <v>-0.16666666666666666</v>
      </c>
      <c r="H337" s="17">
        <f t="shared" si="27"/>
        <v>-5.5401662049861489E-4</v>
      </c>
    </row>
    <row r="338" spans="2:8" ht="14.4" x14ac:dyDescent="0.25">
      <c r="B338" s="5" t="s">
        <v>93</v>
      </c>
      <c r="C338" s="9">
        <v>28</v>
      </c>
      <c r="D338" s="9">
        <v>0</v>
      </c>
      <c r="E338" s="15">
        <f t="shared" si="24"/>
        <v>1.5512465373961219E-2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4</v>
      </c>
      <c r="D339" s="9">
        <v>1</v>
      </c>
      <c r="E339" s="15">
        <f t="shared" si="24"/>
        <v>2.21606648199446E-3</v>
      </c>
      <c r="F339" s="15">
        <f t="shared" si="25"/>
        <v>6.925207756232687E-4</v>
      </c>
      <c r="G339" s="14">
        <f t="shared" si="26"/>
        <v>-0.75</v>
      </c>
      <c r="H339" s="17">
        <f t="shared" si="27"/>
        <v>-1.662049861495845E-3</v>
      </c>
    </row>
    <row r="340" spans="2:8" ht="14.4" x14ac:dyDescent="0.25">
      <c r="B340" s="5" t="s">
        <v>276</v>
      </c>
      <c r="C340" s="9">
        <v>3</v>
      </c>
      <c r="D340" s="9">
        <v>1</v>
      </c>
      <c r="E340" s="15">
        <f t="shared" si="24"/>
        <v>1.6620498614958448E-3</v>
      </c>
      <c r="F340" s="15">
        <f t="shared" si="25"/>
        <v>6.925207756232687E-4</v>
      </c>
      <c r="G340" s="14">
        <f t="shared" si="26"/>
        <v>-0.66666666666666663</v>
      </c>
      <c r="H340" s="17">
        <f t="shared" si="27"/>
        <v>-1.1080332409972298E-3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154</v>
      </c>
      <c r="D342" s="9">
        <v>75</v>
      </c>
      <c r="E342" s="15">
        <f t="shared" si="24"/>
        <v>8.5318559556786702E-2</v>
      </c>
      <c r="F342" s="15">
        <f t="shared" si="25"/>
        <v>5.1939058171745149E-2</v>
      </c>
      <c r="G342" s="14">
        <f t="shared" si="26"/>
        <v>-0.51298701298701299</v>
      </c>
      <c r="H342" s="17">
        <f t="shared" si="27"/>
        <v>-4.3767313019390582E-2</v>
      </c>
    </row>
    <row r="343" spans="2:8" ht="14.4" x14ac:dyDescent="0.25">
      <c r="B343" s="5" t="s">
        <v>85</v>
      </c>
      <c r="C343" s="9">
        <v>7</v>
      </c>
      <c r="D343" s="9">
        <v>4</v>
      </c>
      <c r="E343" s="15">
        <f t="shared" si="24"/>
        <v>3.8781163434903048E-3</v>
      </c>
      <c r="F343" s="15">
        <f t="shared" si="25"/>
        <v>2.7700831024930748E-3</v>
      </c>
      <c r="G343" s="14">
        <f t="shared" si="26"/>
        <v>-0.42857142857142855</v>
      </c>
      <c r="H343" s="17">
        <f t="shared" si="27"/>
        <v>-1.6620498614958448E-3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8</v>
      </c>
      <c r="D345" s="9">
        <v>11</v>
      </c>
      <c r="E345" s="15">
        <f t="shared" si="24"/>
        <v>4.43213296398892E-3</v>
      </c>
      <c r="F345" s="15">
        <f t="shared" si="25"/>
        <v>7.6177285318559558E-3</v>
      </c>
      <c r="G345" s="14">
        <f t="shared" si="26"/>
        <v>0.375</v>
      </c>
      <c r="H345" s="17">
        <f t="shared" si="27"/>
        <v>1.662049861495845E-3</v>
      </c>
    </row>
    <row r="346" spans="2:8" ht="14.4" x14ac:dyDescent="0.25">
      <c r="B346" s="5" t="s">
        <v>88</v>
      </c>
      <c r="C346" s="9">
        <v>5</v>
      </c>
      <c r="D346" s="9">
        <v>16</v>
      </c>
      <c r="E346" s="15">
        <f t="shared" si="24"/>
        <v>2.7700831024930748E-3</v>
      </c>
      <c r="F346" s="15">
        <f t="shared" si="25"/>
        <v>1.1080332409972299E-2</v>
      </c>
      <c r="G346" s="14">
        <f t="shared" si="26"/>
        <v>2.2000000000000002</v>
      </c>
      <c r="H346" s="17">
        <f t="shared" si="27"/>
        <v>6.0941828254847648E-3</v>
      </c>
    </row>
    <row r="347" spans="2:8" ht="14.4" x14ac:dyDescent="0.25">
      <c r="B347" s="5" t="s">
        <v>83</v>
      </c>
      <c r="C347" s="9">
        <v>1</v>
      </c>
      <c r="D347" s="9">
        <v>0</v>
      </c>
      <c r="E347" s="15">
        <f t="shared" si="24"/>
        <v>5.54016620498615E-4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18</v>
      </c>
      <c r="D349" s="9">
        <v>8</v>
      </c>
      <c r="E349" s="15">
        <f t="shared" si="24"/>
        <v>9.9722991689750688E-3</v>
      </c>
      <c r="F349" s="15">
        <f t="shared" si="25"/>
        <v>5.5401662049861496E-3</v>
      </c>
      <c r="G349" s="14">
        <f t="shared" si="26"/>
        <v>-0.55555555555555558</v>
      </c>
      <c r="H349" s="17">
        <f t="shared" si="27"/>
        <v>-5.5401662049861496E-3</v>
      </c>
    </row>
    <row r="350" spans="2:8" ht="14.4" x14ac:dyDescent="0.25">
      <c r="B350" s="5" t="s">
        <v>279</v>
      </c>
      <c r="C350" s="9">
        <v>13</v>
      </c>
      <c r="D350" s="9">
        <v>13</v>
      </c>
      <c r="E350" s="15">
        <f t="shared" si="24"/>
        <v>7.2022160664819944E-3</v>
      </c>
      <c r="F350" s="15">
        <f t="shared" si="25"/>
        <v>9.0027700831024939E-3</v>
      </c>
      <c r="G350" s="14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4</v>
      </c>
      <c r="D352" s="9">
        <v>1</v>
      </c>
      <c r="E352" s="15">
        <f t="shared" si="24"/>
        <v>2.21606648199446E-3</v>
      </c>
      <c r="F352" s="15">
        <f t="shared" si="25"/>
        <v>6.925207756232687E-4</v>
      </c>
      <c r="G352" s="14">
        <f t="shared" si="26"/>
        <v>-0.75</v>
      </c>
      <c r="H352" s="17">
        <f t="shared" si="27"/>
        <v>-1.662049861495845E-3</v>
      </c>
    </row>
    <row r="353" spans="2:8" ht="14.4" x14ac:dyDescent="0.25">
      <c r="B353" s="5" t="s">
        <v>280</v>
      </c>
      <c r="C353" s="9">
        <v>68</v>
      </c>
      <c r="D353" s="9">
        <v>42</v>
      </c>
      <c r="E353" s="15">
        <f t="shared" si="24"/>
        <v>3.7673130193905814E-2</v>
      </c>
      <c r="F353" s="15">
        <f t="shared" si="25"/>
        <v>2.9085872576177285E-2</v>
      </c>
      <c r="G353" s="14">
        <f t="shared" si="26"/>
        <v>-0.38235294117647056</v>
      </c>
      <c r="H353" s="17">
        <f t="shared" si="27"/>
        <v>-1.4404432132963987E-2</v>
      </c>
    </row>
    <row r="354" spans="2:8" ht="14.4" x14ac:dyDescent="0.25">
      <c r="B354" s="5" t="s">
        <v>100</v>
      </c>
      <c r="C354" s="9">
        <v>10</v>
      </c>
      <c r="D354" s="9">
        <v>3</v>
      </c>
      <c r="E354" s="15">
        <f t="shared" si="24"/>
        <v>5.5401662049861496E-3</v>
      </c>
      <c r="F354" s="15">
        <f t="shared" si="25"/>
        <v>2.0775623268698062E-3</v>
      </c>
      <c r="G354" s="14">
        <f t="shared" si="26"/>
        <v>-0.7</v>
      </c>
      <c r="H354" s="17">
        <f t="shared" si="27"/>
        <v>-3.8781163434903044E-3</v>
      </c>
    </row>
    <row r="355" spans="2:8" ht="14.4" x14ac:dyDescent="0.25">
      <c r="B355" s="5" t="s">
        <v>99</v>
      </c>
      <c r="C355" s="9">
        <v>0</v>
      </c>
      <c r="D355" s="9">
        <v>1</v>
      </c>
      <c r="E355" s="15" t="str">
        <f t="shared" si="24"/>
        <v/>
      </c>
      <c r="F355" s="15">
        <f t="shared" si="25"/>
        <v>6.925207756232687E-4</v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1</v>
      </c>
      <c r="E356" s="15" t="str">
        <f t="shared" si="24"/>
        <v/>
      </c>
      <c r="F356" s="15">
        <f t="shared" si="25"/>
        <v>6.925207756232687E-4</v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1</v>
      </c>
      <c r="D359" s="9">
        <v>1</v>
      </c>
      <c r="E359" s="15">
        <f t="shared" si="24"/>
        <v>5.54016620498615E-4</v>
      </c>
      <c r="F359" s="15">
        <f t="shared" si="25"/>
        <v>6.925207756232687E-4</v>
      </c>
      <c r="G359" s="14">
        <f t="shared" si="26"/>
        <v>0</v>
      </c>
      <c r="H359" s="17">
        <f t="shared" si="27"/>
        <v>0</v>
      </c>
    </row>
    <row r="360" spans="2:8" ht="14.4" x14ac:dyDescent="0.25">
      <c r="B360" s="5" t="s">
        <v>529</v>
      </c>
      <c r="C360" s="9">
        <v>0</v>
      </c>
      <c r="D360" s="9">
        <v>4</v>
      </c>
      <c r="E360" s="15" t="str">
        <f t="shared" si="24"/>
        <v/>
      </c>
      <c r="F360" s="15">
        <f t="shared" si="25"/>
        <v>2.7700831024930748E-3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111</v>
      </c>
      <c r="D361" s="9">
        <v>73</v>
      </c>
      <c r="E361" s="15">
        <f t="shared" si="24"/>
        <v>6.1495844875346262E-2</v>
      </c>
      <c r="F361" s="15">
        <f t="shared" si="25"/>
        <v>5.0554016620498618E-2</v>
      </c>
      <c r="G361" s="14">
        <f t="shared" si="26"/>
        <v>-0.34234234234234234</v>
      </c>
      <c r="H361" s="17">
        <f t="shared" si="27"/>
        <v>-2.1052631578947368E-2</v>
      </c>
    </row>
    <row r="362" spans="2:8" ht="14.4" x14ac:dyDescent="0.25">
      <c r="B362" s="5" t="s">
        <v>531</v>
      </c>
      <c r="C362" s="9">
        <v>2</v>
      </c>
      <c r="D362" s="9">
        <v>1</v>
      </c>
      <c r="E362" s="15">
        <f t="shared" si="24"/>
        <v>1.10803324099723E-3</v>
      </c>
      <c r="F362" s="15">
        <f t="shared" si="25"/>
        <v>6.925207756232687E-4</v>
      </c>
      <c r="G362" s="14">
        <f t="shared" si="26"/>
        <v>-0.5</v>
      </c>
      <c r="H362" s="17">
        <f t="shared" si="27"/>
        <v>-5.54016620498615E-4</v>
      </c>
    </row>
    <row r="363" spans="2:8" ht="14.4" x14ac:dyDescent="0.25">
      <c r="B363" s="5" t="s">
        <v>532</v>
      </c>
      <c r="C363" s="9">
        <v>0</v>
      </c>
      <c r="D363" s="9">
        <v>1</v>
      </c>
      <c r="E363" s="15" t="str">
        <f t="shared" si="24"/>
        <v/>
      </c>
      <c r="F363" s="15">
        <f t="shared" si="25"/>
        <v>6.925207756232687E-4</v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2</v>
      </c>
      <c r="D364" s="9">
        <v>0</v>
      </c>
      <c r="E364" s="15">
        <f t="shared" si="24"/>
        <v>1.10803324099723E-3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7</v>
      </c>
      <c r="D365" s="9">
        <v>2</v>
      </c>
      <c r="E365" s="15">
        <f t="shared" si="24"/>
        <v>3.8781163434903048E-3</v>
      </c>
      <c r="F365" s="15">
        <f t="shared" si="25"/>
        <v>1.3850415512465374E-3</v>
      </c>
      <c r="G365" s="14">
        <f t="shared" si="26"/>
        <v>-0.7142857142857143</v>
      </c>
      <c r="H365" s="17">
        <f t="shared" si="27"/>
        <v>-2.7700831024930748E-3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111</v>
      </c>
      <c r="D367" s="9">
        <v>100</v>
      </c>
      <c r="E367" s="15">
        <f t="shared" si="24"/>
        <v>6.1495844875346262E-2</v>
      </c>
      <c r="F367" s="15">
        <f t="shared" si="25"/>
        <v>6.9252077562326875E-2</v>
      </c>
      <c r="G367" s="14">
        <f t="shared" si="26"/>
        <v>-9.90990990990991E-2</v>
      </c>
      <c r="H367" s="17">
        <f t="shared" si="27"/>
        <v>-6.0941828254847648E-3</v>
      </c>
    </row>
    <row r="368" spans="2:8" ht="14.4" x14ac:dyDescent="0.25">
      <c r="B368" s="5" t="s">
        <v>109</v>
      </c>
      <c r="C368" s="9">
        <v>68</v>
      </c>
      <c r="D368" s="9">
        <v>36</v>
      </c>
      <c r="E368" s="15">
        <f t="shared" si="24"/>
        <v>3.7673130193905814E-2</v>
      </c>
      <c r="F368" s="15">
        <f t="shared" si="25"/>
        <v>2.4930747922437674E-2</v>
      </c>
      <c r="G368" s="14">
        <f t="shared" si="26"/>
        <v>-0.47058823529411764</v>
      </c>
      <c r="H368" s="17">
        <f t="shared" si="27"/>
        <v>-1.7728531855955677E-2</v>
      </c>
    </row>
    <row r="369" spans="1:8" ht="14.4" x14ac:dyDescent="0.25">
      <c r="B369" s="5" t="s">
        <v>102</v>
      </c>
      <c r="C369" s="9">
        <v>5</v>
      </c>
      <c r="D369" s="9">
        <v>10</v>
      </c>
      <c r="E369" s="15">
        <f t="shared" si="24"/>
        <v>2.7700831024930748E-3</v>
      </c>
      <c r="F369" s="15">
        <f t="shared" si="25"/>
        <v>6.9252077562326868E-3</v>
      </c>
      <c r="G369" s="14">
        <f t="shared" si="26"/>
        <v>1</v>
      </c>
      <c r="H369" s="17">
        <f t="shared" si="27"/>
        <v>2.7700831024930748E-3</v>
      </c>
    </row>
    <row r="370" spans="1:8" ht="14.4" x14ac:dyDescent="0.25">
      <c r="B370" s="5" t="s">
        <v>108</v>
      </c>
      <c r="C370" s="9">
        <v>93</v>
      </c>
      <c r="D370" s="9">
        <v>38</v>
      </c>
      <c r="E370" s="15">
        <f t="shared" si="24"/>
        <v>5.1523545706371188E-2</v>
      </c>
      <c r="F370" s="15">
        <f t="shared" si="25"/>
        <v>2.6315789473684209E-2</v>
      </c>
      <c r="G370" s="14">
        <f t="shared" si="26"/>
        <v>-0.59139784946236562</v>
      </c>
      <c r="H370" s="17">
        <f t="shared" si="27"/>
        <v>-3.0470914127423823E-2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1</v>
      </c>
      <c r="E372" s="15" t="str">
        <f t="shared" si="24"/>
        <v/>
      </c>
      <c r="F372" s="15">
        <f t="shared" si="25"/>
        <v>6.925207756232687E-4</v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5</v>
      </c>
      <c r="D373" s="9">
        <v>0</v>
      </c>
      <c r="E373" s="15">
        <f t="shared" si="24"/>
        <v>2.7700831024930748E-3</v>
      </c>
      <c r="F373" s="15" t="str">
        <f t="shared" si="25"/>
        <v/>
      </c>
      <c r="G373" s="14" t="str">
        <f t="shared" si="26"/>
        <v>0</v>
      </c>
      <c r="H373" s="17">
        <f t="shared" si="27"/>
        <v>0</v>
      </c>
    </row>
    <row r="374" spans="1:8" ht="14.4" x14ac:dyDescent="0.25">
      <c r="B374" s="5" t="s">
        <v>285</v>
      </c>
      <c r="C374" s="9">
        <v>3</v>
      </c>
      <c r="D374" s="9">
        <v>9</v>
      </c>
      <c r="E374" s="15">
        <f t="shared" si="24"/>
        <v>1.6620498614958448E-3</v>
      </c>
      <c r="F374" s="15">
        <f t="shared" si="25"/>
        <v>6.2326869806094186E-3</v>
      </c>
      <c r="G374" s="14">
        <f t="shared" si="26"/>
        <v>2</v>
      </c>
      <c r="H374" s="17">
        <f t="shared" si="27"/>
        <v>3.3240997229916896E-3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3</v>
      </c>
      <c r="D376" s="9">
        <v>0</v>
      </c>
      <c r="E376" s="15">
        <f t="shared" si="24"/>
        <v>1.6620498614958448E-3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26</v>
      </c>
      <c r="D378" s="9">
        <v>2</v>
      </c>
      <c r="E378" s="15">
        <f t="shared" si="24"/>
        <v>1.4404432132963989E-2</v>
      </c>
      <c r="F378" s="15">
        <f t="shared" si="25"/>
        <v>1.3850415512465374E-3</v>
      </c>
      <c r="G378" s="14">
        <f t="shared" si="26"/>
        <v>-0.92307692307692313</v>
      </c>
      <c r="H378" s="17">
        <f t="shared" si="27"/>
        <v>-1.329639889196676E-2</v>
      </c>
    </row>
    <row r="379" spans="1:8" ht="14.4" x14ac:dyDescent="0.25">
      <c r="B379" s="5" t="s">
        <v>110</v>
      </c>
      <c r="C379" s="9">
        <v>5</v>
      </c>
      <c r="D379" s="9">
        <v>3</v>
      </c>
      <c r="E379" s="15">
        <f t="shared" si="24"/>
        <v>2.7700831024930748E-3</v>
      </c>
      <c r="F379" s="15">
        <f t="shared" si="25"/>
        <v>2.0775623268698062E-3</v>
      </c>
      <c r="G379" s="14">
        <f t="shared" si="26"/>
        <v>-0.4</v>
      </c>
      <c r="H379" s="17">
        <f t="shared" si="27"/>
        <v>-1.10803324099723E-3</v>
      </c>
    </row>
    <row r="380" spans="1:8" ht="14.4" x14ac:dyDescent="0.25">
      <c r="B380" s="5" t="s">
        <v>288</v>
      </c>
      <c r="C380" s="9">
        <v>25</v>
      </c>
      <c r="D380" s="9">
        <v>24</v>
      </c>
      <c r="E380" s="15">
        <f t="shared" si="24"/>
        <v>1.3850415512465374E-2</v>
      </c>
      <c r="F380" s="15">
        <f t="shared" si="25"/>
        <v>1.662049861495845E-2</v>
      </c>
      <c r="G380" s="14">
        <f t="shared" si="26"/>
        <v>-0.04</v>
      </c>
      <c r="H380" s="17">
        <f t="shared" si="27"/>
        <v>-5.54016620498615E-4</v>
      </c>
    </row>
    <row r="381" spans="1:8" ht="14.4" x14ac:dyDescent="0.25">
      <c r="B381" s="5" t="s">
        <v>536</v>
      </c>
      <c r="C381" s="9">
        <v>1</v>
      </c>
      <c r="D381" s="9">
        <v>0</v>
      </c>
      <c r="E381" s="15">
        <f t="shared" si="24"/>
        <v>5.54016620498615E-4</v>
      </c>
      <c r="F381" s="15" t="str">
        <f t="shared" si="25"/>
        <v/>
      </c>
      <c r="G381" s="14" t="str">
        <f t="shared" si="26"/>
        <v>0</v>
      </c>
      <c r="H381" s="17">
        <f t="shared" si="27"/>
        <v>0</v>
      </c>
    </row>
    <row r="382" spans="1:8" ht="14.4" x14ac:dyDescent="0.25">
      <c r="B382" s="5" t="s">
        <v>104</v>
      </c>
      <c r="C382" s="9">
        <v>2</v>
      </c>
      <c r="D382" s="9">
        <v>7</v>
      </c>
      <c r="E382" s="15">
        <f t="shared" si="24"/>
        <v>1.10803324099723E-3</v>
      </c>
      <c r="F382" s="15">
        <f t="shared" si="25"/>
        <v>4.8476454293628806E-3</v>
      </c>
      <c r="G382" s="14">
        <f t="shared" si="26"/>
        <v>2.5</v>
      </c>
      <c r="H382" s="17">
        <f t="shared" si="27"/>
        <v>2.7700831024930752E-3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2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4</v>
      </c>
      <c r="E386" s="15" t="str">
        <f t="shared" si="24"/>
        <v/>
      </c>
      <c r="F386" s="15">
        <f t="shared" si="25"/>
        <v>2.7700831024930748E-3</v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374</v>
      </c>
      <c r="D390" s="9">
        <v>242</v>
      </c>
      <c r="E390" s="15">
        <f t="shared" si="24"/>
        <v>0.20720221606648198</v>
      </c>
      <c r="F390" s="15">
        <f t="shared" si="25"/>
        <v>0.16759002770083103</v>
      </c>
      <c r="G390" s="14">
        <f t="shared" si="26"/>
        <v>-0.35294117647058826</v>
      </c>
      <c r="H390" s="17">
        <f t="shared" si="27"/>
        <v>-7.3130193905817181E-2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16</v>
      </c>
      <c r="D393" s="9">
        <v>1</v>
      </c>
      <c r="E393" s="15">
        <f t="shared" si="24"/>
        <v>8.86426592797784E-3</v>
      </c>
      <c r="F393" s="15">
        <f t="shared" si="25"/>
        <v>6.925207756232687E-4</v>
      </c>
      <c r="G393" s="14">
        <f t="shared" si="26"/>
        <v>-0.9375</v>
      </c>
      <c r="H393" s="17">
        <f t="shared" si="27"/>
        <v>-8.3102493074792248E-3</v>
      </c>
    </row>
    <row r="394" spans="1:8" ht="14.4" x14ac:dyDescent="0.25">
      <c r="B394" s="5" t="s">
        <v>539</v>
      </c>
      <c r="C394" s="9">
        <v>3</v>
      </c>
      <c r="D394" s="9">
        <v>4</v>
      </c>
      <c r="E394" s="15">
        <f t="shared" si="24"/>
        <v>1.6620498614958448E-3</v>
      </c>
      <c r="F394" s="15">
        <f t="shared" si="25"/>
        <v>2.7700831024930748E-3</v>
      </c>
      <c r="G394" s="14">
        <f t="shared" si="26"/>
        <v>0.33333333333333331</v>
      </c>
      <c r="H394" s="17">
        <f t="shared" si="27"/>
        <v>5.5401662049861489E-4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3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15</v>
      </c>
      <c r="D402" s="43">
        <v>78</v>
      </c>
      <c r="E402" s="44">
        <f t="shared" si="28"/>
        <v>8.3102493074792248E-3</v>
      </c>
      <c r="F402" s="44">
        <f t="shared" si="29"/>
        <v>5.4016620498614956E-2</v>
      </c>
      <c r="G402" s="45">
        <f t="shared" si="30"/>
        <v>4.2</v>
      </c>
      <c r="H402" s="46">
        <f t="shared" si="31"/>
        <v>3.4903047091412745E-2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3</v>
      </c>
      <c r="D404" s="43">
        <v>20</v>
      </c>
      <c r="E404" s="44">
        <f t="shared" si="28"/>
        <v>1.6620498614958448E-3</v>
      </c>
      <c r="F404" s="44">
        <f t="shared" si="29"/>
        <v>1.3850415512465374E-2</v>
      </c>
      <c r="G404" s="45">
        <f t="shared" si="30"/>
        <v>5.666666666666667</v>
      </c>
      <c r="H404" s="46">
        <f t="shared" si="31"/>
        <v>9.4182825484764535E-3</v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10</v>
      </c>
      <c r="D408" s="43">
        <v>3</v>
      </c>
      <c r="E408" s="44">
        <f t="shared" si="28"/>
        <v>5.5401662049861496E-3</v>
      </c>
      <c r="F408" s="44">
        <f t="shared" si="29"/>
        <v>2.0775623268698062E-3</v>
      </c>
      <c r="G408" s="45">
        <f t="shared" si="30"/>
        <v>-0.7</v>
      </c>
      <c r="H408" s="46">
        <f t="shared" si="31"/>
        <v>-3.8781163434903044E-3</v>
      </c>
    </row>
    <row r="409" spans="1:8" s="47" customFormat="1" ht="14.4" x14ac:dyDescent="0.25">
      <c r="A409" s="50"/>
      <c r="B409" s="42" t="s">
        <v>300</v>
      </c>
      <c r="C409" s="43">
        <v>49</v>
      </c>
      <c r="D409" s="43">
        <v>64</v>
      </c>
      <c r="E409" s="44">
        <f t="shared" si="28"/>
        <v>2.7146814404432132E-2</v>
      </c>
      <c r="F409" s="44">
        <f t="shared" si="29"/>
        <v>4.4321329639889197E-2</v>
      </c>
      <c r="G409" s="45">
        <f t="shared" si="30"/>
        <v>0.30612244897959184</v>
      </c>
      <c r="H409" s="46">
        <f t="shared" si="31"/>
        <v>8.3102493074792248E-3</v>
      </c>
    </row>
    <row r="410" spans="1:8" s="47" customFormat="1" ht="14.4" x14ac:dyDescent="0.25">
      <c r="A410" s="50"/>
      <c r="B410" s="42" t="s">
        <v>114</v>
      </c>
      <c r="C410" s="43">
        <v>25</v>
      </c>
      <c r="D410" s="43">
        <v>13</v>
      </c>
      <c r="E410" s="44">
        <f t="shared" si="28"/>
        <v>1.3850415512465374E-2</v>
      </c>
      <c r="F410" s="44">
        <f t="shared" si="29"/>
        <v>9.0027700831024939E-3</v>
      </c>
      <c r="G410" s="45">
        <f t="shared" si="30"/>
        <v>-0.48</v>
      </c>
      <c r="H410" s="46">
        <f t="shared" si="31"/>
        <v>-6.6481994459833792E-3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9</v>
      </c>
      <c r="D412" s="43">
        <v>3</v>
      </c>
      <c r="E412" s="44">
        <f t="shared" si="28"/>
        <v>4.9861495844875344E-3</v>
      </c>
      <c r="F412" s="44">
        <f t="shared" si="29"/>
        <v>2.0775623268698062E-3</v>
      </c>
      <c r="G412" s="45">
        <f t="shared" si="30"/>
        <v>-0.66666666666666663</v>
      </c>
      <c r="H412" s="46">
        <f t="shared" si="31"/>
        <v>-3.3240997229916896E-3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4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0</v>
      </c>
      <c r="E420" s="44">
        <f t="shared" si="28"/>
        <v>5.54016620498615E-4</v>
      </c>
      <c r="F420" s="44" t="str">
        <f t="shared" si="29"/>
        <v/>
      </c>
      <c r="G420" s="45" t="str">
        <f t="shared" si="30"/>
        <v>0</v>
      </c>
      <c r="H420" s="46">
        <f t="shared" si="31"/>
        <v>0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4</v>
      </c>
      <c r="D422" s="9">
        <v>8</v>
      </c>
      <c r="E422" s="15">
        <f t="shared" si="28"/>
        <v>2.21606648199446E-3</v>
      </c>
      <c r="F422" s="15">
        <f t="shared" si="29"/>
        <v>5.5401662049861496E-3</v>
      </c>
      <c r="G422" s="14">
        <f t="shared" si="30"/>
        <v>1</v>
      </c>
      <c r="H422" s="17">
        <f t="shared" si="31"/>
        <v>2.21606648199446E-3</v>
      </c>
    </row>
    <row r="423" spans="1:8" ht="14.4" x14ac:dyDescent="0.25">
      <c r="B423" s="5" t="s">
        <v>128</v>
      </c>
      <c r="C423" s="9">
        <v>7</v>
      </c>
      <c r="D423" s="9">
        <v>3</v>
      </c>
      <c r="E423" s="15">
        <f t="shared" si="28"/>
        <v>3.8781163434903048E-3</v>
      </c>
      <c r="F423" s="15">
        <f t="shared" si="29"/>
        <v>2.0775623268698062E-3</v>
      </c>
      <c r="G423" s="14">
        <f t="shared" si="30"/>
        <v>-0.5714285714285714</v>
      </c>
      <c r="H423" s="17">
        <f t="shared" si="31"/>
        <v>-2.2160664819944596E-3</v>
      </c>
    </row>
    <row r="424" spans="1:8" ht="14.4" x14ac:dyDescent="0.25">
      <c r="B424" s="5" t="s">
        <v>302</v>
      </c>
      <c r="C424" s="9">
        <v>1</v>
      </c>
      <c r="D424" s="9">
        <v>27</v>
      </c>
      <c r="E424" s="15">
        <f t="shared" si="28"/>
        <v>5.54016620498615E-4</v>
      </c>
      <c r="F424" s="15">
        <f t="shared" si="29"/>
        <v>1.8698060941828253E-2</v>
      </c>
      <c r="G424" s="14">
        <f t="shared" si="30"/>
        <v>26</v>
      </c>
      <c r="H424" s="17">
        <f t="shared" si="31"/>
        <v>1.4404432132963991E-2</v>
      </c>
    </row>
    <row r="425" spans="1:8" ht="14.4" x14ac:dyDescent="0.25">
      <c r="B425" s="5" t="s">
        <v>544</v>
      </c>
      <c r="C425" s="9">
        <v>0</v>
      </c>
      <c r="D425" s="9">
        <v>1</v>
      </c>
      <c r="E425" s="15" t="str">
        <f t="shared" si="28"/>
        <v/>
      </c>
      <c r="F425" s="15">
        <f t="shared" si="29"/>
        <v>6.925207756232687E-4</v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15</v>
      </c>
      <c r="D428" s="9">
        <v>0</v>
      </c>
      <c r="E428" s="15">
        <f t="shared" si="28"/>
        <v>8.3102493074792248E-3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35</v>
      </c>
      <c r="D430" s="9">
        <v>1</v>
      </c>
      <c r="E430" s="15">
        <f t="shared" si="28"/>
        <v>1.9390581717451522E-2</v>
      </c>
      <c r="F430" s="15">
        <f t="shared" si="29"/>
        <v>6.925207756232687E-4</v>
      </c>
      <c r="G430" s="14">
        <f t="shared" si="30"/>
        <v>-0.97142857142857142</v>
      </c>
      <c r="H430" s="17">
        <f t="shared" si="31"/>
        <v>-1.8836565096952907E-2</v>
      </c>
    </row>
    <row r="431" spans="1:8" ht="14.4" x14ac:dyDescent="0.25">
      <c r="B431" s="5" t="s">
        <v>456</v>
      </c>
      <c r="C431" s="9">
        <v>6</v>
      </c>
      <c r="D431" s="9">
        <v>0</v>
      </c>
      <c r="E431" s="15">
        <f t="shared" si="28"/>
        <v>3.3240997229916896E-3</v>
      </c>
      <c r="F431" s="15" t="str">
        <f t="shared" si="29"/>
        <v/>
      </c>
      <c r="G431" s="14" t="str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22</v>
      </c>
      <c r="D432" s="9">
        <v>38</v>
      </c>
      <c r="E432" s="15">
        <f t="shared" si="28"/>
        <v>1.218836565096953E-2</v>
      </c>
      <c r="F432" s="15">
        <f t="shared" si="29"/>
        <v>2.6315789473684209E-2</v>
      </c>
      <c r="G432" s="14">
        <f t="shared" si="30"/>
        <v>0.72727272727272729</v>
      </c>
      <c r="H432" s="17">
        <f t="shared" si="31"/>
        <v>8.86426592797784E-3</v>
      </c>
    </row>
    <row r="433" spans="2:8" ht="14.4" x14ac:dyDescent="0.25">
      <c r="B433" s="5" t="s">
        <v>304</v>
      </c>
      <c r="C433" s="9">
        <v>0</v>
      </c>
      <c r="D433" s="9">
        <v>1</v>
      </c>
      <c r="E433" s="15" t="str">
        <f t="shared" si="28"/>
        <v/>
      </c>
      <c r="F433" s="15">
        <f t="shared" si="29"/>
        <v>6.925207756232687E-4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5</v>
      </c>
      <c r="D435" s="9">
        <v>5</v>
      </c>
      <c r="E435" s="15">
        <f t="shared" si="28"/>
        <v>2.7700831024930748E-3</v>
      </c>
      <c r="F435" s="15">
        <f t="shared" si="29"/>
        <v>3.4626038781163434E-3</v>
      </c>
      <c r="G435" s="14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1</v>
      </c>
      <c r="D437" s="9">
        <v>6</v>
      </c>
      <c r="E437" s="15">
        <f t="shared" si="28"/>
        <v>5.54016620498615E-4</v>
      </c>
      <c r="F437" s="15">
        <f t="shared" si="29"/>
        <v>4.1551246537396124E-3</v>
      </c>
      <c r="G437" s="14">
        <f t="shared" si="30"/>
        <v>5</v>
      </c>
      <c r="H437" s="17">
        <f t="shared" si="31"/>
        <v>2.7700831024930752E-3</v>
      </c>
    </row>
    <row r="438" spans="2:8" ht="14.4" x14ac:dyDescent="0.25">
      <c r="B438" s="5" t="s">
        <v>305</v>
      </c>
      <c r="C438" s="9">
        <v>60</v>
      </c>
      <c r="D438" s="9">
        <v>84</v>
      </c>
      <c r="E438" s="15">
        <f t="shared" si="28"/>
        <v>3.3240997229916899E-2</v>
      </c>
      <c r="F438" s="15">
        <f t="shared" si="29"/>
        <v>5.817174515235457E-2</v>
      </c>
      <c r="G438" s="14">
        <f t="shared" si="30"/>
        <v>0.4</v>
      </c>
      <c r="H438" s="17">
        <f t="shared" si="31"/>
        <v>1.329639889196676E-2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1</v>
      </c>
      <c r="E443" s="15" t="str">
        <f t="shared" si="28"/>
        <v/>
      </c>
      <c r="F443" s="15">
        <f t="shared" si="29"/>
        <v>6.925207756232687E-4</v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8</v>
      </c>
      <c r="D446" s="9">
        <v>5</v>
      </c>
      <c r="E446" s="15">
        <f t="shared" si="28"/>
        <v>4.43213296398892E-3</v>
      </c>
      <c r="F446" s="15">
        <f t="shared" si="29"/>
        <v>3.4626038781163434E-3</v>
      </c>
      <c r="G446" s="14">
        <f t="shared" si="30"/>
        <v>-0.375</v>
      </c>
      <c r="H446" s="17">
        <f t="shared" si="31"/>
        <v>-1.662049861495845E-3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3</v>
      </c>
      <c r="D448" s="9">
        <v>25</v>
      </c>
      <c r="E448" s="15">
        <f t="shared" si="28"/>
        <v>1.6620498614958448E-3</v>
      </c>
      <c r="F448" s="15">
        <f t="shared" si="29"/>
        <v>1.7313019390581719E-2</v>
      </c>
      <c r="G448" s="14">
        <f t="shared" si="30"/>
        <v>7.333333333333333</v>
      </c>
      <c r="H448" s="17">
        <f t="shared" si="31"/>
        <v>1.2188365650969528E-2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1</v>
      </c>
      <c r="D450" s="9">
        <v>0</v>
      </c>
      <c r="E450" s="15">
        <f t="shared" si="28"/>
        <v>5.54016620498615E-4</v>
      </c>
      <c r="F450" s="15" t="str">
        <f t="shared" si="29"/>
        <v/>
      </c>
      <c r="G450" s="14" t="str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4</v>
      </c>
      <c r="D451" s="9">
        <v>4</v>
      </c>
      <c r="E451" s="15">
        <f t="shared" si="28"/>
        <v>2.21606648199446E-3</v>
      </c>
      <c r="F451" s="15">
        <f t="shared" si="29"/>
        <v>2.7700831024930748E-3</v>
      </c>
      <c r="G451" s="14">
        <f t="shared" si="30"/>
        <v>0</v>
      </c>
      <c r="H451" s="17">
        <f t="shared" si="31"/>
        <v>0</v>
      </c>
    </row>
    <row r="452" spans="2:8" ht="14.4" x14ac:dyDescent="0.25">
      <c r="B452" s="5" t="s">
        <v>310</v>
      </c>
      <c r="C452" s="9">
        <v>0</v>
      </c>
      <c r="D452" s="9">
        <v>2</v>
      </c>
      <c r="E452" s="15" t="str">
        <f t="shared" si="28"/>
        <v/>
      </c>
      <c r="F452" s="15">
        <f t="shared" si="29"/>
        <v>1.3850415512465374E-3</v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3</v>
      </c>
      <c r="D453" s="9">
        <v>2</v>
      </c>
      <c r="E453" s="15">
        <f t="shared" si="28"/>
        <v>1.6620498614958448E-3</v>
      </c>
      <c r="F453" s="15">
        <f t="shared" si="29"/>
        <v>1.3850415512465374E-3</v>
      </c>
      <c r="G453" s="14">
        <f t="shared" si="30"/>
        <v>-0.33333333333333331</v>
      </c>
      <c r="H453" s="17">
        <f t="shared" si="31"/>
        <v>-5.5401662049861489E-4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</v>
      </c>
      <c r="D456" s="9">
        <v>1</v>
      </c>
      <c r="E456" s="15">
        <f t="shared" si="28"/>
        <v>5.54016620498615E-4</v>
      </c>
      <c r="F456" s="15">
        <f t="shared" si="29"/>
        <v>6.925207756232687E-4</v>
      </c>
      <c r="G456" s="14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1</v>
      </c>
      <c r="D457" s="9">
        <v>5</v>
      </c>
      <c r="E457" s="15">
        <f t="shared" si="28"/>
        <v>5.54016620498615E-4</v>
      </c>
      <c r="F457" s="15">
        <f t="shared" si="29"/>
        <v>3.4626038781163434E-3</v>
      </c>
      <c r="G457" s="14">
        <f t="shared" si="30"/>
        <v>4</v>
      </c>
      <c r="H457" s="17">
        <f t="shared" si="31"/>
        <v>2.21606648199446E-3</v>
      </c>
    </row>
    <row r="458" spans="2:8" ht="14.4" x14ac:dyDescent="0.25">
      <c r="B458" s="5" t="s">
        <v>314</v>
      </c>
      <c r="C458" s="9">
        <v>4</v>
      </c>
      <c r="D458" s="9">
        <v>0</v>
      </c>
      <c r="E458" s="15">
        <f t="shared" si="28"/>
        <v>2.21606648199446E-3</v>
      </c>
      <c r="F458" s="15" t="str">
        <f t="shared" si="29"/>
        <v/>
      </c>
      <c r="G458" s="14" t="str">
        <f t="shared" si="30"/>
        <v>0</v>
      </c>
      <c r="H458" s="17">
        <f t="shared" si="31"/>
        <v>0</v>
      </c>
    </row>
    <row r="459" spans="2:8" ht="14.4" x14ac:dyDescent="0.25">
      <c r="B459" s="5" t="s">
        <v>315</v>
      </c>
      <c r="C459" s="9">
        <v>0</v>
      </c>
      <c r="D459" s="9">
        <v>2</v>
      </c>
      <c r="E459" s="15" t="str">
        <f t="shared" si="28"/>
        <v/>
      </c>
      <c r="F459" s="15">
        <f t="shared" si="29"/>
        <v>1.3850415512465374E-3</v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1</v>
      </c>
      <c r="D461" s="9">
        <v>0</v>
      </c>
      <c r="E461" s="15">
        <f t="shared" si="28"/>
        <v>5.54016620498615E-4</v>
      </c>
      <c r="F461" s="15" t="str">
        <f t="shared" si="29"/>
        <v/>
      </c>
      <c r="G461" s="14" t="str">
        <f t="shared" si="30"/>
        <v>0</v>
      </c>
      <c r="H461" s="17">
        <f t="shared" si="31"/>
        <v>0</v>
      </c>
    </row>
    <row r="462" spans="2:8" ht="14.4" x14ac:dyDescent="0.25">
      <c r="B462" s="5" t="s">
        <v>141</v>
      </c>
      <c r="C462" s="9">
        <v>1</v>
      </c>
      <c r="D462" s="9">
        <v>1</v>
      </c>
      <c r="E462" s="15">
        <f t="shared" si="28"/>
        <v>5.54016620498615E-4</v>
      </c>
      <c r="F462" s="15">
        <f t="shared" si="29"/>
        <v>6.925207756232687E-4</v>
      </c>
      <c r="G462" s="14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3</v>
      </c>
      <c r="D463" s="9">
        <v>0</v>
      </c>
      <c r="E463" s="15">
        <f t="shared" si="28"/>
        <v>1.6620498614958448E-3</v>
      </c>
      <c r="F463" s="15" t="str">
        <f t="shared" si="29"/>
        <v/>
      </c>
      <c r="G463" s="14" t="str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6.925207756232687E-4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8</v>
      </c>
      <c r="D467" s="9">
        <v>1</v>
      </c>
      <c r="E467" s="15">
        <f t="shared" si="28"/>
        <v>4.43213296398892E-3</v>
      </c>
      <c r="F467" s="15">
        <f t="shared" si="29"/>
        <v>6.925207756232687E-4</v>
      </c>
      <c r="G467" s="14">
        <f t="shared" si="30"/>
        <v>-0.875</v>
      </c>
      <c r="H467" s="17">
        <f t="shared" si="31"/>
        <v>-3.8781163434903048E-3</v>
      </c>
    </row>
    <row r="468" spans="2:8" ht="14.4" x14ac:dyDescent="0.25">
      <c r="B468" s="5" t="s">
        <v>321</v>
      </c>
      <c r="C468" s="9">
        <v>1</v>
      </c>
      <c r="D468" s="9">
        <v>0</v>
      </c>
      <c r="E468" s="15">
        <f t="shared" si="28"/>
        <v>5.54016620498615E-4</v>
      </c>
      <c r="F468" s="15" t="str">
        <f t="shared" si="29"/>
        <v/>
      </c>
      <c r="G468" s="14" t="str">
        <f t="shared" si="30"/>
        <v>0</v>
      </c>
      <c r="H468" s="17">
        <f t="shared" si="31"/>
        <v>0</v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1</v>
      </c>
      <c r="E474" s="15" t="str">
        <f t="shared" si="32"/>
        <v/>
      </c>
      <c r="F474" s="15">
        <f t="shared" si="33"/>
        <v>6.925207756232687E-4</v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2</v>
      </c>
      <c r="D477" s="9">
        <v>4</v>
      </c>
      <c r="E477" s="15">
        <f t="shared" si="32"/>
        <v>1.10803324099723E-3</v>
      </c>
      <c r="F477" s="15">
        <f t="shared" si="33"/>
        <v>2.7700831024930748E-3</v>
      </c>
      <c r="G477" s="14">
        <f t="shared" si="34"/>
        <v>1</v>
      </c>
      <c r="H477" s="17">
        <f t="shared" si="35"/>
        <v>1.10803324099723E-3</v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10</v>
      </c>
      <c r="D482" s="9">
        <v>19</v>
      </c>
      <c r="E482" s="15">
        <f t="shared" si="32"/>
        <v>5.5401662049861496E-3</v>
      </c>
      <c r="F482" s="15">
        <f t="shared" si="33"/>
        <v>1.3157894736842105E-2</v>
      </c>
      <c r="G482" s="14">
        <f t="shared" si="34"/>
        <v>0.9</v>
      </c>
      <c r="H482" s="17">
        <f t="shared" si="35"/>
        <v>4.9861495844875344E-3</v>
      </c>
    </row>
    <row r="483" spans="1:8" ht="14.4" x14ac:dyDescent="0.25">
      <c r="B483" s="5" t="s">
        <v>133</v>
      </c>
      <c r="C483" s="9">
        <v>30</v>
      </c>
      <c r="D483" s="9">
        <v>0</v>
      </c>
      <c r="E483" s="15">
        <f t="shared" si="32"/>
        <v>1.662049861495845E-2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6.925207756232687E-4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8</v>
      </c>
      <c r="D486" s="43"/>
      <c r="E486" s="44">
        <f t="shared" si="32"/>
        <v>4.43213296398892E-3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17</v>
      </c>
      <c r="D503" s="9">
        <v>4</v>
      </c>
      <c r="E503" s="15">
        <f t="shared" si="32"/>
        <v>9.4182825484764535E-3</v>
      </c>
      <c r="F503" s="15">
        <f t="shared" si="33"/>
        <v>2.7700831024930748E-3</v>
      </c>
      <c r="G503" s="14">
        <f t="shared" si="34"/>
        <v>-0.76470588235294112</v>
      </c>
      <c r="H503" s="17">
        <f t="shared" si="35"/>
        <v>-7.2022160664819935E-3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22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7</v>
      </c>
      <c r="D506" s="9">
        <v>1</v>
      </c>
      <c r="E506" s="15">
        <f t="shared" si="32"/>
        <v>3.8781163434903048E-3</v>
      </c>
      <c r="F506" s="15">
        <f t="shared" si="33"/>
        <v>6.925207756232687E-4</v>
      </c>
      <c r="G506" s="14">
        <f t="shared" si="34"/>
        <v>-0.8571428571428571</v>
      </c>
      <c r="H506" s="17">
        <f t="shared" si="35"/>
        <v>-3.3240997229916896E-3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</v>
      </c>
      <c r="D509" s="9">
        <v>29</v>
      </c>
      <c r="E509" s="15">
        <f t="shared" si="32"/>
        <v>2.21606648199446E-3</v>
      </c>
      <c r="F509" s="15">
        <f t="shared" si="33"/>
        <v>2.0083102493074791E-2</v>
      </c>
      <c r="G509" s="14">
        <f t="shared" si="34"/>
        <v>6.25</v>
      </c>
      <c r="H509" s="17">
        <f t="shared" si="35"/>
        <v>1.3850415512465375E-2</v>
      </c>
    </row>
    <row r="510" spans="1:8" ht="14.4" x14ac:dyDescent="0.25">
      <c r="B510" s="5" t="s">
        <v>375</v>
      </c>
      <c r="C510" s="9">
        <v>6</v>
      </c>
      <c r="D510" s="9">
        <v>8</v>
      </c>
      <c r="E510" s="15">
        <f t="shared" si="32"/>
        <v>3.3240997229916896E-3</v>
      </c>
      <c r="F510" s="15">
        <f t="shared" si="33"/>
        <v>5.5401662049861496E-3</v>
      </c>
      <c r="G510" s="14">
        <f t="shared" si="34"/>
        <v>0.33333333333333331</v>
      </c>
      <c r="H510" s="17">
        <f t="shared" si="35"/>
        <v>1.1080332409972298E-3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4</v>
      </c>
      <c r="D519" s="9">
        <v>1</v>
      </c>
      <c r="E519" s="15">
        <f t="shared" si="32"/>
        <v>2.21606648199446E-3</v>
      </c>
      <c r="F519" s="15">
        <f t="shared" si="33"/>
        <v>6.925207756232687E-4</v>
      </c>
      <c r="G519" s="14">
        <f t="shared" si="34"/>
        <v>-0.75</v>
      </c>
      <c r="H519" s="17">
        <f t="shared" si="35"/>
        <v>-1.662049861495845E-3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18</v>
      </c>
      <c r="D521" s="9">
        <v>5</v>
      </c>
      <c r="E521" s="15">
        <f t="shared" si="32"/>
        <v>9.9722991689750688E-3</v>
      </c>
      <c r="F521" s="15">
        <f t="shared" si="33"/>
        <v>3.4626038781163434E-3</v>
      </c>
      <c r="G521" s="14">
        <f t="shared" si="34"/>
        <v>-0.72222222222222221</v>
      </c>
      <c r="H521" s="17">
        <f t="shared" si="35"/>
        <v>-7.2022160664819944E-3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6</v>
      </c>
      <c r="D524" s="9">
        <v>12</v>
      </c>
      <c r="E524" s="15">
        <f t="shared" si="32"/>
        <v>3.3240997229916896E-3</v>
      </c>
      <c r="F524" s="15">
        <f t="shared" si="33"/>
        <v>8.3102493074792248E-3</v>
      </c>
      <c r="G524" s="14">
        <f t="shared" si="34"/>
        <v>1</v>
      </c>
      <c r="H524" s="17">
        <f t="shared" si="35"/>
        <v>3.3240997229916896E-3</v>
      </c>
    </row>
    <row r="525" spans="2:8" ht="14.4" x14ac:dyDescent="0.25">
      <c r="B525" s="5" t="s">
        <v>346</v>
      </c>
      <c r="C525" s="9">
        <v>1</v>
      </c>
      <c r="D525" s="9">
        <v>2</v>
      </c>
      <c r="E525" s="15">
        <f t="shared" si="32"/>
        <v>5.54016620498615E-4</v>
      </c>
      <c r="F525" s="15">
        <f t="shared" si="33"/>
        <v>1.3850415512465374E-3</v>
      </c>
      <c r="G525" s="14">
        <f t="shared" si="34"/>
        <v>1</v>
      </c>
      <c r="H525" s="17">
        <f t="shared" si="35"/>
        <v>5.54016620498615E-4</v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19</v>
      </c>
      <c r="D529" s="9">
        <v>36</v>
      </c>
      <c r="E529" s="15">
        <f t="shared" si="32"/>
        <v>1.0526315789473684E-2</v>
      </c>
      <c r="F529" s="15">
        <f t="shared" si="33"/>
        <v>2.4930747922437674E-2</v>
      </c>
      <c r="G529" s="14">
        <f t="shared" si="34"/>
        <v>0.89473684210526316</v>
      </c>
      <c r="H529" s="17">
        <f t="shared" si="35"/>
        <v>9.4182825484764535E-3</v>
      </c>
    </row>
    <row r="530" spans="1:8" ht="28.8" x14ac:dyDescent="0.25">
      <c r="B530" s="5" t="s">
        <v>158</v>
      </c>
      <c r="C530" s="9">
        <v>21</v>
      </c>
      <c r="D530" s="9">
        <v>10</v>
      </c>
      <c r="E530" s="15">
        <f t="shared" si="32"/>
        <v>1.1634349030470914E-2</v>
      </c>
      <c r="F530" s="15">
        <f t="shared" si="33"/>
        <v>6.9252077562326868E-3</v>
      </c>
      <c r="G530" s="14">
        <f t="shared" si="34"/>
        <v>-0.52380952380952384</v>
      </c>
      <c r="H530" s="17">
        <f t="shared" si="35"/>
        <v>-6.0941828254847648E-3</v>
      </c>
    </row>
    <row r="531" spans="1:8" ht="14.4" x14ac:dyDescent="0.25">
      <c r="B531" s="5" t="s">
        <v>349</v>
      </c>
      <c r="C531" s="9">
        <v>64</v>
      </c>
      <c r="D531" s="9">
        <v>35</v>
      </c>
      <c r="E531" s="15">
        <f t="shared" si="32"/>
        <v>3.545706371191136E-2</v>
      </c>
      <c r="F531" s="15">
        <f t="shared" si="33"/>
        <v>2.4238227146814405E-2</v>
      </c>
      <c r="G531" s="14">
        <f t="shared" si="34"/>
        <v>-0.453125</v>
      </c>
      <c r="H531" s="17">
        <f t="shared" si="35"/>
        <v>-1.6066481994459834E-2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3</v>
      </c>
      <c r="D536" s="9">
        <v>0</v>
      </c>
      <c r="E536" s="15">
        <f t="shared" si="36"/>
        <v>1.6620498614958448E-3</v>
      </c>
      <c r="F536" s="15" t="str">
        <f t="shared" si="37"/>
        <v/>
      </c>
      <c r="G536" s="14" t="str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3</v>
      </c>
      <c r="D538" s="9">
        <v>1</v>
      </c>
      <c r="E538" s="15">
        <f t="shared" si="36"/>
        <v>1.6620498614958448E-3</v>
      </c>
      <c r="F538" s="15">
        <f t="shared" si="37"/>
        <v>6.925207756232687E-4</v>
      </c>
      <c r="G538" s="14">
        <f t="shared" si="38"/>
        <v>-0.66666666666666663</v>
      </c>
      <c r="H538" s="17">
        <f t="shared" si="39"/>
        <v>-1.1080332409972298E-3</v>
      </c>
    </row>
    <row r="539" spans="1:8" ht="14.4" x14ac:dyDescent="0.25">
      <c r="B539" s="5" t="s">
        <v>561</v>
      </c>
      <c r="C539" s="9">
        <v>0</v>
      </c>
      <c r="D539" s="9">
        <v>7</v>
      </c>
      <c r="E539" s="15" t="str">
        <f t="shared" si="36"/>
        <v/>
      </c>
      <c r="F539" s="15">
        <f t="shared" si="37"/>
        <v>4.8476454293628806E-3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2</v>
      </c>
      <c r="E540" s="15" t="str">
        <f t="shared" si="36"/>
        <v/>
      </c>
      <c r="F540" s="15">
        <f t="shared" si="37"/>
        <v>1.3850415512465374E-3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5</v>
      </c>
      <c r="E542" s="15">
        <f t="shared" si="36"/>
        <v>5.54016620498615E-4</v>
      </c>
      <c r="F542" s="15">
        <f t="shared" si="37"/>
        <v>3.4626038781163434E-3</v>
      </c>
      <c r="G542" s="14">
        <f t="shared" si="38"/>
        <v>4</v>
      </c>
      <c r="H542" s="17">
        <f t="shared" si="39"/>
        <v>2.21606648199446E-3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1018</v>
      </c>
      <c r="D552" s="38">
        <f>SUM(D553:D579)</f>
        <v>1089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6.9744597249508836E-2</v>
      </c>
      <c r="H552" s="40">
        <f>+IF(OR(AND(E552=""),(G552="")),"",E552*G552)</f>
        <v>6.9744597249508836E-2</v>
      </c>
    </row>
    <row r="553" spans="1:8" ht="14.4" x14ac:dyDescent="0.25">
      <c r="B553" s="5" t="s">
        <v>357</v>
      </c>
      <c r="C553" s="9">
        <v>0</v>
      </c>
      <c r="D553" s="9">
        <v>1</v>
      </c>
      <c r="E553" s="15" t="str">
        <f>+IF(C553=0,"",C553/C$552)</f>
        <v/>
      </c>
      <c r="F553" s="15">
        <f>+IF(D553=0,"",D553/D$552)</f>
        <v>9.1827364554637281E-4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75</v>
      </c>
      <c r="D554" s="9">
        <v>8</v>
      </c>
      <c r="E554" s="15">
        <f t="shared" ref="E554:E579" si="40">+IF(C554=0,"",C554/C$552)</f>
        <v>7.3673870333988214E-2</v>
      </c>
      <c r="F554" s="15">
        <f t="shared" ref="F554:F579" si="41">+IF(D554=0,"",D554/D$552)</f>
        <v>7.3461891643709825E-3</v>
      </c>
      <c r="G554" s="14">
        <f t="shared" ref="G554:G579" si="42">+IF(OR(AND(D554=0),(C554=0)),"0",((D554-C554)/C554))</f>
        <v>-0.89333333333333331</v>
      </c>
      <c r="H554" s="17">
        <f t="shared" ref="H554:H579" si="43">+IF(OR(AND(E554=""),(G554="")),"",E554*G554)</f>
        <v>-6.5815324165029471E-2</v>
      </c>
    </row>
    <row r="555" spans="1:8" ht="14.4" x14ac:dyDescent="0.25">
      <c r="B555" s="5" t="s">
        <v>358</v>
      </c>
      <c r="C555" s="9">
        <v>45</v>
      </c>
      <c r="D555" s="9">
        <v>43</v>
      </c>
      <c r="E555" s="15">
        <f t="shared" si="40"/>
        <v>4.4204322200392929E-2</v>
      </c>
      <c r="F555" s="15">
        <f t="shared" si="41"/>
        <v>3.948576675849403E-2</v>
      </c>
      <c r="G555" s="14">
        <f t="shared" si="42"/>
        <v>-4.4444444444444446E-2</v>
      </c>
      <c r="H555" s="17">
        <f t="shared" si="43"/>
        <v>-1.964636542239686E-3</v>
      </c>
    </row>
    <row r="556" spans="1:8" ht="14.4" x14ac:dyDescent="0.25">
      <c r="B556" s="5" t="s">
        <v>359</v>
      </c>
      <c r="C556" s="9">
        <v>72</v>
      </c>
      <c r="D556" s="9">
        <v>144</v>
      </c>
      <c r="E556" s="15">
        <f t="shared" si="40"/>
        <v>7.072691552062868E-2</v>
      </c>
      <c r="F556" s="15">
        <f t="shared" si="41"/>
        <v>0.13223140495867769</v>
      </c>
      <c r="G556" s="14">
        <f t="shared" si="42"/>
        <v>1</v>
      </c>
      <c r="H556" s="17">
        <f t="shared" si="43"/>
        <v>7.072691552062868E-2</v>
      </c>
    </row>
    <row r="557" spans="1:8" ht="14.4" x14ac:dyDescent="0.25">
      <c r="B557" s="5" t="s">
        <v>162</v>
      </c>
      <c r="C557" s="9">
        <v>7</v>
      </c>
      <c r="D557" s="9">
        <v>1</v>
      </c>
      <c r="E557" s="15">
        <f t="shared" si="40"/>
        <v>6.8762278978389E-3</v>
      </c>
      <c r="F557" s="15">
        <f t="shared" si="41"/>
        <v>9.1827364554637281E-4</v>
      </c>
      <c r="G557" s="14">
        <f t="shared" si="42"/>
        <v>-0.8571428571428571</v>
      </c>
      <c r="H557" s="17">
        <f t="shared" si="43"/>
        <v>-5.893909626719057E-3</v>
      </c>
    </row>
    <row r="558" spans="1:8" ht="14.4" x14ac:dyDescent="0.25">
      <c r="B558" s="5" t="s">
        <v>160</v>
      </c>
      <c r="C558" s="9">
        <v>1</v>
      </c>
      <c r="D558" s="9">
        <v>0</v>
      </c>
      <c r="E558" s="15">
        <f t="shared" si="40"/>
        <v>9.8231827111984276E-4</v>
      </c>
      <c r="F558" s="15" t="str">
        <f t="shared" si="41"/>
        <v/>
      </c>
      <c r="G558" s="14" t="str">
        <f t="shared" si="42"/>
        <v>0</v>
      </c>
      <c r="H558" s="17">
        <f t="shared" si="43"/>
        <v>0</v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3</v>
      </c>
      <c r="E563" s="44">
        <f t="shared" si="40"/>
        <v>2.9469548133595285E-3</v>
      </c>
      <c r="F563" s="44">
        <f t="shared" si="41"/>
        <v>2.7548209366391185E-3</v>
      </c>
      <c r="G563" s="45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136</v>
      </c>
      <c r="D566" s="43">
        <v>327</v>
      </c>
      <c r="E566" s="44">
        <f t="shared" si="40"/>
        <v>0.13359528487229863</v>
      </c>
      <c r="F566" s="44">
        <f t="shared" si="41"/>
        <v>0.30027548209366389</v>
      </c>
      <c r="G566" s="45">
        <f t="shared" si="42"/>
        <v>1.4044117647058822</v>
      </c>
      <c r="H566" s="46">
        <f t="shared" si="43"/>
        <v>0.18762278978388996</v>
      </c>
    </row>
    <row r="567" spans="1:8" s="47" customFormat="1" ht="14.4" x14ac:dyDescent="0.25">
      <c r="A567" s="50"/>
      <c r="B567" s="42" t="s">
        <v>164</v>
      </c>
      <c r="C567" s="43">
        <v>336</v>
      </c>
      <c r="D567" s="43">
        <v>77</v>
      </c>
      <c r="E567" s="44">
        <f t="shared" si="40"/>
        <v>0.33005893909626721</v>
      </c>
      <c r="F567" s="44">
        <f t="shared" si="41"/>
        <v>7.0707070707070704E-2</v>
      </c>
      <c r="G567" s="45">
        <f t="shared" si="42"/>
        <v>-0.77083333333333337</v>
      </c>
      <c r="H567" s="46">
        <f t="shared" si="43"/>
        <v>-0.25442043222003929</v>
      </c>
    </row>
    <row r="568" spans="1:8" s="47" customFormat="1" ht="14.4" x14ac:dyDescent="0.25">
      <c r="A568" s="50"/>
      <c r="B568" s="42" t="s">
        <v>166</v>
      </c>
      <c r="C568" s="43">
        <v>15</v>
      </c>
      <c r="D568" s="43">
        <v>11</v>
      </c>
      <c r="E568" s="44">
        <f t="shared" si="40"/>
        <v>1.4734774066797643E-2</v>
      </c>
      <c r="F568" s="44">
        <f t="shared" si="41"/>
        <v>1.0101010101010102E-2</v>
      </c>
      <c r="G568" s="45">
        <f t="shared" si="42"/>
        <v>-0.26666666666666666</v>
      </c>
      <c r="H568" s="46">
        <f t="shared" si="43"/>
        <v>-3.929273084479371E-3</v>
      </c>
    </row>
    <row r="569" spans="1:8" s="47" customFormat="1" ht="13.5" customHeight="1" x14ac:dyDescent="0.25">
      <c r="A569" s="50"/>
      <c r="B569" s="42" t="s">
        <v>165</v>
      </c>
      <c r="C569" s="43">
        <v>40</v>
      </c>
      <c r="D569" s="43"/>
      <c r="E569" s="44">
        <f t="shared" si="40"/>
        <v>3.9292730844793712E-2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164</v>
      </c>
      <c r="D570" s="43">
        <v>452</v>
      </c>
      <c r="E570" s="44">
        <f t="shared" si="40"/>
        <v>0.16110019646365423</v>
      </c>
      <c r="F570" s="44">
        <f t="shared" si="41"/>
        <v>0.41505968778696051</v>
      </c>
      <c r="G570" s="45">
        <f t="shared" si="42"/>
        <v>1.7560975609756098</v>
      </c>
      <c r="H570" s="46">
        <f t="shared" si="43"/>
        <v>0.28290766208251472</v>
      </c>
    </row>
    <row r="571" spans="1:8" ht="25.5" customHeight="1" x14ac:dyDescent="0.25">
      <c r="B571" s="5" t="s">
        <v>167</v>
      </c>
      <c r="C571" s="9">
        <v>40</v>
      </c>
      <c r="D571" s="9">
        <v>3</v>
      </c>
      <c r="E571" s="15">
        <f t="shared" si="40"/>
        <v>3.9292730844793712E-2</v>
      </c>
      <c r="F571" s="15">
        <f t="shared" si="41"/>
        <v>2.7548209366391185E-3</v>
      </c>
      <c r="G571" s="14">
        <f t="shared" si="42"/>
        <v>-0.92500000000000004</v>
      </c>
      <c r="H571" s="17">
        <f t="shared" si="43"/>
        <v>-3.6345776031434185E-2</v>
      </c>
    </row>
    <row r="572" spans="1:8" ht="13.5" customHeight="1" x14ac:dyDescent="0.25">
      <c r="B572" s="5" t="s">
        <v>365</v>
      </c>
      <c r="C572" s="9">
        <v>67</v>
      </c>
      <c r="D572" s="9">
        <v>6</v>
      </c>
      <c r="E572" s="15">
        <f t="shared" si="40"/>
        <v>6.5815324165029471E-2</v>
      </c>
      <c r="F572" s="15">
        <f t="shared" si="41"/>
        <v>5.5096418732782371E-3</v>
      </c>
      <c r="G572" s="14">
        <f t="shared" si="42"/>
        <v>-0.91044776119402981</v>
      </c>
      <c r="H572" s="17">
        <f t="shared" si="43"/>
        <v>-5.9921414538310409E-2</v>
      </c>
    </row>
    <row r="573" spans="1:8" ht="12" customHeight="1" x14ac:dyDescent="0.25">
      <c r="B573" s="5" t="s">
        <v>168</v>
      </c>
      <c r="C573" s="9">
        <v>3</v>
      </c>
      <c r="D573" s="9">
        <v>1</v>
      </c>
      <c r="E573" s="15">
        <f t="shared" si="40"/>
        <v>2.9469548133595285E-3</v>
      </c>
      <c r="F573" s="15">
        <f t="shared" si="41"/>
        <v>9.1827364554637281E-4</v>
      </c>
      <c r="G573" s="14">
        <f t="shared" si="42"/>
        <v>-0.66666666666666663</v>
      </c>
      <c r="H573" s="17">
        <f t="shared" si="43"/>
        <v>-1.9646365422396855E-3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</v>
      </c>
      <c r="D575" s="9">
        <v>9</v>
      </c>
      <c r="E575" s="15">
        <f t="shared" si="40"/>
        <v>9.8231827111984276E-4</v>
      </c>
      <c r="F575" s="15">
        <f t="shared" si="41"/>
        <v>8.2644628099173556E-3</v>
      </c>
      <c r="G575" s="14">
        <f t="shared" si="42"/>
        <v>8</v>
      </c>
      <c r="H575" s="17">
        <f t="shared" si="43"/>
        <v>7.8585461689587421E-3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10</v>
      </c>
      <c r="D578" s="9">
        <v>1</v>
      </c>
      <c r="E578" s="15">
        <f t="shared" si="40"/>
        <v>9.823182711198428E-3</v>
      </c>
      <c r="F578" s="15">
        <f t="shared" si="41"/>
        <v>9.1827364554637281E-4</v>
      </c>
      <c r="G578" s="14">
        <f t="shared" si="42"/>
        <v>-0.9</v>
      </c>
      <c r="H578" s="17">
        <f t="shared" si="43"/>
        <v>-8.840864440078585E-3</v>
      </c>
    </row>
    <row r="579" spans="2:8" ht="14.4" x14ac:dyDescent="0.25">
      <c r="B579" s="5" t="s">
        <v>565</v>
      </c>
      <c r="C579" s="9">
        <v>3</v>
      </c>
      <c r="D579" s="9">
        <v>2</v>
      </c>
      <c r="E579" s="15">
        <f t="shared" si="40"/>
        <v>2.9469548133595285E-3</v>
      </c>
      <c r="F579" s="15">
        <f t="shared" si="41"/>
        <v>1.8365472910927456E-3</v>
      </c>
      <c r="G579" s="14">
        <f t="shared" si="42"/>
        <v>-0.33333333333333331</v>
      </c>
      <c r="H579" s="17">
        <f t="shared" si="43"/>
        <v>-9.8231827111984276E-4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442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399</v>
      </c>
      <c r="C8" s="37">
        <f>+C18+C71+C161+C329+C552</f>
        <v>4702</v>
      </c>
      <c r="D8" s="38">
        <f>+D18+D71+D161+D329+D552</f>
        <v>5521</v>
      </c>
      <c r="E8" s="39">
        <f>SUM(E9:E13)</f>
        <v>1</v>
      </c>
      <c r="F8" s="39">
        <f>SUM(F9:F13)</f>
        <v>1</v>
      </c>
      <c r="G8" s="39">
        <f>+(D8-C8)/C8</f>
        <v>0.17418119948957891</v>
      </c>
      <c r="H8" s="40">
        <f>+E8*G8</f>
        <v>0.17418119948957891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42</v>
      </c>
      <c r="D9" s="33">
        <f>+D18</f>
        <v>39</v>
      </c>
      <c r="E9" s="29">
        <f>C9/$C$8</f>
        <v>8.9323692045937906E-3</v>
      </c>
      <c r="F9" s="29">
        <f>D9/$D$8</f>
        <v>7.0639376924470209E-3</v>
      </c>
      <c r="G9" s="14">
        <f>+IF(OR(AND(D9=0),(C9=0)),"0",((D9-C9)/C9))</f>
        <v>-7.1428571428571425E-2</v>
      </c>
      <c r="H9" s="13">
        <f>+IF(OR(AND(E9=""),(G9="")),"",E9*G9)</f>
        <v>-6.380263717566993E-4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65</v>
      </c>
      <c r="D10" s="33">
        <f>+D71</f>
        <v>770</v>
      </c>
      <c r="E10" s="29">
        <f>C10/$C$8</f>
        <v>1.3823904721395152E-2</v>
      </c>
      <c r="F10" s="29">
        <f>D10/$D$8</f>
        <v>0.13946748777395399</v>
      </c>
      <c r="G10" s="14">
        <f>+IF(OR(AND(D10=0),(C10=0)),"0",((D10-C10)/C10))</f>
        <v>10.846153846153847</v>
      </c>
      <c r="H10" s="13">
        <f>+IF(OR(AND(E10=""),(G10="")),"",E10*G10)</f>
        <v>0.14993619736282435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940</v>
      </c>
      <c r="D11" s="33">
        <f>+D161</f>
        <v>783</v>
      </c>
      <c r="E11" s="29">
        <f>C11/$C$8</f>
        <v>0.1999149298170991</v>
      </c>
      <c r="F11" s="29">
        <f>D11/$D$8</f>
        <v>0.14182213367143634</v>
      </c>
      <c r="G11" s="14">
        <f>+IF(OR(AND(D11=0),(C11=0)),"0",((D11-C11)/C11))</f>
        <v>-0.16702127659574467</v>
      </c>
      <c r="H11" s="13">
        <f>+IF(OR(AND(E11=""),(G11="")),"",E11*G11)</f>
        <v>-3.3390046788600594E-2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2808</v>
      </c>
      <c r="D12" s="33">
        <f>+D329</f>
        <v>2860</v>
      </c>
      <c r="E12" s="29">
        <f>C12/$C$8</f>
        <v>0.5971926839642705</v>
      </c>
      <c r="F12" s="29">
        <f>D12/$D$8</f>
        <v>0.51802209744611483</v>
      </c>
      <c r="G12" s="14">
        <f>+IF(OR(AND(D12=0),(C12=0)),"0",((D12-C12)/C12))</f>
        <v>1.8518518518518517E-2</v>
      </c>
      <c r="H12" s="13">
        <f>+IF(OR(AND(E12=""),(G12="")),"",E12*G12)</f>
        <v>1.105912377711612E-2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847</v>
      </c>
      <c r="D13" s="33">
        <f>+D552</f>
        <v>1069</v>
      </c>
      <c r="E13" s="29">
        <f>C13/$C$8</f>
        <v>0.18013611229264143</v>
      </c>
      <c r="F13" s="29">
        <f>D13/$D$8</f>
        <v>0.19362434341604781</v>
      </c>
      <c r="G13" s="14">
        <f>+IF(OR(AND(D13=0),(C13=0)),"0",((D13-C13)/C13))</f>
        <v>0.26210153482880755</v>
      </c>
      <c r="H13" s="13">
        <f>+IF(OR(AND(E13=""),(G13="")),"",E13*G13)</f>
        <v>4.7213951509995744E-2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42</v>
      </c>
      <c r="D18" s="38">
        <f>SUM(D19:D65)</f>
        <v>39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-7.1428571428571425E-2</v>
      </c>
      <c r="H18" s="40">
        <f>+IF(OR(AND(E18=""),(G18="")),"",E18*G18)</f>
        <v>-7.1428571428571425E-2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</v>
      </c>
      <c r="D26" s="9">
        <v>6</v>
      </c>
      <c r="E26" s="13">
        <f t="shared" si="0"/>
        <v>2.3809523809523808E-2</v>
      </c>
      <c r="F26" s="13">
        <f t="shared" si="1"/>
        <v>0.15384615384615385</v>
      </c>
      <c r="G26" s="14">
        <f t="shared" si="2"/>
        <v>5</v>
      </c>
      <c r="H26" s="17">
        <f t="shared" si="3"/>
        <v>0.11904761904761904</v>
      </c>
    </row>
    <row r="27" spans="1:8" ht="14.4" x14ac:dyDescent="0.25">
      <c r="B27" s="5" t="s">
        <v>6</v>
      </c>
      <c r="C27" s="9">
        <v>1</v>
      </c>
      <c r="D27" s="9">
        <v>6</v>
      </c>
      <c r="E27" s="13">
        <f t="shared" si="0"/>
        <v>2.3809523809523808E-2</v>
      </c>
      <c r="F27" s="13">
        <f t="shared" si="1"/>
        <v>0.15384615384615385</v>
      </c>
      <c r="G27" s="14">
        <f t="shared" si="2"/>
        <v>5</v>
      </c>
      <c r="H27" s="17">
        <f t="shared" si="3"/>
        <v>0.11904761904761904</v>
      </c>
    </row>
    <row r="28" spans="1:8" ht="14.4" x14ac:dyDescent="0.25">
      <c r="B28" s="5" t="s">
        <v>3</v>
      </c>
      <c r="C28" s="9">
        <v>0</v>
      </c>
      <c r="D28" s="9">
        <v>1</v>
      </c>
      <c r="E28" s="13" t="str">
        <f t="shared" si="0"/>
        <v/>
      </c>
      <c r="F28" s="13">
        <f t="shared" si="1"/>
        <v>2.564102564102564E-2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8</v>
      </c>
      <c r="E29" s="13" t="str">
        <f t="shared" si="0"/>
        <v/>
      </c>
      <c r="F29" s="13">
        <f t="shared" si="1"/>
        <v>0.20512820512820512</v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1</v>
      </c>
      <c r="E35" s="13" t="str">
        <f t="shared" si="0"/>
        <v/>
      </c>
      <c r="F35" s="13">
        <f t="shared" si="1"/>
        <v>2.564102564102564E-2</v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3</v>
      </c>
      <c r="E37" s="13" t="str">
        <f t="shared" si="0"/>
        <v/>
      </c>
      <c r="F37" s="13">
        <f t="shared" si="1"/>
        <v>7.6923076923076927E-2</v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4</v>
      </c>
      <c r="E38" s="13" t="str">
        <f t="shared" si="0"/>
        <v/>
      </c>
      <c r="F38" s="13">
        <f t="shared" si="1"/>
        <v>0.10256410256410256</v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28</v>
      </c>
      <c r="D49" s="9">
        <v>0</v>
      </c>
      <c r="E49" s="13">
        <f t="shared" si="0"/>
        <v>0.66666666666666663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2.564102564102564E-2</v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12</v>
      </c>
      <c r="D53" s="9">
        <v>1</v>
      </c>
      <c r="E53" s="13">
        <f t="shared" si="0"/>
        <v>0.2857142857142857</v>
      </c>
      <c r="F53" s="13">
        <f t="shared" si="1"/>
        <v>2.564102564102564E-2</v>
      </c>
      <c r="G53" s="14">
        <f t="shared" si="2"/>
        <v>-0.91666666666666663</v>
      </c>
      <c r="H53" s="17">
        <f t="shared" si="3"/>
        <v>-0.26190476190476186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1</v>
      </c>
      <c r="E59" s="13" t="str">
        <f t="shared" si="0"/>
        <v/>
      </c>
      <c r="F59" s="13">
        <f t="shared" si="1"/>
        <v>2.564102564102564E-2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4</v>
      </c>
      <c r="E61" s="13" t="str">
        <f t="shared" si="0"/>
        <v/>
      </c>
      <c r="F61" s="13">
        <f t="shared" si="1"/>
        <v>0.10256410256410256</v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3</v>
      </c>
      <c r="E63" s="13" t="str">
        <f t="shared" si="0"/>
        <v/>
      </c>
      <c r="F63" s="13">
        <f t="shared" si="1"/>
        <v>7.6923076923076927E-2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65</v>
      </c>
      <c r="D71" s="38">
        <f>SUM(D72:D155)</f>
        <v>770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10.846153846153847</v>
      </c>
      <c r="H71" s="40">
        <f>+IF(OR(AND(E71=""),(G71="")),"",E71*G71)</f>
        <v>10.846153846153847</v>
      </c>
    </row>
    <row r="72" spans="1:8" ht="14.4" x14ac:dyDescent="0.25">
      <c r="B72" s="5" t="s">
        <v>463</v>
      </c>
      <c r="C72" s="9">
        <v>7</v>
      </c>
      <c r="D72" s="9">
        <v>8</v>
      </c>
      <c r="E72" s="15">
        <f>+IF(C72=0,"",C72/C$71)</f>
        <v>0.1076923076923077</v>
      </c>
      <c r="F72" s="15">
        <f>+IF(D72=0,"",D72/D$71)</f>
        <v>1.038961038961039E-2</v>
      </c>
      <c r="G72" s="14">
        <f>+IF(OR(AND(D72=0),(C72=0)),"0",((D72-C72)/C72))</f>
        <v>0.14285714285714285</v>
      </c>
      <c r="H72" s="17">
        <f>+IF(OR(AND(E72=""),(G72="")),"",E72*G72)</f>
        <v>1.5384615384615385E-2</v>
      </c>
    </row>
    <row r="73" spans="1:8" ht="14.4" x14ac:dyDescent="0.25">
      <c r="B73" s="5" t="s">
        <v>19</v>
      </c>
      <c r="C73" s="9">
        <v>1</v>
      </c>
      <c r="D73" s="9">
        <v>1</v>
      </c>
      <c r="E73" s="15">
        <f t="shared" ref="E73:E142" si="4">+IF(C73=0,"",C73/C$71)</f>
        <v>1.5384615384615385E-2</v>
      </c>
      <c r="F73" s="15">
        <f t="shared" ref="F73:F142" si="5">+IF(D73=0,"",D73/D$71)</f>
        <v>1.2987012987012987E-3</v>
      </c>
      <c r="G73" s="14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21</v>
      </c>
      <c r="E75" s="15">
        <f t="shared" si="4"/>
        <v>1.5384615384615385E-2</v>
      </c>
      <c r="F75" s="15">
        <f t="shared" si="5"/>
        <v>2.7272727272727271E-2</v>
      </c>
      <c r="G75" s="14">
        <f t="shared" si="6"/>
        <v>20</v>
      </c>
      <c r="H75" s="17">
        <f t="shared" si="7"/>
        <v>0.30769230769230771</v>
      </c>
    </row>
    <row r="76" spans="1:8" ht="14.4" x14ac:dyDescent="0.25">
      <c r="B76" s="5" t="s">
        <v>193</v>
      </c>
      <c r="C76" s="9">
        <v>2</v>
      </c>
      <c r="D76" s="9">
        <v>50</v>
      </c>
      <c r="E76" s="15">
        <f t="shared" si="4"/>
        <v>3.0769230769230771E-2</v>
      </c>
      <c r="F76" s="15">
        <f t="shared" si="5"/>
        <v>6.4935064935064929E-2</v>
      </c>
      <c r="G76" s="14">
        <f t="shared" si="6"/>
        <v>24</v>
      </c>
      <c r="H76" s="17">
        <f t="shared" si="7"/>
        <v>0.7384615384615385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2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12</v>
      </c>
      <c r="E83" s="15">
        <f t="shared" si="4"/>
        <v>1.5384615384615385E-2</v>
      </c>
      <c r="F83" s="15">
        <f t="shared" si="5"/>
        <v>1.5584415584415584E-2</v>
      </c>
      <c r="G83" s="14">
        <f t="shared" si="6"/>
        <v>11</v>
      </c>
      <c r="H83" s="17">
        <f t="shared" si="7"/>
        <v>0.16923076923076924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2</v>
      </c>
      <c r="E85" s="15" t="str">
        <f t="shared" si="4"/>
        <v/>
      </c>
      <c r="F85" s="15">
        <f t="shared" si="5"/>
        <v>2.5974025974025974E-3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5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</v>
      </c>
      <c r="D87" s="9">
        <v>6</v>
      </c>
      <c r="E87" s="15">
        <f t="shared" si="4"/>
        <v>3.0769230769230771E-2</v>
      </c>
      <c r="F87" s="15">
        <f t="shared" si="5"/>
        <v>7.7922077922077922E-3</v>
      </c>
      <c r="G87" s="14">
        <f t="shared" si="6"/>
        <v>2</v>
      </c>
      <c r="H87" s="17">
        <f t="shared" si="7"/>
        <v>6.1538461538461542E-2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2</v>
      </c>
      <c r="E89" s="15" t="str">
        <f t="shared" si="4"/>
        <v/>
      </c>
      <c r="F89" s="15">
        <f t="shared" si="5"/>
        <v>2.5974025974025974E-3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1</v>
      </c>
      <c r="D90" s="9">
        <v>1</v>
      </c>
      <c r="E90" s="15">
        <f t="shared" si="4"/>
        <v>1.5384615384615385E-2</v>
      </c>
      <c r="F90" s="15">
        <f t="shared" si="5"/>
        <v>1.2987012987012987E-3</v>
      </c>
      <c r="G90" s="14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0</v>
      </c>
      <c r="D91" s="9">
        <v>1</v>
      </c>
      <c r="E91" s="15" t="str">
        <f t="shared" si="4"/>
        <v/>
      </c>
      <c r="F91" s="15">
        <f t="shared" si="5"/>
        <v>1.2987012987012987E-3</v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30</v>
      </c>
      <c r="E94" s="15" t="str">
        <f t="shared" si="4"/>
        <v/>
      </c>
      <c r="F94" s="15">
        <f t="shared" si="5"/>
        <v>3.896103896103896E-2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4</v>
      </c>
      <c r="E98" s="15" t="str">
        <f t="shared" si="4"/>
        <v/>
      </c>
      <c r="F98" s="15">
        <f t="shared" si="5"/>
        <v>5.1948051948051948E-3</v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3</v>
      </c>
      <c r="E99" s="15" t="str">
        <f t="shared" si="4"/>
        <v/>
      </c>
      <c r="F99" s="15">
        <f t="shared" si="5"/>
        <v>3.8961038961038961E-3</v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2</v>
      </c>
      <c r="E100" s="15" t="str">
        <f t="shared" si="4"/>
        <v/>
      </c>
      <c r="F100" s="15">
        <f t="shared" si="5"/>
        <v>2.5974025974025974E-3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4</v>
      </c>
      <c r="D102" s="9">
        <v>0</v>
      </c>
      <c r="E102" s="15">
        <f t="shared" si="4"/>
        <v>6.1538461538461542E-2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1</v>
      </c>
      <c r="D104" s="9">
        <v>0</v>
      </c>
      <c r="E104" s="15">
        <f t="shared" si="4"/>
        <v>1.5384615384615385E-2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1:8" ht="14.4" x14ac:dyDescent="0.25">
      <c r="B105" s="5" t="s">
        <v>207</v>
      </c>
      <c r="C105" s="9">
        <v>0</v>
      </c>
      <c r="D105" s="9">
        <v>15</v>
      </c>
      <c r="E105" s="15" t="str">
        <f t="shared" si="4"/>
        <v/>
      </c>
      <c r="F105" s="15">
        <f t="shared" si="5"/>
        <v>1.948051948051948E-2</v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2</v>
      </c>
      <c r="E106" s="15" t="str">
        <f t="shared" si="4"/>
        <v/>
      </c>
      <c r="F106" s="15">
        <f t="shared" si="5"/>
        <v>2.5974025974025974E-3</v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11</v>
      </c>
      <c r="E108" s="15" t="str">
        <f t="shared" si="4"/>
        <v/>
      </c>
      <c r="F108" s="15">
        <f t="shared" si="5"/>
        <v>1.4285714285714285E-2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3</v>
      </c>
      <c r="D109" s="9">
        <v>59</v>
      </c>
      <c r="E109" s="15">
        <f t="shared" si="4"/>
        <v>4.6153846153846156E-2</v>
      </c>
      <c r="F109" s="15">
        <f t="shared" si="5"/>
        <v>7.6623376623376621E-2</v>
      </c>
      <c r="G109" s="14">
        <f t="shared" si="6"/>
        <v>18.666666666666668</v>
      </c>
      <c r="H109" s="17">
        <f t="shared" si="7"/>
        <v>0.86153846153846159</v>
      </c>
    </row>
    <row r="110" spans="1:8" ht="14.4" x14ac:dyDescent="0.25">
      <c r="B110" s="5" t="s">
        <v>212</v>
      </c>
      <c r="C110" s="9">
        <v>0</v>
      </c>
      <c r="D110" s="9">
        <v>11</v>
      </c>
      <c r="E110" s="15" t="str">
        <f t="shared" si="4"/>
        <v/>
      </c>
      <c r="F110" s="15">
        <f t="shared" si="5"/>
        <v>1.4285714285714285E-2</v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1.5384615384615385E-2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</v>
      </c>
      <c r="D114" s="9">
        <v>6</v>
      </c>
      <c r="E114" s="15">
        <f t="shared" si="4"/>
        <v>1.5384615384615385E-2</v>
      </c>
      <c r="F114" s="15">
        <f t="shared" si="5"/>
        <v>7.7922077922077922E-3</v>
      </c>
      <c r="G114" s="14">
        <f t="shared" si="6"/>
        <v>5</v>
      </c>
      <c r="H114" s="17">
        <f t="shared" si="7"/>
        <v>7.6923076923076927E-2</v>
      </c>
    </row>
    <row r="115" spans="2:8" ht="14.4" x14ac:dyDescent="0.25">
      <c r="B115" s="5" t="s">
        <v>29</v>
      </c>
      <c r="C115" s="9">
        <v>0</v>
      </c>
      <c r="D115" s="9">
        <v>1</v>
      </c>
      <c r="E115" s="15" t="str">
        <f t="shared" si="4"/>
        <v/>
      </c>
      <c r="F115" s="15">
        <f t="shared" si="5"/>
        <v>1.2987012987012987E-3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9</v>
      </c>
      <c r="E117" s="15" t="str">
        <f t="shared" si="4"/>
        <v/>
      </c>
      <c r="F117" s="15">
        <f t="shared" si="5"/>
        <v>1.1688311688311689E-2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130</v>
      </c>
      <c r="E119" s="15" t="str">
        <f t="shared" si="4"/>
        <v/>
      </c>
      <c r="F119" s="15">
        <f t="shared" si="5"/>
        <v>0.16883116883116883</v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0</v>
      </c>
      <c r="D120" s="9">
        <v>5</v>
      </c>
      <c r="E120" s="15" t="str">
        <f t="shared" si="4"/>
        <v/>
      </c>
      <c r="F120" s="15">
        <f t="shared" si="5"/>
        <v>6.4935064935064939E-3</v>
      </c>
      <c r="G120" s="14" t="str">
        <f t="shared" si="6"/>
        <v>0</v>
      </c>
      <c r="H120" s="17" t="str">
        <f t="shared" si="7"/>
        <v/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13</v>
      </c>
      <c r="E122" s="15" t="str">
        <f t="shared" si="4"/>
        <v/>
      </c>
      <c r="F122" s="15">
        <f t="shared" si="5"/>
        <v>1.6883116883116882E-2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198</v>
      </c>
      <c r="E123" s="15" t="str">
        <f t="shared" si="4"/>
        <v/>
      </c>
      <c r="F123" s="15">
        <f t="shared" si="5"/>
        <v>0.25714285714285712</v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7</v>
      </c>
      <c r="D125" s="9">
        <v>137</v>
      </c>
      <c r="E125" s="15">
        <f t="shared" si="4"/>
        <v>0.1076923076923077</v>
      </c>
      <c r="F125" s="15">
        <f t="shared" si="5"/>
        <v>0.17792207792207793</v>
      </c>
      <c r="G125" s="14">
        <f t="shared" si="6"/>
        <v>18.571428571428573</v>
      </c>
      <c r="H125" s="17">
        <f t="shared" si="7"/>
        <v>2.0000000000000004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20</v>
      </c>
      <c r="D129" s="9">
        <v>0</v>
      </c>
      <c r="E129" s="15">
        <f t="shared" si="4"/>
        <v>0.30769230769230771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8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0</v>
      </c>
      <c r="E133" s="15">
        <f t="shared" si="4"/>
        <v>1.5384615384615385E-2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4</v>
      </c>
      <c r="D136" s="9">
        <v>0</v>
      </c>
      <c r="E136" s="15">
        <f t="shared" si="4"/>
        <v>6.1538461538461542E-2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8</v>
      </c>
      <c r="D137" s="9">
        <v>4</v>
      </c>
      <c r="E137" s="15">
        <f t="shared" si="4"/>
        <v>0.12307692307692308</v>
      </c>
      <c r="F137" s="15">
        <f t="shared" si="5"/>
        <v>5.1948051948051948E-3</v>
      </c>
      <c r="G137" s="14">
        <f t="shared" si="6"/>
        <v>-0.5</v>
      </c>
      <c r="H137" s="17">
        <f t="shared" si="7"/>
        <v>-6.1538461538461542E-2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1</v>
      </c>
      <c r="E139" s="15" t="str">
        <f t="shared" si="4"/>
        <v/>
      </c>
      <c r="F139" s="15">
        <f t="shared" si="5"/>
        <v>1.2987012987012987E-3</v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2</v>
      </c>
      <c r="E144" s="15" t="str">
        <f t="shared" si="8"/>
        <v/>
      </c>
      <c r="F144" s="15">
        <f t="shared" si="9"/>
        <v>2.5974025974025974E-3</v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1</v>
      </c>
      <c r="E146" s="15" t="str">
        <f t="shared" si="8"/>
        <v/>
      </c>
      <c r="F146" s="15">
        <f t="shared" si="9"/>
        <v>1.2987012987012987E-3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2</v>
      </c>
      <c r="E149" s="15" t="str">
        <f t="shared" si="8"/>
        <v/>
      </c>
      <c r="F149" s="15">
        <f t="shared" si="9"/>
        <v>2.5974025974025974E-3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1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1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1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940</v>
      </c>
      <c r="D161" s="38">
        <f>SUM(D162:D323)</f>
        <v>783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-0.16702127659574467</v>
      </c>
      <c r="H161" s="40">
        <f>+IF(OR(AND(E161=""),(G161="")),"",E161*G161)</f>
        <v>-0.16702127659574467</v>
      </c>
    </row>
    <row r="162" spans="1:8" ht="14.4" x14ac:dyDescent="0.25">
      <c r="B162" s="8" t="s">
        <v>473</v>
      </c>
      <c r="C162" s="9">
        <v>0</v>
      </c>
      <c r="D162" s="9">
        <v>23</v>
      </c>
      <c r="E162" s="15" t="str">
        <f>+IF(C162=0,"",C162/C$161)</f>
        <v/>
      </c>
      <c r="F162" s="15">
        <f>+IF(D162=0,"",D162/D$161)</f>
        <v>2.9374201787994891E-2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3</v>
      </c>
      <c r="E163" s="15" t="str">
        <f t="shared" ref="E163:E232" si="12">+IF(C163=0,"",C163/C$161)</f>
        <v/>
      </c>
      <c r="F163" s="15">
        <f t="shared" ref="F163:F232" si="13">+IF(D163=0,"",D163/D$161)</f>
        <v>3.8314176245210726E-3</v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42</v>
      </c>
      <c r="D166" s="9">
        <v>4</v>
      </c>
      <c r="E166" s="15">
        <f t="shared" si="12"/>
        <v>4.4680851063829789E-2</v>
      </c>
      <c r="F166" s="15">
        <f t="shared" si="13"/>
        <v>5.108556832694764E-3</v>
      </c>
      <c r="G166" s="14">
        <f t="shared" si="14"/>
        <v>-0.90476190476190477</v>
      </c>
      <c r="H166" s="17">
        <f t="shared" si="15"/>
        <v>-4.042553191489362E-2</v>
      </c>
    </row>
    <row r="167" spans="1:8" ht="14.4" x14ac:dyDescent="0.25">
      <c r="B167" s="8" t="s">
        <v>49</v>
      </c>
      <c r="C167" s="9">
        <v>40</v>
      </c>
      <c r="D167" s="9">
        <v>211</v>
      </c>
      <c r="E167" s="15">
        <f t="shared" si="12"/>
        <v>4.2553191489361701E-2</v>
      </c>
      <c r="F167" s="15">
        <f t="shared" si="13"/>
        <v>0.26947637292464877</v>
      </c>
      <c r="G167" s="14">
        <f t="shared" si="14"/>
        <v>4.2750000000000004</v>
      </c>
      <c r="H167" s="17">
        <f t="shared" si="15"/>
        <v>0.18191489361702129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5</v>
      </c>
      <c r="E169" s="15" t="str">
        <f t="shared" si="12"/>
        <v/>
      </c>
      <c r="F169" s="15">
        <f t="shared" si="13"/>
        <v>6.3856960408684551E-3</v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2</v>
      </c>
      <c r="D170" s="9">
        <v>1</v>
      </c>
      <c r="E170" s="15">
        <f t="shared" si="12"/>
        <v>2.1276595744680851E-3</v>
      </c>
      <c r="F170" s="15">
        <f t="shared" si="13"/>
        <v>1.277139208173691E-3</v>
      </c>
      <c r="G170" s="14">
        <f t="shared" si="14"/>
        <v>-0.5</v>
      </c>
      <c r="H170" s="17">
        <f t="shared" si="15"/>
        <v>-1.0638297872340426E-3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4</v>
      </c>
      <c r="E173" s="15" t="str">
        <f t="shared" si="12"/>
        <v/>
      </c>
      <c r="F173" s="15">
        <f t="shared" si="13"/>
        <v>5.108556832694764E-3</v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2.554278416347382E-3</v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16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22</v>
      </c>
      <c r="D176" s="9">
        <v>15</v>
      </c>
      <c r="E176" s="15">
        <f t="shared" si="12"/>
        <v>2.3404255319148935E-2</v>
      </c>
      <c r="F176" s="15">
        <f t="shared" si="13"/>
        <v>1.9157088122605363E-2</v>
      </c>
      <c r="G176" s="14">
        <f t="shared" si="14"/>
        <v>-0.31818181818181818</v>
      </c>
      <c r="H176" s="17">
        <f t="shared" si="15"/>
        <v>-7.4468085106382973E-3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3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14</v>
      </c>
      <c r="D182" s="9">
        <v>13</v>
      </c>
      <c r="E182" s="15">
        <f t="shared" si="12"/>
        <v>1.4893617021276596E-2</v>
      </c>
      <c r="F182" s="15">
        <f t="shared" si="13"/>
        <v>1.6602809706257982E-2</v>
      </c>
      <c r="G182" s="14">
        <f t="shared" si="14"/>
        <v>-7.1428571428571425E-2</v>
      </c>
      <c r="H182" s="17">
        <f t="shared" si="15"/>
        <v>-1.0638297872340426E-3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2</v>
      </c>
      <c r="D186" s="9">
        <v>0</v>
      </c>
      <c r="E186" s="15">
        <f t="shared" si="12"/>
        <v>2.1276595744680851E-3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13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3</v>
      </c>
      <c r="D188" s="9">
        <v>26</v>
      </c>
      <c r="E188" s="15">
        <f t="shared" si="12"/>
        <v>3.1914893617021275E-3</v>
      </c>
      <c r="F188" s="15">
        <f t="shared" si="13"/>
        <v>3.3205619412515965E-2</v>
      </c>
      <c r="G188" s="14">
        <f t="shared" si="14"/>
        <v>7.666666666666667</v>
      </c>
      <c r="H188" s="17">
        <f t="shared" si="15"/>
        <v>2.4468085106382979E-2</v>
      </c>
    </row>
    <row r="189" spans="1:8" ht="14.4" x14ac:dyDescent="0.25">
      <c r="B189" s="8" t="s">
        <v>237</v>
      </c>
      <c r="C189" s="9">
        <v>5</v>
      </c>
      <c r="D189" s="9">
        <v>3</v>
      </c>
      <c r="E189" s="15">
        <f t="shared" si="12"/>
        <v>5.3191489361702126E-3</v>
      </c>
      <c r="F189" s="15">
        <f t="shared" si="13"/>
        <v>3.8314176245210726E-3</v>
      </c>
      <c r="G189" s="14">
        <f t="shared" si="14"/>
        <v>-0.4</v>
      </c>
      <c r="H189" s="17">
        <f t="shared" si="15"/>
        <v>-2.1276595744680851E-3</v>
      </c>
    </row>
    <row r="190" spans="1:8" ht="14.4" x14ac:dyDescent="0.25">
      <c r="B190" s="8" t="s">
        <v>238</v>
      </c>
      <c r="C190" s="9">
        <v>12</v>
      </c>
      <c r="D190" s="9">
        <v>8</v>
      </c>
      <c r="E190" s="15">
        <f t="shared" si="12"/>
        <v>1.276595744680851E-2</v>
      </c>
      <c r="F190" s="15">
        <f t="shared" si="13"/>
        <v>1.0217113665389528E-2</v>
      </c>
      <c r="G190" s="14">
        <f t="shared" si="14"/>
        <v>-0.33333333333333331</v>
      </c>
      <c r="H190" s="17">
        <f t="shared" si="15"/>
        <v>-4.2553191489361694E-3</v>
      </c>
    </row>
    <row r="191" spans="1:8" ht="14.4" x14ac:dyDescent="0.25">
      <c r="B191" s="8" t="s">
        <v>239</v>
      </c>
      <c r="C191" s="9">
        <v>101</v>
      </c>
      <c r="D191" s="9">
        <v>78</v>
      </c>
      <c r="E191" s="15">
        <f t="shared" si="12"/>
        <v>0.1074468085106383</v>
      </c>
      <c r="F191" s="15">
        <f t="shared" si="13"/>
        <v>9.9616858237547887E-2</v>
      </c>
      <c r="G191" s="14">
        <f t="shared" si="14"/>
        <v>-0.22772277227722773</v>
      </c>
      <c r="H191" s="17">
        <f t="shared" si="15"/>
        <v>-2.4468085106382979E-2</v>
      </c>
    </row>
    <row r="192" spans="1:8" ht="20.100000000000001" customHeight="1" x14ac:dyDescent="0.25">
      <c r="B192" s="8" t="s">
        <v>480</v>
      </c>
      <c r="C192" s="9">
        <v>1</v>
      </c>
      <c r="D192" s="9">
        <v>3</v>
      </c>
      <c r="E192" s="15">
        <f t="shared" si="12"/>
        <v>1.0638297872340426E-3</v>
      </c>
      <c r="F192" s="15">
        <f t="shared" si="13"/>
        <v>3.8314176245210726E-3</v>
      </c>
      <c r="G192" s="14">
        <f t="shared" si="14"/>
        <v>2</v>
      </c>
      <c r="H192" s="17">
        <f t="shared" si="15"/>
        <v>2.1276595744680851E-3</v>
      </c>
    </row>
    <row r="193" spans="1:8" ht="20.100000000000001" customHeight="1" x14ac:dyDescent="0.25">
      <c r="B193" s="8" t="s">
        <v>481</v>
      </c>
      <c r="C193" s="9">
        <v>0</v>
      </c>
      <c r="D193" s="9">
        <v>3</v>
      </c>
      <c r="E193" s="15" t="str">
        <f t="shared" si="12"/>
        <v/>
      </c>
      <c r="F193" s="15">
        <f t="shared" si="13"/>
        <v>3.8314176245210726E-3</v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73</v>
      </c>
      <c r="D201" s="43">
        <v>37</v>
      </c>
      <c r="E201" s="44">
        <f t="shared" si="12"/>
        <v>7.7659574468085107E-2</v>
      </c>
      <c r="F201" s="44">
        <f t="shared" si="13"/>
        <v>4.7254150702426563E-2</v>
      </c>
      <c r="G201" s="45">
        <f t="shared" si="14"/>
        <v>-0.49315068493150682</v>
      </c>
      <c r="H201" s="46">
        <f t="shared" si="15"/>
        <v>-3.8297872340425532E-2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6</v>
      </c>
      <c r="E202" s="44" t="str">
        <f t="shared" si="12"/>
        <v/>
      </c>
      <c r="F202" s="44">
        <f t="shared" si="13"/>
        <v>7.6628352490421452E-3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1</v>
      </c>
      <c r="E203" s="44" t="str">
        <f t="shared" si="12"/>
        <v/>
      </c>
      <c r="F203" s="44">
        <f t="shared" si="13"/>
        <v>1.277139208173691E-3</v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7</v>
      </c>
      <c r="E204" s="44" t="str">
        <f t="shared" si="12"/>
        <v/>
      </c>
      <c r="F204" s="44">
        <f t="shared" si="13"/>
        <v>8.9399744572158362E-3</v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3</v>
      </c>
      <c r="D208" s="9">
        <v>2</v>
      </c>
      <c r="E208" s="15">
        <f t="shared" si="12"/>
        <v>3.1914893617021275E-3</v>
      </c>
      <c r="F208" s="15">
        <f t="shared" si="13"/>
        <v>2.554278416347382E-3</v>
      </c>
      <c r="G208" s="14">
        <f t="shared" si="14"/>
        <v>-0.33333333333333331</v>
      </c>
      <c r="H208" s="17">
        <f t="shared" si="15"/>
        <v>-1.0638297872340424E-3</v>
      </c>
    </row>
    <row r="209" spans="2:8" ht="20.100000000000001" customHeight="1" x14ac:dyDescent="0.25">
      <c r="B209" s="8" t="s">
        <v>247</v>
      </c>
      <c r="C209" s="9">
        <v>0</v>
      </c>
      <c r="D209" s="9">
        <v>3</v>
      </c>
      <c r="E209" s="15" t="str">
        <f t="shared" si="12"/>
        <v/>
      </c>
      <c r="F209" s="15">
        <f t="shared" si="13"/>
        <v>3.8314176245210726E-3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58</v>
      </c>
      <c r="D211" s="9">
        <v>7</v>
      </c>
      <c r="E211" s="15">
        <f t="shared" si="12"/>
        <v>6.1702127659574467E-2</v>
      </c>
      <c r="F211" s="15">
        <f t="shared" si="13"/>
        <v>8.9399744572158362E-3</v>
      </c>
      <c r="G211" s="14">
        <f t="shared" si="14"/>
        <v>-0.87931034482758619</v>
      </c>
      <c r="H211" s="17">
        <f t="shared" si="15"/>
        <v>-5.4255319148936165E-2</v>
      </c>
    </row>
    <row r="212" spans="2:8" ht="20.100000000000001" customHeight="1" x14ac:dyDescent="0.25">
      <c r="B212" s="8" t="s">
        <v>249</v>
      </c>
      <c r="C212" s="9">
        <v>0</v>
      </c>
      <c r="D212" s="9">
        <v>11</v>
      </c>
      <c r="E212" s="15" t="str">
        <f t="shared" si="12"/>
        <v/>
      </c>
      <c r="F212" s="15">
        <f t="shared" si="13"/>
        <v>1.40485312899106E-2</v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5">
      <c r="B213" s="8" t="s">
        <v>250</v>
      </c>
      <c r="C213" s="9">
        <v>3</v>
      </c>
      <c r="D213" s="9">
        <v>0</v>
      </c>
      <c r="E213" s="15">
        <f t="shared" si="12"/>
        <v>3.1914893617021275E-3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5">
      <c r="B214" s="8" t="s">
        <v>251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1.277139208173691E-3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7</v>
      </c>
      <c r="E215" s="15" t="str">
        <f t="shared" si="12"/>
        <v/>
      </c>
      <c r="F215" s="15">
        <f t="shared" si="13"/>
        <v>8.9399744572158362E-3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3</v>
      </c>
      <c r="E216" s="15" t="str">
        <f t="shared" si="12"/>
        <v/>
      </c>
      <c r="F216" s="15">
        <f t="shared" si="13"/>
        <v>3.8314176245210726E-3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5</v>
      </c>
      <c r="E217" s="15" t="str">
        <f t="shared" si="12"/>
        <v/>
      </c>
      <c r="F217" s="15">
        <f t="shared" si="13"/>
        <v>6.3856960408684551E-3</v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9</v>
      </c>
      <c r="E219" s="15" t="str">
        <f t="shared" si="12"/>
        <v/>
      </c>
      <c r="F219" s="15">
        <f t="shared" si="13"/>
        <v>1.1494252873563218E-2</v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1</v>
      </c>
      <c r="E221" s="15" t="str">
        <f t="shared" si="12"/>
        <v/>
      </c>
      <c r="F221" s="15">
        <f t="shared" si="13"/>
        <v>1.277139208173691E-3</v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443</v>
      </c>
      <c r="D224" s="9">
        <v>2</v>
      </c>
      <c r="E224" s="15">
        <f t="shared" si="12"/>
        <v>0.47127659574468084</v>
      </c>
      <c r="F224" s="15">
        <f t="shared" si="13"/>
        <v>2.554278416347382E-3</v>
      </c>
      <c r="G224" s="14">
        <f t="shared" si="14"/>
        <v>-0.99548532731376971</v>
      </c>
      <c r="H224" s="17">
        <f t="shared" si="15"/>
        <v>-0.46914893617021275</v>
      </c>
    </row>
    <row r="225" spans="2:8" ht="20.100000000000001" customHeight="1" x14ac:dyDescent="0.25">
      <c r="B225" s="8" t="s">
        <v>64</v>
      </c>
      <c r="C225" s="9">
        <v>0</v>
      </c>
      <c r="D225" s="9">
        <v>5</v>
      </c>
      <c r="E225" s="15" t="str">
        <f t="shared" si="12"/>
        <v/>
      </c>
      <c r="F225" s="15">
        <f t="shared" si="13"/>
        <v>6.3856960408684551E-3</v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2</v>
      </c>
      <c r="D226" s="9">
        <v>0</v>
      </c>
      <c r="E226" s="15">
        <f t="shared" si="12"/>
        <v>2.1276595744680851E-3</v>
      </c>
      <c r="F226" s="15" t="str">
        <f t="shared" si="13"/>
        <v/>
      </c>
      <c r="G226" s="14" t="str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0</v>
      </c>
      <c r="D227" s="9">
        <v>2</v>
      </c>
      <c r="E227" s="15" t="str">
        <f t="shared" si="12"/>
        <v/>
      </c>
      <c r="F227" s="15">
        <f t="shared" si="13"/>
        <v>2.554278416347382E-3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1.277139208173691E-3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2</v>
      </c>
      <c r="D238" s="9">
        <v>0</v>
      </c>
      <c r="E238" s="15">
        <f t="shared" si="16"/>
        <v>2.1276595744680851E-3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2</v>
      </c>
      <c r="E247" s="44" t="str">
        <f t="shared" si="16"/>
        <v/>
      </c>
      <c r="F247" s="44">
        <f t="shared" si="17"/>
        <v>2.554278416347382E-3</v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0</v>
      </c>
      <c r="D253" s="43">
        <v>14</v>
      </c>
      <c r="E253" s="44" t="str">
        <f t="shared" si="16"/>
        <v/>
      </c>
      <c r="F253" s="44">
        <f t="shared" si="17"/>
        <v>1.7879948914431672E-2</v>
      </c>
      <c r="G253" s="45" t="str">
        <f t="shared" si="18"/>
        <v>0</v>
      </c>
      <c r="H253" s="46" t="str">
        <f t="shared" si="19"/>
        <v/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1</v>
      </c>
      <c r="E261" s="44" t="str">
        <f t="shared" si="16"/>
        <v/>
      </c>
      <c r="F261" s="44">
        <f t="shared" si="17"/>
        <v>1.277139208173691E-3</v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1</v>
      </c>
      <c r="D262" s="43">
        <v>5</v>
      </c>
      <c r="E262" s="44">
        <f t="shared" si="16"/>
        <v>1.0638297872340426E-3</v>
      </c>
      <c r="F262" s="44">
        <f t="shared" si="17"/>
        <v>6.3856960408684551E-3</v>
      </c>
      <c r="G262" s="45">
        <f t="shared" si="18"/>
        <v>4</v>
      </c>
      <c r="H262" s="46">
        <f t="shared" si="19"/>
        <v>4.2553191489361703E-3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3</v>
      </c>
      <c r="E263" s="44" t="str">
        <f t="shared" si="16"/>
        <v/>
      </c>
      <c r="F263" s="44">
        <f t="shared" si="17"/>
        <v>3.8314176245210726E-3</v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2</v>
      </c>
      <c r="E264" s="44" t="str">
        <f t="shared" si="16"/>
        <v/>
      </c>
      <c r="F264" s="44">
        <f t="shared" si="17"/>
        <v>2.554278416347382E-3</v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1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2.554278416347382E-3</v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6</v>
      </c>
      <c r="E269" s="15" t="str">
        <f t="shared" si="16"/>
        <v/>
      </c>
      <c r="F269" s="15">
        <f t="shared" si="17"/>
        <v>7.6628352490421452E-3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</v>
      </c>
      <c r="D272" s="9">
        <v>16</v>
      </c>
      <c r="E272" s="15">
        <f t="shared" si="16"/>
        <v>4.2553191489361703E-3</v>
      </c>
      <c r="F272" s="15">
        <f t="shared" si="17"/>
        <v>2.0434227330779056E-2</v>
      </c>
      <c r="G272" s="14">
        <f t="shared" si="18"/>
        <v>3</v>
      </c>
      <c r="H272" s="17">
        <f t="shared" si="19"/>
        <v>1.2765957446808512E-2</v>
      </c>
    </row>
    <row r="273" spans="1:8" ht="20.100000000000001" customHeight="1" x14ac:dyDescent="0.25">
      <c r="B273" s="8" t="s">
        <v>76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1.277139208173691E-3</v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6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2</v>
      </c>
      <c r="E276" s="44" t="str">
        <f t="shared" si="16"/>
        <v/>
      </c>
      <c r="F276" s="44">
        <f t="shared" si="17"/>
        <v>2.554278416347382E-3</v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2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102</v>
      </c>
      <c r="D282" s="43">
        <v>7</v>
      </c>
      <c r="E282" s="44">
        <f t="shared" si="16"/>
        <v>0.10851063829787234</v>
      </c>
      <c r="F282" s="44">
        <f t="shared" si="17"/>
        <v>8.9399744572158362E-3</v>
      </c>
      <c r="G282" s="45">
        <f t="shared" si="18"/>
        <v>-0.93137254901960786</v>
      </c>
      <c r="H282" s="46">
        <f t="shared" si="19"/>
        <v>-0.10106382978723405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3</v>
      </c>
      <c r="D284" s="9">
        <v>74</v>
      </c>
      <c r="E284" s="15">
        <f t="shared" si="16"/>
        <v>3.1914893617021275E-3</v>
      </c>
      <c r="F284" s="15">
        <f t="shared" si="17"/>
        <v>9.4508301404853126E-2</v>
      </c>
      <c r="G284" s="14">
        <f t="shared" si="18"/>
        <v>23.666666666666668</v>
      </c>
      <c r="H284" s="17">
        <f t="shared" si="19"/>
        <v>7.5531914893617019E-2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2</v>
      </c>
      <c r="D287" s="9">
        <v>23</v>
      </c>
      <c r="E287" s="15">
        <f t="shared" si="16"/>
        <v>2.1276595744680851E-3</v>
      </c>
      <c r="F287" s="15">
        <f t="shared" si="17"/>
        <v>2.9374201787994891E-2</v>
      </c>
      <c r="G287" s="14">
        <f t="shared" si="18"/>
        <v>10.5</v>
      </c>
      <c r="H287" s="17">
        <f t="shared" si="19"/>
        <v>2.2340425531914895E-2</v>
      </c>
    </row>
    <row r="288" spans="1:8" ht="20.100000000000001" customHeight="1" x14ac:dyDescent="0.25">
      <c r="B288" s="8" t="s">
        <v>268</v>
      </c>
      <c r="C288" s="9">
        <v>0</v>
      </c>
      <c r="D288" s="9">
        <v>7</v>
      </c>
      <c r="E288" s="15" t="str">
        <f t="shared" si="16"/>
        <v/>
      </c>
      <c r="F288" s="15">
        <f t="shared" si="17"/>
        <v>8.9399744572158362E-3</v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9</v>
      </c>
      <c r="E293" s="15" t="str">
        <f t="shared" si="16"/>
        <v/>
      </c>
      <c r="F293" s="15">
        <f t="shared" si="17"/>
        <v>1.1494252873563218E-2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4</v>
      </c>
      <c r="E296" s="15" t="str">
        <f t="shared" si="16"/>
        <v/>
      </c>
      <c r="F296" s="15">
        <f t="shared" si="17"/>
        <v>5.108556832694764E-3</v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28</v>
      </c>
      <c r="E299" s="15" t="str">
        <f t="shared" si="16"/>
        <v/>
      </c>
      <c r="F299" s="15">
        <f t="shared" si="17"/>
        <v>3.5759897828863345E-2</v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1</v>
      </c>
      <c r="E301" s="15" t="str">
        <f t="shared" si="16"/>
        <v/>
      </c>
      <c r="F301" s="15">
        <f t="shared" si="17"/>
        <v>1.277139208173691E-3</v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7</v>
      </c>
      <c r="E303" s="15" t="str">
        <f t="shared" si="16"/>
        <v/>
      </c>
      <c r="F303" s="15">
        <f t="shared" si="17"/>
        <v>8.9399744572158362E-3</v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15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1.277139208173691E-3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2808</v>
      </c>
      <c r="D329" s="38">
        <f>SUM(D330:D546)</f>
        <v>2860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1.8518518518518517E-2</v>
      </c>
      <c r="H329" s="40">
        <f>+IF(OR(AND(E329=""),(G329="")),"",E329*G329)</f>
        <v>1.8518518518518517E-2</v>
      </c>
    </row>
    <row r="330" spans="1:8" ht="14.4" x14ac:dyDescent="0.25">
      <c r="B330" s="5" t="s">
        <v>86</v>
      </c>
      <c r="C330" s="9">
        <v>4</v>
      </c>
      <c r="D330" s="9">
        <v>20</v>
      </c>
      <c r="E330" s="15">
        <f>+IF(C330=0,"",C330/C$329)</f>
        <v>1.4245014245014246E-3</v>
      </c>
      <c r="F330" s="15">
        <f>+IF(D330=0,"",D330/D$329)</f>
        <v>6.993006993006993E-3</v>
      </c>
      <c r="G330" s="14">
        <f>+IF(OR(AND(D330=0),(C330=0)),"0",((D330-C330)/C330))</f>
        <v>4</v>
      </c>
      <c r="H330" s="17">
        <f>+IF(OR(AND(E330=""),(G330="")),"",E330*G330)</f>
        <v>5.6980056980056983E-3</v>
      </c>
    </row>
    <row r="331" spans="1:8" ht="14.4" x14ac:dyDescent="0.25">
      <c r="B331" s="5" t="s">
        <v>98</v>
      </c>
      <c r="C331" s="9">
        <v>27</v>
      </c>
      <c r="D331" s="9">
        <v>18</v>
      </c>
      <c r="E331" s="15">
        <f t="shared" ref="E331:E395" si="24">+IF(C331=0,"",C331/C$329)</f>
        <v>9.6153846153846159E-3</v>
      </c>
      <c r="F331" s="15">
        <f t="shared" ref="F331:F395" si="25">+IF(D331=0,"",D331/D$329)</f>
        <v>6.2937062937062941E-3</v>
      </c>
      <c r="G331" s="14">
        <f t="shared" ref="G331:G395" si="26">+IF(OR(AND(D331=0),(C331=0)),"0",((D331-C331)/C331))</f>
        <v>-0.33333333333333331</v>
      </c>
      <c r="H331" s="17">
        <f t="shared" ref="H331:H395" si="27">+IF(OR(AND(E331=""),(G331="")),"",E331*G331)</f>
        <v>-3.205128205128205E-3</v>
      </c>
    </row>
    <row r="332" spans="1:8" ht="14.4" x14ac:dyDescent="0.25">
      <c r="B332" s="5" t="s">
        <v>90</v>
      </c>
      <c r="C332" s="9">
        <v>3</v>
      </c>
      <c r="D332" s="9">
        <v>5</v>
      </c>
      <c r="E332" s="15">
        <f t="shared" si="24"/>
        <v>1.0683760683760685E-3</v>
      </c>
      <c r="F332" s="15">
        <f t="shared" si="25"/>
        <v>1.7482517482517483E-3</v>
      </c>
      <c r="G332" s="14">
        <f t="shared" si="26"/>
        <v>0.66666666666666663</v>
      </c>
      <c r="H332" s="17">
        <f t="shared" si="27"/>
        <v>7.1225071225071229E-4</v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51</v>
      </c>
      <c r="D336" s="9">
        <v>65</v>
      </c>
      <c r="E336" s="15">
        <f t="shared" si="24"/>
        <v>1.8162393162393164E-2</v>
      </c>
      <c r="F336" s="15">
        <f t="shared" si="25"/>
        <v>2.2727272727272728E-2</v>
      </c>
      <c r="G336" s="14">
        <f t="shared" si="26"/>
        <v>0.27450980392156865</v>
      </c>
      <c r="H336" s="17">
        <f t="shared" si="27"/>
        <v>4.9857549857549865E-3</v>
      </c>
    </row>
    <row r="337" spans="2:8" ht="14.4" x14ac:dyDescent="0.25">
      <c r="B337" s="5" t="s">
        <v>94</v>
      </c>
      <c r="C337" s="9">
        <v>0</v>
      </c>
      <c r="D337" s="9">
        <v>6</v>
      </c>
      <c r="E337" s="15" t="str">
        <f t="shared" si="24"/>
        <v/>
      </c>
      <c r="F337" s="15">
        <f t="shared" si="25"/>
        <v>2.0979020979020979E-3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1</v>
      </c>
      <c r="D339" s="9">
        <v>21</v>
      </c>
      <c r="E339" s="15">
        <f t="shared" si="24"/>
        <v>3.5612535612535614E-4</v>
      </c>
      <c r="F339" s="15">
        <f t="shared" si="25"/>
        <v>7.3426573426573424E-3</v>
      </c>
      <c r="G339" s="14">
        <f t="shared" si="26"/>
        <v>20</v>
      </c>
      <c r="H339" s="17">
        <f t="shared" si="27"/>
        <v>7.1225071225071226E-3</v>
      </c>
    </row>
    <row r="340" spans="2:8" ht="14.4" x14ac:dyDescent="0.25">
      <c r="B340" s="5" t="s">
        <v>276</v>
      </c>
      <c r="C340" s="9">
        <v>0</v>
      </c>
      <c r="D340" s="9">
        <v>4</v>
      </c>
      <c r="E340" s="15" t="str">
        <f t="shared" si="24"/>
        <v/>
      </c>
      <c r="F340" s="15">
        <f t="shared" si="25"/>
        <v>1.3986013986013986E-3</v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28</v>
      </c>
      <c r="D342" s="9">
        <v>66</v>
      </c>
      <c r="E342" s="15">
        <f t="shared" si="24"/>
        <v>9.9715099715099714E-3</v>
      </c>
      <c r="F342" s="15">
        <f t="shared" si="25"/>
        <v>2.3076923076923078E-2</v>
      </c>
      <c r="G342" s="14">
        <f t="shared" si="26"/>
        <v>1.3571428571428572</v>
      </c>
      <c r="H342" s="17">
        <f t="shared" si="27"/>
        <v>1.3532763532763533E-2</v>
      </c>
    </row>
    <row r="343" spans="2:8" ht="14.4" x14ac:dyDescent="0.25">
      <c r="B343" s="5" t="s">
        <v>85</v>
      </c>
      <c r="C343" s="9">
        <v>1</v>
      </c>
      <c r="D343" s="9">
        <v>12</v>
      </c>
      <c r="E343" s="15">
        <f t="shared" si="24"/>
        <v>3.5612535612535614E-4</v>
      </c>
      <c r="F343" s="15">
        <f t="shared" si="25"/>
        <v>4.1958041958041958E-3</v>
      </c>
      <c r="G343" s="14">
        <f t="shared" si="26"/>
        <v>11</v>
      </c>
      <c r="H343" s="17">
        <f t="shared" si="27"/>
        <v>3.9173789173789176E-3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</v>
      </c>
      <c r="D345" s="9">
        <v>19</v>
      </c>
      <c r="E345" s="15">
        <f t="shared" si="24"/>
        <v>3.5612535612535614E-4</v>
      </c>
      <c r="F345" s="15">
        <f t="shared" si="25"/>
        <v>6.6433566433566436E-3</v>
      </c>
      <c r="G345" s="14">
        <f t="shared" si="26"/>
        <v>18</v>
      </c>
      <c r="H345" s="17">
        <f t="shared" si="27"/>
        <v>6.4102564102564109E-3</v>
      </c>
    </row>
    <row r="346" spans="2:8" ht="14.4" x14ac:dyDescent="0.25">
      <c r="B346" s="5" t="s">
        <v>88</v>
      </c>
      <c r="C346" s="9">
        <v>23</v>
      </c>
      <c r="D346" s="9">
        <v>27</v>
      </c>
      <c r="E346" s="15">
        <f t="shared" si="24"/>
        <v>8.1908831908831907E-3</v>
      </c>
      <c r="F346" s="15">
        <f t="shared" si="25"/>
        <v>9.4405594405594408E-3</v>
      </c>
      <c r="G346" s="14">
        <f t="shared" si="26"/>
        <v>0.17391304347826086</v>
      </c>
      <c r="H346" s="17">
        <f t="shared" si="27"/>
        <v>1.4245014245014244E-3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70</v>
      </c>
      <c r="D349" s="9">
        <v>51</v>
      </c>
      <c r="E349" s="15">
        <f t="shared" si="24"/>
        <v>2.4928774928774929E-2</v>
      </c>
      <c r="F349" s="15">
        <f t="shared" si="25"/>
        <v>1.7832167832167831E-2</v>
      </c>
      <c r="G349" s="14">
        <f t="shared" si="26"/>
        <v>-0.27142857142857141</v>
      </c>
      <c r="H349" s="17">
        <f t="shared" si="27"/>
        <v>-6.7663817663817663E-3</v>
      </c>
    </row>
    <row r="350" spans="2:8" ht="14.4" x14ac:dyDescent="0.25">
      <c r="B350" s="5" t="s">
        <v>279</v>
      </c>
      <c r="C350" s="9">
        <v>0</v>
      </c>
      <c r="D350" s="9">
        <v>28</v>
      </c>
      <c r="E350" s="15" t="str">
        <f t="shared" si="24"/>
        <v/>
      </c>
      <c r="F350" s="15">
        <f t="shared" si="25"/>
        <v>9.7902097902097911E-3</v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7</v>
      </c>
      <c r="E352" s="15" t="str">
        <f t="shared" si="24"/>
        <v/>
      </c>
      <c r="F352" s="15">
        <f t="shared" si="25"/>
        <v>2.4475524475524478E-3</v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8</v>
      </c>
      <c r="D353" s="9">
        <v>113</v>
      </c>
      <c r="E353" s="15">
        <f t="shared" si="24"/>
        <v>2.8490028490028491E-3</v>
      </c>
      <c r="F353" s="15">
        <f t="shared" si="25"/>
        <v>3.9510489510489508E-2</v>
      </c>
      <c r="G353" s="14">
        <f t="shared" si="26"/>
        <v>13.125</v>
      </c>
      <c r="H353" s="17">
        <f t="shared" si="27"/>
        <v>3.7393162393162392E-2</v>
      </c>
    </row>
    <row r="354" spans="2:8" ht="14.4" x14ac:dyDescent="0.25">
      <c r="B354" s="5" t="s">
        <v>100</v>
      </c>
      <c r="C354" s="9">
        <v>0</v>
      </c>
      <c r="D354" s="9">
        <v>37</v>
      </c>
      <c r="E354" s="15" t="str">
        <f t="shared" si="24"/>
        <v/>
      </c>
      <c r="F354" s="15">
        <f t="shared" si="25"/>
        <v>1.2937062937062937E-2</v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1</v>
      </c>
      <c r="E355" s="15" t="str">
        <f t="shared" si="24"/>
        <v/>
      </c>
      <c r="F355" s="15">
        <f t="shared" si="25"/>
        <v>3.4965034965034965E-4</v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1</v>
      </c>
      <c r="D358" s="9">
        <v>0</v>
      </c>
      <c r="E358" s="15">
        <f t="shared" si="24"/>
        <v>3.5612535612535614E-4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4.4" x14ac:dyDescent="0.25">
      <c r="B359" s="5" t="s">
        <v>372</v>
      </c>
      <c r="C359" s="9">
        <v>0</v>
      </c>
      <c r="D359" s="9">
        <v>20</v>
      </c>
      <c r="E359" s="15" t="str">
        <f t="shared" si="24"/>
        <v/>
      </c>
      <c r="F359" s="15">
        <f t="shared" si="25"/>
        <v>6.993006993006993E-3</v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1</v>
      </c>
      <c r="D360" s="9">
        <v>1</v>
      </c>
      <c r="E360" s="15">
        <f t="shared" si="24"/>
        <v>3.5612535612535614E-4</v>
      </c>
      <c r="F360" s="15">
        <f t="shared" si="25"/>
        <v>3.4965034965034965E-4</v>
      </c>
      <c r="G360" s="14">
        <f t="shared" si="26"/>
        <v>0</v>
      </c>
      <c r="H360" s="17">
        <f t="shared" si="27"/>
        <v>0</v>
      </c>
    </row>
    <row r="361" spans="2:8" ht="14.4" x14ac:dyDescent="0.25">
      <c r="B361" s="5" t="s">
        <v>530</v>
      </c>
      <c r="C361" s="9">
        <v>8</v>
      </c>
      <c r="D361" s="9">
        <v>92</v>
      </c>
      <c r="E361" s="15">
        <f t="shared" si="24"/>
        <v>2.8490028490028491E-3</v>
      </c>
      <c r="F361" s="15">
        <f t="shared" si="25"/>
        <v>3.2167832167832165E-2</v>
      </c>
      <c r="G361" s="14">
        <f t="shared" si="26"/>
        <v>10.5</v>
      </c>
      <c r="H361" s="17">
        <f t="shared" si="27"/>
        <v>2.9914529914529916E-2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2</v>
      </c>
      <c r="E364" s="15" t="str">
        <f t="shared" si="24"/>
        <v/>
      </c>
      <c r="F364" s="15">
        <f t="shared" si="25"/>
        <v>6.993006993006993E-4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3</v>
      </c>
      <c r="D365" s="9">
        <v>5</v>
      </c>
      <c r="E365" s="15">
        <f t="shared" si="24"/>
        <v>1.0683760683760685E-3</v>
      </c>
      <c r="F365" s="15">
        <f t="shared" si="25"/>
        <v>1.7482517482517483E-3</v>
      </c>
      <c r="G365" s="14">
        <f t="shared" si="26"/>
        <v>0.66666666666666663</v>
      </c>
      <c r="H365" s="17">
        <f t="shared" si="27"/>
        <v>7.1225071225071229E-4</v>
      </c>
    </row>
    <row r="366" spans="2:8" ht="14.4" x14ac:dyDescent="0.25">
      <c r="B366" s="5" t="s">
        <v>533</v>
      </c>
      <c r="C366" s="9">
        <v>0</v>
      </c>
      <c r="D366" s="9">
        <v>8</v>
      </c>
      <c r="E366" s="15" t="str">
        <f t="shared" si="24"/>
        <v/>
      </c>
      <c r="F366" s="15">
        <f t="shared" si="25"/>
        <v>2.7972027972027972E-3</v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239</v>
      </c>
      <c r="D367" s="9">
        <v>72</v>
      </c>
      <c r="E367" s="15">
        <f t="shared" si="24"/>
        <v>8.5113960113960108E-2</v>
      </c>
      <c r="F367" s="15">
        <f t="shared" si="25"/>
        <v>2.5174825174825177E-2</v>
      </c>
      <c r="G367" s="14">
        <f t="shared" si="26"/>
        <v>-0.69874476987447698</v>
      </c>
      <c r="H367" s="17">
        <f t="shared" si="27"/>
        <v>-5.9472934472934467E-2</v>
      </c>
    </row>
    <row r="368" spans="2:8" ht="14.4" x14ac:dyDescent="0.25">
      <c r="B368" s="5" t="s">
        <v>109</v>
      </c>
      <c r="C368" s="9">
        <v>53</v>
      </c>
      <c r="D368" s="9">
        <v>5</v>
      </c>
      <c r="E368" s="15">
        <f t="shared" si="24"/>
        <v>1.8874643874643875E-2</v>
      </c>
      <c r="F368" s="15">
        <f t="shared" si="25"/>
        <v>1.7482517482517483E-3</v>
      </c>
      <c r="G368" s="14">
        <f t="shared" si="26"/>
        <v>-0.90566037735849059</v>
      </c>
      <c r="H368" s="17">
        <f t="shared" si="27"/>
        <v>-1.7094017094017096E-2</v>
      </c>
    </row>
    <row r="369" spans="1:8" ht="14.4" x14ac:dyDescent="0.25">
      <c r="B369" s="5" t="s">
        <v>102</v>
      </c>
      <c r="C369" s="9">
        <v>0</v>
      </c>
      <c r="D369" s="9">
        <v>27</v>
      </c>
      <c r="E369" s="15" t="str">
        <f t="shared" si="24"/>
        <v/>
      </c>
      <c r="F369" s="15">
        <f t="shared" si="25"/>
        <v>9.4405594405594408E-3</v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1</v>
      </c>
      <c r="D370" s="9">
        <v>46</v>
      </c>
      <c r="E370" s="15">
        <f t="shared" si="24"/>
        <v>3.5612535612535614E-4</v>
      </c>
      <c r="F370" s="15">
        <f t="shared" si="25"/>
        <v>1.6083916083916083E-2</v>
      </c>
      <c r="G370" s="14">
        <f t="shared" si="26"/>
        <v>45</v>
      </c>
      <c r="H370" s="17">
        <f t="shared" si="27"/>
        <v>1.6025641025641028E-2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17</v>
      </c>
      <c r="E374" s="15" t="str">
        <f t="shared" si="24"/>
        <v/>
      </c>
      <c r="F374" s="15">
        <f t="shared" si="25"/>
        <v>5.9440559440559438E-3</v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9</v>
      </c>
      <c r="E375" s="15" t="str">
        <f t="shared" si="24"/>
        <v/>
      </c>
      <c r="F375" s="15">
        <f t="shared" si="25"/>
        <v>3.1468531468531471E-3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5</v>
      </c>
      <c r="E376" s="15" t="str">
        <f t="shared" si="24"/>
        <v/>
      </c>
      <c r="F376" s="15">
        <f t="shared" si="25"/>
        <v>1.7482517482517483E-3</v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10</v>
      </c>
      <c r="E378" s="15" t="str">
        <f t="shared" si="24"/>
        <v/>
      </c>
      <c r="F378" s="15">
        <f t="shared" si="25"/>
        <v>3.4965034965034965E-3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9</v>
      </c>
      <c r="E379" s="15">
        <f t="shared" si="24"/>
        <v>3.5612535612535614E-4</v>
      </c>
      <c r="F379" s="15">
        <f t="shared" si="25"/>
        <v>3.1468531468531471E-3</v>
      </c>
      <c r="G379" s="14">
        <f t="shared" si="26"/>
        <v>8</v>
      </c>
      <c r="H379" s="17">
        <f t="shared" si="27"/>
        <v>2.8490028490028491E-3</v>
      </c>
    </row>
    <row r="380" spans="1:8" ht="14.4" x14ac:dyDescent="0.25">
      <c r="B380" s="5" t="s">
        <v>288</v>
      </c>
      <c r="C380" s="9">
        <v>9</v>
      </c>
      <c r="D380" s="9">
        <v>71</v>
      </c>
      <c r="E380" s="15">
        <f t="shared" si="24"/>
        <v>3.205128205128205E-3</v>
      </c>
      <c r="F380" s="15">
        <f t="shared" si="25"/>
        <v>2.4825174825174826E-2</v>
      </c>
      <c r="G380" s="14">
        <f t="shared" si="26"/>
        <v>6.8888888888888893</v>
      </c>
      <c r="H380" s="17">
        <f t="shared" si="27"/>
        <v>2.2079772079772079E-2</v>
      </c>
    </row>
    <row r="381" spans="1:8" ht="14.4" x14ac:dyDescent="0.25">
      <c r="B381" s="5" t="s">
        <v>536</v>
      </c>
      <c r="C381" s="9">
        <v>0</v>
      </c>
      <c r="D381" s="9">
        <v>8</v>
      </c>
      <c r="E381" s="15" t="str">
        <f t="shared" si="24"/>
        <v/>
      </c>
      <c r="F381" s="15">
        <f t="shared" si="25"/>
        <v>2.7972027972027972E-3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21</v>
      </c>
      <c r="D382" s="9">
        <v>14</v>
      </c>
      <c r="E382" s="15">
        <f t="shared" si="24"/>
        <v>7.478632478632479E-3</v>
      </c>
      <c r="F382" s="15">
        <f t="shared" si="25"/>
        <v>4.8951048951048955E-3</v>
      </c>
      <c r="G382" s="14">
        <f t="shared" si="26"/>
        <v>-0.33333333333333331</v>
      </c>
      <c r="H382" s="17">
        <f t="shared" si="27"/>
        <v>-2.4928774928774928E-3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374</v>
      </c>
      <c r="D390" s="9">
        <v>247</v>
      </c>
      <c r="E390" s="15">
        <f t="shared" si="24"/>
        <v>0.13319088319088318</v>
      </c>
      <c r="F390" s="15">
        <f t="shared" si="25"/>
        <v>8.6363636363636365E-2</v>
      </c>
      <c r="G390" s="14">
        <f t="shared" si="26"/>
        <v>-0.33957219251336901</v>
      </c>
      <c r="H390" s="17">
        <f t="shared" si="27"/>
        <v>-4.5227920227920229E-2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632</v>
      </c>
      <c r="D393" s="9">
        <v>127</v>
      </c>
      <c r="E393" s="15">
        <f t="shared" si="24"/>
        <v>0.22507122507122507</v>
      </c>
      <c r="F393" s="15">
        <f t="shared" si="25"/>
        <v>4.4405594405594405E-2</v>
      </c>
      <c r="G393" s="14">
        <f t="shared" si="26"/>
        <v>-0.79905063291139244</v>
      </c>
      <c r="H393" s="17">
        <f t="shared" si="27"/>
        <v>-0.17984330484330485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5</v>
      </c>
      <c r="E395" s="15" t="str">
        <f t="shared" si="24"/>
        <v/>
      </c>
      <c r="F395" s="15">
        <f t="shared" si="25"/>
        <v>1.7482517482517483E-3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22</v>
      </c>
      <c r="E402" s="44" t="str">
        <f t="shared" si="28"/>
        <v/>
      </c>
      <c r="F402" s="44">
        <f t="shared" si="29"/>
        <v>7.6923076923076927E-3</v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10</v>
      </c>
      <c r="E404" s="44" t="str">
        <f t="shared" si="28"/>
        <v/>
      </c>
      <c r="F404" s="44">
        <f t="shared" si="29"/>
        <v>3.4965034965034965E-3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22</v>
      </c>
      <c r="E405" s="44" t="str">
        <f t="shared" si="28"/>
        <v/>
      </c>
      <c r="F405" s="44">
        <f t="shared" si="29"/>
        <v>7.6923076923076927E-3</v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288</v>
      </c>
      <c r="D409" s="43">
        <v>242</v>
      </c>
      <c r="E409" s="44">
        <f t="shared" si="28"/>
        <v>0.10256410256410256</v>
      </c>
      <c r="F409" s="44">
        <f t="shared" si="29"/>
        <v>8.461538461538462E-2</v>
      </c>
      <c r="G409" s="45">
        <f t="shared" si="30"/>
        <v>-0.15972222222222221</v>
      </c>
      <c r="H409" s="46">
        <f t="shared" si="31"/>
        <v>-1.6381766381766381E-2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29</v>
      </c>
      <c r="E412" s="44" t="str">
        <f t="shared" si="28"/>
        <v/>
      </c>
      <c r="F412" s="44">
        <f t="shared" si="29"/>
        <v>1.013986013986014E-2</v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53</v>
      </c>
      <c r="E413" s="44" t="str">
        <f t="shared" si="28"/>
        <v/>
      </c>
      <c r="F413" s="44">
        <f t="shared" si="29"/>
        <v>1.8531468531468531E-2</v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1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2</v>
      </c>
      <c r="D420" s="43">
        <v>1</v>
      </c>
      <c r="E420" s="44">
        <f t="shared" si="28"/>
        <v>7.1225071225071229E-4</v>
      </c>
      <c r="F420" s="44">
        <f t="shared" si="29"/>
        <v>3.4965034965034965E-4</v>
      </c>
      <c r="G420" s="45">
        <f t="shared" si="30"/>
        <v>-0.5</v>
      </c>
      <c r="H420" s="46">
        <f t="shared" si="31"/>
        <v>-3.5612535612535614E-4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47</v>
      </c>
      <c r="D422" s="9">
        <v>2</v>
      </c>
      <c r="E422" s="15">
        <f t="shared" si="28"/>
        <v>1.6737891737891739E-2</v>
      </c>
      <c r="F422" s="15">
        <f t="shared" si="29"/>
        <v>6.993006993006993E-4</v>
      </c>
      <c r="G422" s="14">
        <f t="shared" si="30"/>
        <v>-0.95744680851063835</v>
      </c>
      <c r="H422" s="17">
        <f t="shared" si="31"/>
        <v>-1.6025641025641028E-2</v>
      </c>
    </row>
    <row r="423" spans="1:8" ht="14.4" x14ac:dyDescent="0.25">
      <c r="B423" s="5" t="s">
        <v>128</v>
      </c>
      <c r="C423" s="9">
        <v>212</v>
      </c>
      <c r="D423" s="9">
        <v>33</v>
      </c>
      <c r="E423" s="15">
        <f t="shared" si="28"/>
        <v>7.5498575498575499E-2</v>
      </c>
      <c r="F423" s="15">
        <f t="shared" si="29"/>
        <v>1.1538461538461539E-2</v>
      </c>
      <c r="G423" s="14">
        <f t="shared" si="30"/>
        <v>-0.84433962264150941</v>
      </c>
      <c r="H423" s="17">
        <f t="shared" si="31"/>
        <v>-6.3746438746438747E-2</v>
      </c>
    </row>
    <row r="424" spans="1:8" ht="14.4" x14ac:dyDescent="0.25">
      <c r="B424" s="5" t="s">
        <v>302</v>
      </c>
      <c r="C424" s="9">
        <v>0</v>
      </c>
      <c r="D424" s="9">
        <v>9</v>
      </c>
      <c r="E424" s="15" t="str">
        <f t="shared" si="28"/>
        <v/>
      </c>
      <c r="F424" s="15">
        <f t="shared" si="29"/>
        <v>3.1468531468531471E-3</v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21</v>
      </c>
      <c r="E426" s="15" t="str">
        <f t="shared" si="28"/>
        <v/>
      </c>
      <c r="F426" s="15">
        <f t="shared" si="29"/>
        <v>7.3426573426573424E-3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11</v>
      </c>
      <c r="E428" s="15" t="str">
        <f t="shared" si="28"/>
        <v/>
      </c>
      <c r="F428" s="15">
        <f t="shared" si="29"/>
        <v>3.8461538461538464E-3</v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24</v>
      </c>
      <c r="D430" s="9">
        <v>0</v>
      </c>
      <c r="E430" s="15">
        <f t="shared" si="28"/>
        <v>8.5470085470085479E-3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3</v>
      </c>
      <c r="D432" s="9">
        <v>60</v>
      </c>
      <c r="E432" s="15">
        <f t="shared" si="28"/>
        <v>1.0683760683760685E-3</v>
      </c>
      <c r="F432" s="15">
        <f t="shared" si="29"/>
        <v>2.097902097902098E-2</v>
      </c>
      <c r="G432" s="14">
        <f t="shared" si="30"/>
        <v>19</v>
      </c>
      <c r="H432" s="17">
        <f t="shared" si="31"/>
        <v>2.02991452991453E-2</v>
      </c>
    </row>
    <row r="433" spans="2:8" ht="14.4" x14ac:dyDescent="0.25">
      <c r="B433" s="5" t="s">
        <v>304</v>
      </c>
      <c r="C433" s="9">
        <v>3</v>
      </c>
      <c r="D433" s="9">
        <v>2</v>
      </c>
      <c r="E433" s="15">
        <f t="shared" si="28"/>
        <v>1.0683760683760685E-3</v>
      </c>
      <c r="F433" s="15">
        <f t="shared" si="29"/>
        <v>6.993006993006993E-4</v>
      </c>
      <c r="G433" s="14">
        <f t="shared" si="30"/>
        <v>-0.33333333333333331</v>
      </c>
      <c r="H433" s="17">
        <f t="shared" si="31"/>
        <v>-3.5612535612535614E-4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1</v>
      </c>
      <c r="D435" s="9">
        <v>0</v>
      </c>
      <c r="E435" s="15">
        <f t="shared" si="28"/>
        <v>3.5612535612535614E-4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0</v>
      </c>
      <c r="D436" s="9">
        <v>14</v>
      </c>
      <c r="E436" s="15" t="str">
        <f t="shared" si="28"/>
        <v/>
      </c>
      <c r="F436" s="15">
        <f t="shared" si="29"/>
        <v>4.8951048951048955E-3</v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14</v>
      </c>
      <c r="D438" s="9">
        <v>109</v>
      </c>
      <c r="E438" s="15">
        <f t="shared" si="28"/>
        <v>4.9857549857549857E-3</v>
      </c>
      <c r="F438" s="15">
        <f t="shared" si="29"/>
        <v>3.8111888111888113E-2</v>
      </c>
      <c r="G438" s="14">
        <f t="shared" si="30"/>
        <v>6.7857142857142856</v>
      </c>
      <c r="H438" s="17">
        <f t="shared" si="31"/>
        <v>3.3831908831908827E-2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1</v>
      </c>
      <c r="E443" s="15" t="str">
        <f t="shared" si="28"/>
        <v/>
      </c>
      <c r="F443" s="15">
        <f t="shared" si="29"/>
        <v>3.4965034965034965E-4</v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24</v>
      </c>
      <c r="D446" s="9">
        <v>62</v>
      </c>
      <c r="E446" s="15">
        <f t="shared" si="28"/>
        <v>8.5470085470085479E-3</v>
      </c>
      <c r="F446" s="15">
        <f t="shared" si="29"/>
        <v>2.1678321678321677E-2</v>
      </c>
      <c r="G446" s="14">
        <f t="shared" si="30"/>
        <v>1.5833333333333333</v>
      </c>
      <c r="H446" s="17">
        <f t="shared" si="31"/>
        <v>1.3532763532763533E-2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3</v>
      </c>
      <c r="E450" s="15" t="str">
        <f t="shared" si="28"/>
        <v/>
      </c>
      <c r="F450" s="15">
        <f t="shared" si="29"/>
        <v>1.048951048951049E-3</v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11</v>
      </c>
      <c r="E451" s="15" t="str">
        <f t="shared" si="28"/>
        <v/>
      </c>
      <c r="F451" s="15">
        <f t="shared" si="29"/>
        <v>3.8461538461538464E-3</v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26</v>
      </c>
      <c r="D456" s="9">
        <v>30</v>
      </c>
      <c r="E456" s="15">
        <f t="shared" si="28"/>
        <v>9.2592592592592587E-3</v>
      </c>
      <c r="F456" s="15">
        <f t="shared" si="29"/>
        <v>1.048951048951049E-2</v>
      </c>
      <c r="G456" s="14">
        <f t="shared" si="30"/>
        <v>0.15384615384615385</v>
      </c>
      <c r="H456" s="17">
        <f t="shared" si="31"/>
        <v>1.4245014245014246E-3</v>
      </c>
    </row>
    <row r="457" spans="2:8" ht="14.4" x14ac:dyDescent="0.25">
      <c r="B457" s="5" t="s">
        <v>550</v>
      </c>
      <c r="C457" s="9">
        <v>0</v>
      </c>
      <c r="D457" s="9">
        <v>29</v>
      </c>
      <c r="E457" s="15" t="str">
        <f t="shared" si="28"/>
        <v/>
      </c>
      <c r="F457" s="15">
        <f t="shared" si="29"/>
        <v>1.013986013986014E-2</v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1</v>
      </c>
      <c r="E462" s="15" t="str">
        <f t="shared" si="28"/>
        <v/>
      </c>
      <c r="F462" s="15">
        <f t="shared" si="29"/>
        <v>3.4965034965034965E-4</v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13</v>
      </c>
      <c r="D463" s="9">
        <v>3</v>
      </c>
      <c r="E463" s="15">
        <f t="shared" si="28"/>
        <v>4.6296296296296294E-3</v>
      </c>
      <c r="F463" s="15">
        <f t="shared" si="29"/>
        <v>1.048951048951049E-3</v>
      </c>
      <c r="G463" s="14">
        <f t="shared" si="30"/>
        <v>-0.76923076923076927</v>
      </c>
      <c r="H463" s="17">
        <f t="shared" si="31"/>
        <v>-3.5612535612535613E-3</v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3.4965034965034965E-4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</v>
      </c>
      <c r="D467" s="9">
        <v>66</v>
      </c>
      <c r="E467" s="15">
        <f t="shared" si="28"/>
        <v>3.5612535612535614E-4</v>
      </c>
      <c r="F467" s="15">
        <f t="shared" si="29"/>
        <v>2.3076923076923078E-2</v>
      </c>
      <c r="G467" s="14">
        <f t="shared" si="30"/>
        <v>65</v>
      </c>
      <c r="H467" s="17">
        <f t="shared" si="31"/>
        <v>2.314814814814815E-2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2</v>
      </c>
      <c r="E476" s="15" t="str">
        <f t="shared" si="32"/>
        <v/>
      </c>
      <c r="F476" s="15">
        <f t="shared" si="33"/>
        <v>6.993006993006993E-4</v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1</v>
      </c>
      <c r="D477" s="9">
        <v>3</v>
      </c>
      <c r="E477" s="15">
        <f t="shared" si="32"/>
        <v>3.5612535612535614E-4</v>
      </c>
      <c r="F477" s="15">
        <f t="shared" si="33"/>
        <v>1.048951048951049E-3</v>
      </c>
      <c r="G477" s="14">
        <f t="shared" si="34"/>
        <v>2</v>
      </c>
      <c r="H477" s="17">
        <f t="shared" si="35"/>
        <v>7.1225071225071229E-4</v>
      </c>
    </row>
    <row r="478" spans="2:8" ht="14.4" x14ac:dyDescent="0.25">
      <c r="B478" s="5" t="s">
        <v>138</v>
      </c>
      <c r="C478" s="9">
        <v>1</v>
      </c>
      <c r="D478" s="9">
        <v>0</v>
      </c>
      <c r="E478" s="15">
        <f t="shared" si="32"/>
        <v>3.5612535612535614E-4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121</v>
      </c>
      <c r="D482" s="9">
        <v>45</v>
      </c>
      <c r="E482" s="15">
        <f t="shared" si="32"/>
        <v>4.3091168091168093E-2</v>
      </c>
      <c r="F482" s="15">
        <f t="shared" si="33"/>
        <v>1.5734265734265736E-2</v>
      </c>
      <c r="G482" s="14">
        <f t="shared" si="34"/>
        <v>-0.62809917355371903</v>
      </c>
      <c r="H482" s="17">
        <f t="shared" si="35"/>
        <v>-2.7065527065527069E-2</v>
      </c>
    </row>
    <row r="483" spans="1:8" ht="14.4" x14ac:dyDescent="0.25">
      <c r="B483" s="5" t="s">
        <v>133</v>
      </c>
      <c r="C483" s="9">
        <v>1</v>
      </c>
      <c r="D483" s="9">
        <v>0</v>
      </c>
      <c r="E483" s="15">
        <f t="shared" si="32"/>
        <v>3.5612535612535614E-4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10</v>
      </c>
      <c r="E484" s="15" t="str">
        <f t="shared" si="32"/>
        <v/>
      </c>
      <c r="F484" s="15">
        <f t="shared" si="33"/>
        <v>3.4965034965034965E-3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4</v>
      </c>
      <c r="D503" s="9">
        <v>0</v>
      </c>
      <c r="E503" s="15">
        <f t="shared" si="32"/>
        <v>1.4245014245014246E-3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48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</v>
      </c>
      <c r="D506" s="9">
        <v>9</v>
      </c>
      <c r="E506" s="15">
        <f t="shared" si="32"/>
        <v>3.5612535612535614E-4</v>
      </c>
      <c r="F506" s="15">
        <f t="shared" si="33"/>
        <v>3.1468531468531471E-3</v>
      </c>
      <c r="G506" s="14">
        <f t="shared" si="34"/>
        <v>8</v>
      </c>
      <c r="H506" s="17">
        <f t="shared" si="35"/>
        <v>2.8490028490028491E-3</v>
      </c>
    </row>
    <row r="507" spans="1:8" ht="14.4" x14ac:dyDescent="0.25">
      <c r="B507" s="5" t="s">
        <v>557</v>
      </c>
      <c r="C507" s="9">
        <v>0</v>
      </c>
      <c r="D507" s="9">
        <v>62</v>
      </c>
      <c r="E507" s="15" t="str">
        <f t="shared" si="32"/>
        <v/>
      </c>
      <c r="F507" s="15">
        <f t="shared" si="33"/>
        <v>2.1678321678321677E-2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49</v>
      </c>
      <c r="D509" s="9">
        <v>82</v>
      </c>
      <c r="E509" s="15">
        <f t="shared" si="32"/>
        <v>1.7450142450142449E-2</v>
      </c>
      <c r="F509" s="15">
        <f t="shared" si="33"/>
        <v>2.8671328671328673E-2</v>
      </c>
      <c r="G509" s="14">
        <f t="shared" si="34"/>
        <v>0.67346938775510201</v>
      </c>
      <c r="H509" s="17">
        <f t="shared" si="35"/>
        <v>1.175213675213675E-2</v>
      </c>
    </row>
    <row r="510" spans="1:8" ht="14.4" x14ac:dyDescent="0.25">
      <c r="B510" s="5" t="s">
        <v>375</v>
      </c>
      <c r="C510" s="9">
        <v>0</v>
      </c>
      <c r="D510" s="9">
        <v>3</v>
      </c>
      <c r="E510" s="15" t="str">
        <f t="shared" si="32"/>
        <v/>
      </c>
      <c r="F510" s="15">
        <f t="shared" si="33"/>
        <v>1.048951048951049E-3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</v>
      </c>
      <c r="D519" s="9">
        <v>8</v>
      </c>
      <c r="E519" s="15">
        <f t="shared" si="32"/>
        <v>3.5612535612535614E-4</v>
      </c>
      <c r="F519" s="15">
        <f t="shared" si="33"/>
        <v>2.7972027972027972E-3</v>
      </c>
      <c r="G519" s="14">
        <f t="shared" si="34"/>
        <v>7</v>
      </c>
      <c r="H519" s="17">
        <f t="shared" si="35"/>
        <v>2.4928774928774928E-3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</v>
      </c>
      <c r="D521" s="9">
        <v>1</v>
      </c>
      <c r="E521" s="15">
        <f t="shared" si="32"/>
        <v>3.5612535612535614E-4</v>
      </c>
      <c r="F521" s="15">
        <f t="shared" si="33"/>
        <v>3.4965034965034965E-4</v>
      </c>
      <c r="G521" s="14">
        <f t="shared" si="34"/>
        <v>0</v>
      </c>
      <c r="H521" s="17">
        <f t="shared" si="35"/>
        <v>0</v>
      </c>
    </row>
    <row r="522" spans="2:8" ht="28.8" x14ac:dyDescent="0.25">
      <c r="B522" s="5" t="s">
        <v>559</v>
      </c>
      <c r="C522" s="9">
        <v>11</v>
      </c>
      <c r="D522" s="9">
        <v>0</v>
      </c>
      <c r="E522" s="15">
        <f t="shared" si="32"/>
        <v>3.9173789173789176E-3</v>
      </c>
      <c r="F522" s="15" t="str">
        <f t="shared" si="33"/>
        <v/>
      </c>
      <c r="G522" s="14" t="str">
        <f t="shared" si="34"/>
        <v>0</v>
      </c>
      <c r="H522" s="17">
        <f t="shared" si="35"/>
        <v>0</v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17</v>
      </c>
      <c r="E524" s="15">
        <f t="shared" si="32"/>
        <v>3.5612535612535614E-4</v>
      </c>
      <c r="F524" s="15">
        <f t="shared" si="33"/>
        <v>5.9440559440559438E-3</v>
      </c>
      <c r="G524" s="14">
        <f t="shared" si="34"/>
        <v>16</v>
      </c>
      <c r="H524" s="17">
        <f t="shared" si="35"/>
        <v>5.6980056980056983E-3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1</v>
      </c>
      <c r="D526" s="9">
        <v>17</v>
      </c>
      <c r="E526" s="15">
        <f t="shared" si="32"/>
        <v>3.5612535612535614E-4</v>
      </c>
      <c r="F526" s="15">
        <f t="shared" si="33"/>
        <v>5.9440559440559438E-3</v>
      </c>
      <c r="G526" s="14">
        <f t="shared" si="34"/>
        <v>16</v>
      </c>
      <c r="H526" s="17">
        <f t="shared" si="35"/>
        <v>5.6980056980056983E-3</v>
      </c>
    </row>
    <row r="527" spans="2:8" ht="14.4" x14ac:dyDescent="0.25">
      <c r="B527" s="5" t="s">
        <v>152</v>
      </c>
      <c r="C527" s="9">
        <v>32</v>
      </c>
      <c r="D527" s="9">
        <v>0</v>
      </c>
      <c r="E527" s="15">
        <f t="shared" si="32"/>
        <v>1.1396011396011397E-2</v>
      </c>
      <c r="F527" s="15" t="str">
        <f t="shared" si="33"/>
        <v/>
      </c>
      <c r="G527" s="14" t="str">
        <f t="shared" si="34"/>
        <v>0</v>
      </c>
      <c r="H527" s="17">
        <f t="shared" si="35"/>
        <v>0</v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5</v>
      </c>
      <c r="D529" s="9">
        <v>56</v>
      </c>
      <c r="E529" s="15">
        <f t="shared" si="32"/>
        <v>1.7806267806267807E-3</v>
      </c>
      <c r="F529" s="15">
        <f t="shared" si="33"/>
        <v>1.9580419580419582E-2</v>
      </c>
      <c r="G529" s="14">
        <f t="shared" si="34"/>
        <v>10.199999999999999</v>
      </c>
      <c r="H529" s="17">
        <f t="shared" si="35"/>
        <v>1.816239316239316E-2</v>
      </c>
    </row>
    <row r="530" spans="1:8" ht="28.8" x14ac:dyDescent="0.25">
      <c r="B530" s="5" t="s">
        <v>158</v>
      </c>
      <c r="C530" s="9">
        <v>309</v>
      </c>
      <c r="D530" s="9">
        <v>167</v>
      </c>
      <c r="E530" s="15">
        <f t="shared" si="32"/>
        <v>0.11004273504273504</v>
      </c>
      <c r="F530" s="15">
        <f t="shared" si="33"/>
        <v>5.8391608391608389E-2</v>
      </c>
      <c r="G530" s="14">
        <f t="shared" si="34"/>
        <v>-0.45954692556634302</v>
      </c>
      <c r="H530" s="17">
        <f t="shared" si="35"/>
        <v>-5.0569800569800566E-2</v>
      </c>
    </row>
    <row r="531" spans="1:8" ht="14.4" x14ac:dyDescent="0.25">
      <c r="B531" s="5" t="s">
        <v>349</v>
      </c>
      <c r="C531" s="9">
        <v>24</v>
      </c>
      <c r="D531" s="9">
        <v>89</v>
      </c>
      <c r="E531" s="15">
        <f t="shared" si="32"/>
        <v>8.5470085470085479E-3</v>
      </c>
      <c r="F531" s="15">
        <f t="shared" si="33"/>
        <v>3.1118881118881118E-2</v>
      </c>
      <c r="G531" s="14">
        <f t="shared" si="34"/>
        <v>2.7083333333333335</v>
      </c>
      <c r="H531" s="17">
        <f t="shared" si="35"/>
        <v>2.314814814814815E-2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2</v>
      </c>
      <c r="D533" s="9">
        <v>21</v>
      </c>
      <c r="E533" s="15">
        <f t="shared" si="32"/>
        <v>7.1225071225071229E-4</v>
      </c>
      <c r="F533" s="15">
        <f t="shared" si="33"/>
        <v>7.3426573426573424E-3</v>
      </c>
      <c r="G533" s="14">
        <f t="shared" si="34"/>
        <v>9.5</v>
      </c>
      <c r="H533" s="17">
        <f t="shared" si="35"/>
        <v>6.7663817663817663E-3</v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9</v>
      </c>
      <c r="E535" s="15" t="str">
        <f t="shared" ref="E535:E546" si="36">+IF(C535=0,"",C535/C$329)</f>
        <v/>
      </c>
      <c r="F535" s="15">
        <f t="shared" ref="F535:F546" si="37">+IF(D535=0,"",D535/D$329)</f>
        <v>3.1468531468531471E-3</v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15</v>
      </c>
      <c r="E536" s="15" t="str">
        <f t="shared" si="36"/>
        <v/>
      </c>
      <c r="F536" s="15">
        <f t="shared" si="37"/>
        <v>5.244755244755245E-3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1</v>
      </c>
      <c r="D537" s="9">
        <v>14</v>
      </c>
      <c r="E537" s="15">
        <f t="shared" si="36"/>
        <v>3.5612535612535614E-4</v>
      </c>
      <c r="F537" s="15">
        <f t="shared" si="37"/>
        <v>4.8951048951048955E-3</v>
      </c>
      <c r="G537" s="14">
        <f t="shared" si="38"/>
        <v>13</v>
      </c>
      <c r="H537" s="17">
        <f t="shared" si="39"/>
        <v>4.6296296296296302E-3</v>
      </c>
    </row>
    <row r="538" spans="1:8" ht="13.5" customHeight="1" x14ac:dyDescent="0.25">
      <c r="B538" s="5" t="s">
        <v>155</v>
      </c>
      <c r="C538" s="9">
        <v>24</v>
      </c>
      <c r="D538" s="9">
        <v>33</v>
      </c>
      <c r="E538" s="15">
        <f t="shared" si="36"/>
        <v>8.5470085470085479E-3</v>
      </c>
      <c r="F538" s="15">
        <f t="shared" si="37"/>
        <v>1.1538461538461539E-2</v>
      </c>
      <c r="G538" s="14">
        <f t="shared" si="38"/>
        <v>0.375</v>
      </c>
      <c r="H538" s="17">
        <f t="shared" si="39"/>
        <v>3.2051282051282055E-3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1</v>
      </c>
      <c r="E540" s="15" t="str">
        <f t="shared" si="36"/>
        <v/>
      </c>
      <c r="F540" s="15">
        <f t="shared" si="37"/>
        <v>3.4965034965034965E-4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847</v>
      </c>
      <c r="D552" s="38">
        <f>SUM(D553:D579)</f>
        <v>1069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0.26210153482880755</v>
      </c>
      <c r="H552" s="40">
        <f>+IF(OR(AND(E552=""),(G552="")),"",E552*G552)</f>
        <v>0.26210153482880755</v>
      </c>
    </row>
    <row r="553" spans="1:8" ht="14.4" x14ac:dyDescent="0.25">
      <c r="B553" s="5" t="s">
        <v>357</v>
      </c>
      <c r="C553" s="9">
        <v>107</v>
      </c>
      <c r="D553" s="9">
        <v>1</v>
      </c>
      <c r="E553" s="15">
        <f>+IF(C553=0,"",C553/C$552)</f>
        <v>0.12632821723730814</v>
      </c>
      <c r="F553" s="15">
        <f>+IF(D553=0,"",D553/D$552)</f>
        <v>9.3545369504209543E-4</v>
      </c>
      <c r="G553" s="14">
        <f>+IF(OR(AND(D553=0),(C553=0)),"0",((D553-C553)/C553))</f>
        <v>-0.99065420560747663</v>
      </c>
      <c r="H553" s="17">
        <f>+IF(OR(AND(E553=""),(G553="")),"",E553*G553)</f>
        <v>-0.12514757969303422</v>
      </c>
    </row>
    <row r="554" spans="1:8" ht="14.4" x14ac:dyDescent="0.25">
      <c r="B554" s="5" t="s">
        <v>161</v>
      </c>
      <c r="C554" s="9">
        <v>0</v>
      </c>
      <c r="D554" s="9">
        <v>14</v>
      </c>
      <c r="E554" s="15" t="str">
        <f t="shared" ref="E554:E579" si="40">+IF(C554=0,"",C554/C$552)</f>
        <v/>
      </c>
      <c r="F554" s="15">
        <f t="shared" ref="F554:F579" si="41">+IF(D554=0,"",D554/D$552)</f>
        <v>1.3096351730589336E-2</v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66</v>
      </c>
      <c r="D555" s="9">
        <v>53</v>
      </c>
      <c r="E555" s="15">
        <f t="shared" si="40"/>
        <v>7.792207792207792E-2</v>
      </c>
      <c r="F555" s="15">
        <f t="shared" si="41"/>
        <v>4.9579045837231057E-2</v>
      </c>
      <c r="G555" s="14">
        <f t="shared" si="42"/>
        <v>-0.19696969696969696</v>
      </c>
      <c r="H555" s="17">
        <f t="shared" si="43"/>
        <v>-1.5348288075560802E-2</v>
      </c>
    </row>
    <row r="556" spans="1:8" ht="14.4" x14ac:dyDescent="0.25">
      <c r="B556" s="5" t="s">
        <v>359</v>
      </c>
      <c r="C556" s="9">
        <v>30</v>
      </c>
      <c r="D556" s="9">
        <v>119</v>
      </c>
      <c r="E556" s="15">
        <f t="shared" si="40"/>
        <v>3.541912632821724E-2</v>
      </c>
      <c r="F556" s="15">
        <f t="shared" si="41"/>
        <v>0.11131898971000935</v>
      </c>
      <c r="G556" s="14">
        <f t="shared" si="42"/>
        <v>2.9666666666666668</v>
      </c>
      <c r="H556" s="17">
        <f t="shared" si="43"/>
        <v>0.10507674144037782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1</v>
      </c>
      <c r="D560" s="43">
        <v>3</v>
      </c>
      <c r="E560" s="44">
        <f t="shared" si="40"/>
        <v>1.1806375442739079E-3</v>
      </c>
      <c r="F560" s="44">
        <f t="shared" si="41"/>
        <v>2.8063610851262861E-3</v>
      </c>
      <c r="G560" s="45">
        <f t="shared" si="42"/>
        <v>2</v>
      </c>
      <c r="H560" s="46">
        <f t="shared" si="43"/>
        <v>2.3612750885478157E-3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3</v>
      </c>
      <c r="E562" s="44" t="str">
        <f t="shared" si="40"/>
        <v/>
      </c>
      <c r="F562" s="44">
        <f t="shared" si="41"/>
        <v>2.8063610851262861E-3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14</v>
      </c>
      <c r="D563" s="43">
        <v>7</v>
      </c>
      <c r="E563" s="44">
        <f t="shared" si="40"/>
        <v>1.6528925619834711E-2</v>
      </c>
      <c r="F563" s="44">
        <f t="shared" si="41"/>
        <v>6.5481758652946682E-3</v>
      </c>
      <c r="G563" s="45">
        <f t="shared" si="42"/>
        <v>-0.5</v>
      </c>
      <c r="H563" s="46">
        <f t="shared" si="43"/>
        <v>-8.2644628099173556E-3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43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497</v>
      </c>
      <c r="D566" s="43">
        <v>65</v>
      </c>
      <c r="E566" s="44">
        <f t="shared" si="40"/>
        <v>0.58677685950413228</v>
      </c>
      <c r="F566" s="44">
        <f t="shared" si="41"/>
        <v>6.0804490177736203E-2</v>
      </c>
      <c r="G566" s="45">
        <f t="shared" si="42"/>
        <v>-0.86921529175050305</v>
      </c>
      <c r="H566" s="46">
        <f t="shared" si="43"/>
        <v>-0.51003541912632833</v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72</v>
      </c>
      <c r="E567" s="44" t="str">
        <f t="shared" si="40"/>
        <v/>
      </c>
      <c r="F567" s="44">
        <f t="shared" si="41"/>
        <v>6.7352666043030876E-2</v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1</v>
      </c>
      <c r="D568" s="43">
        <v>14</v>
      </c>
      <c r="E568" s="44">
        <f t="shared" si="40"/>
        <v>1.1806375442739079E-3</v>
      </c>
      <c r="F568" s="44">
        <f t="shared" si="41"/>
        <v>1.3096351730589336E-2</v>
      </c>
      <c r="G568" s="45">
        <f t="shared" si="42"/>
        <v>13</v>
      </c>
      <c r="H568" s="46">
        <f t="shared" si="43"/>
        <v>1.5348288075560802E-2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67</v>
      </c>
      <c r="D570" s="43">
        <v>537</v>
      </c>
      <c r="E570" s="44">
        <f t="shared" si="40"/>
        <v>7.9102715466351836E-2</v>
      </c>
      <c r="F570" s="44">
        <f t="shared" si="41"/>
        <v>0.50233863423760527</v>
      </c>
      <c r="G570" s="45">
        <f t="shared" si="42"/>
        <v>7.0149253731343286</v>
      </c>
      <c r="H570" s="46">
        <f t="shared" si="43"/>
        <v>0.55489964580873674</v>
      </c>
    </row>
    <row r="571" spans="1:8" ht="25.5" customHeight="1" x14ac:dyDescent="0.25">
      <c r="B571" s="5" t="s">
        <v>167</v>
      </c>
      <c r="C571" s="9">
        <v>61</v>
      </c>
      <c r="D571" s="9">
        <v>49</v>
      </c>
      <c r="E571" s="15">
        <f t="shared" si="40"/>
        <v>7.2018890200708383E-2</v>
      </c>
      <c r="F571" s="15">
        <f t="shared" si="41"/>
        <v>4.5837231057062673E-2</v>
      </c>
      <c r="G571" s="14">
        <f t="shared" si="42"/>
        <v>-0.19672131147540983</v>
      </c>
      <c r="H571" s="17">
        <f t="shared" si="43"/>
        <v>-1.4167650531286895E-2</v>
      </c>
    </row>
    <row r="572" spans="1:8" ht="13.5" customHeight="1" x14ac:dyDescent="0.25">
      <c r="B572" s="5" t="s">
        <v>365</v>
      </c>
      <c r="C572" s="9">
        <v>0</v>
      </c>
      <c r="D572" s="9">
        <v>50</v>
      </c>
      <c r="E572" s="15" t="str">
        <f t="shared" si="40"/>
        <v/>
      </c>
      <c r="F572" s="15">
        <f t="shared" si="41"/>
        <v>4.6772684752104769E-2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13</v>
      </c>
      <c r="E573" s="15" t="str">
        <f t="shared" si="40"/>
        <v/>
      </c>
      <c r="F573" s="15">
        <f t="shared" si="41"/>
        <v>1.216089803554724E-2</v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2</v>
      </c>
      <c r="D575" s="9">
        <v>5</v>
      </c>
      <c r="E575" s="15">
        <f t="shared" si="40"/>
        <v>2.3612750885478157E-3</v>
      </c>
      <c r="F575" s="15">
        <f t="shared" si="41"/>
        <v>4.6772684752104769E-3</v>
      </c>
      <c r="G575" s="14">
        <f t="shared" si="42"/>
        <v>1.5</v>
      </c>
      <c r="H575" s="17">
        <f t="shared" si="43"/>
        <v>3.5419126328217233E-3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1</v>
      </c>
      <c r="E577" s="15" t="str">
        <f t="shared" si="40"/>
        <v/>
      </c>
      <c r="F577" s="15">
        <f t="shared" si="41"/>
        <v>9.3545369504209543E-4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</v>
      </c>
      <c r="D578" s="9">
        <v>3</v>
      </c>
      <c r="E578" s="15">
        <f t="shared" si="40"/>
        <v>1.1806375442739079E-3</v>
      </c>
      <c r="F578" s="15">
        <f t="shared" si="41"/>
        <v>2.8063610851262861E-3</v>
      </c>
      <c r="G578" s="14">
        <f t="shared" si="42"/>
        <v>2</v>
      </c>
      <c r="H578" s="17">
        <f t="shared" si="43"/>
        <v>2.3612750885478157E-3</v>
      </c>
    </row>
    <row r="579" spans="2:8" ht="14.4" x14ac:dyDescent="0.25">
      <c r="B579" s="5" t="s">
        <v>565</v>
      </c>
      <c r="C579" s="9">
        <v>0</v>
      </c>
      <c r="D579" s="9">
        <v>17</v>
      </c>
      <c r="E579" s="15" t="str">
        <f t="shared" si="40"/>
        <v/>
      </c>
      <c r="F579" s="15">
        <f t="shared" si="41"/>
        <v>1.5902712815715623E-2</v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  <row r="581" spans="2:8" x14ac:dyDescent="0.25">
      <c r="C581" s="12"/>
      <c r="D581" s="12"/>
    </row>
    <row r="582" spans="2:8" x14ac:dyDescent="0.25">
      <c r="C582" s="12"/>
      <c r="D582" s="12"/>
    </row>
    <row r="583" spans="2:8" x14ac:dyDescent="0.25">
      <c r="C583" s="12"/>
      <c r="D583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443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400</v>
      </c>
      <c r="C8" s="37">
        <f>+C18+C71+C161+C329+C552</f>
        <v>4313</v>
      </c>
      <c r="D8" s="38">
        <f>+D18+D71+D161+D329+D552</f>
        <v>4463</v>
      </c>
      <c r="E8" s="39">
        <f>SUM(E9:E13)</f>
        <v>1</v>
      </c>
      <c r="F8" s="39">
        <f>SUM(F9:F13)</f>
        <v>1</v>
      </c>
      <c r="G8" s="39">
        <f>+(D8-C8)/C8</f>
        <v>3.4778576396939487E-2</v>
      </c>
      <c r="H8" s="40">
        <f>+E8*G8</f>
        <v>3.4778576396939487E-2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43</v>
      </c>
      <c r="D9" s="33">
        <f>+D18</f>
        <v>83</v>
      </c>
      <c r="E9" s="29">
        <f>C9/$C$8</f>
        <v>9.9698585671226525E-3</v>
      </c>
      <c r="F9" s="29">
        <f>D9/$D$8</f>
        <v>1.8597356038539098E-2</v>
      </c>
      <c r="G9" s="14">
        <f>+IF(OR(AND(D9=0),(C9=0)),"0",((D9-C9)/C9))</f>
        <v>0.93023255813953487</v>
      </c>
      <c r="H9" s="13">
        <f>+IF(OR(AND(E9=""),(G9="")),"",E9*G9)</f>
        <v>9.2742870391838619E-3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354</v>
      </c>
      <c r="D10" s="33">
        <f>+D71</f>
        <v>260</v>
      </c>
      <c r="E10" s="29">
        <f>C10/$C$8</f>
        <v>8.2077440296777188E-2</v>
      </c>
      <c r="F10" s="29">
        <f>D10/$D$8</f>
        <v>5.8256777952050191E-2</v>
      </c>
      <c r="G10" s="14">
        <f>+IF(OR(AND(D10=0),(C10=0)),"0",((D10-C10)/C10))</f>
        <v>-0.2655367231638418</v>
      </c>
      <c r="H10" s="13">
        <f>+IF(OR(AND(E10=""),(G10="")),"",E10*G10)</f>
        <v>-2.1794574542082078E-2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468</v>
      </c>
      <c r="D11" s="33">
        <f>+D161</f>
        <v>507</v>
      </c>
      <c r="E11" s="29">
        <f>C11/$C$8</f>
        <v>0.10850915835845119</v>
      </c>
      <c r="F11" s="29">
        <f>D11/$D$8</f>
        <v>0.11360071700649788</v>
      </c>
      <c r="G11" s="14">
        <f>+IF(OR(AND(D11=0),(C11=0)),"0",((D11-C11)/C11))</f>
        <v>8.3333333333333329E-2</v>
      </c>
      <c r="H11" s="13">
        <f>+IF(OR(AND(E11=""),(G11="")),"",E11*G11)</f>
        <v>9.0424298632042661E-3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2759</v>
      </c>
      <c r="D12" s="33">
        <f>+D329</f>
        <v>2490</v>
      </c>
      <c r="E12" s="29">
        <f>C12/$C$8</f>
        <v>0.63969394852770689</v>
      </c>
      <c r="F12" s="29">
        <f>D12/$D$8</f>
        <v>0.55792068115617299</v>
      </c>
      <c r="G12" s="14">
        <f>+IF(OR(AND(D12=0),(C12=0)),"0",((D12-C12)/C12))</f>
        <v>-9.7499093874592241E-2</v>
      </c>
      <c r="H12" s="13">
        <f>+IF(OR(AND(E12=""),(G12="")),"",E12*G12)</f>
        <v>-6.236958033851147E-2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689</v>
      </c>
      <c r="D13" s="33">
        <f>+D552</f>
        <v>1123</v>
      </c>
      <c r="E13" s="29">
        <f>C13/$C$8</f>
        <v>0.15974959424994203</v>
      </c>
      <c r="F13" s="29">
        <f>D13/$D$8</f>
        <v>0.25162446784673986</v>
      </c>
      <c r="G13" s="14">
        <f>+IF(OR(AND(D13=0),(C13=0)),"0",((D13-C13)/C13))</f>
        <v>0.62989840348330917</v>
      </c>
      <c r="H13" s="13">
        <f>+IF(OR(AND(E13=""),(G13="")),"",E13*G13)</f>
        <v>0.10062601437514491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43</v>
      </c>
      <c r="D18" s="38">
        <f>SUM(D19:D65)</f>
        <v>83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0.93023255813953487</v>
      </c>
      <c r="H18" s="40">
        <f>+IF(OR(AND(E18=""),(G18="")),"",E18*G18)</f>
        <v>0.93023255813953487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6</v>
      </c>
      <c r="D26" s="9">
        <v>9</v>
      </c>
      <c r="E26" s="13">
        <f t="shared" si="0"/>
        <v>0.13953488372093023</v>
      </c>
      <c r="F26" s="13">
        <f t="shared" si="1"/>
        <v>0.10843373493975904</v>
      </c>
      <c r="G26" s="14">
        <f t="shared" si="2"/>
        <v>0.5</v>
      </c>
      <c r="H26" s="17">
        <f t="shared" si="3"/>
        <v>6.9767441860465115E-2</v>
      </c>
    </row>
    <row r="27" spans="1:8" ht="14.4" x14ac:dyDescent="0.25">
      <c r="B27" s="5" t="s">
        <v>6</v>
      </c>
      <c r="C27" s="9">
        <v>5</v>
      </c>
      <c r="D27" s="9">
        <v>9</v>
      </c>
      <c r="E27" s="13">
        <f t="shared" si="0"/>
        <v>0.11627906976744186</v>
      </c>
      <c r="F27" s="13">
        <f t="shared" si="1"/>
        <v>0.10843373493975904</v>
      </c>
      <c r="G27" s="14">
        <f t="shared" si="2"/>
        <v>0.8</v>
      </c>
      <c r="H27" s="17">
        <f t="shared" si="3"/>
        <v>9.3023255813953487E-2</v>
      </c>
    </row>
    <row r="28" spans="1:8" ht="14.4" x14ac:dyDescent="0.25">
      <c r="B28" s="5" t="s">
        <v>3</v>
      </c>
      <c r="C28" s="9">
        <v>2</v>
      </c>
      <c r="D28" s="9">
        <v>1</v>
      </c>
      <c r="E28" s="13">
        <f t="shared" si="0"/>
        <v>4.6511627906976744E-2</v>
      </c>
      <c r="F28" s="13">
        <f t="shared" si="1"/>
        <v>1.2048192771084338E-2</v>
      </c>
      <c r="G28" s="14">
        <f t="shared" si="2"/>
        <v>-0.5</v>
      </c>
      <c r="H28" s="17">
        <f t="shared" si="3"/>
        <v>-2.3255813953488372E-2</v>
      </c>
    </row>
    <row r="29" spans="1:8" ht="14.4" x14ac:dyDescent="0.25">
      <c r="B29" s="5" t="s">
        <v>5</v>
      </c>
      <c r="C29" s="9">
        <v>6</v>
      </c>
      <c r="D29" s="9">
        <v>35</v>
      </c>
      <c r="E29" s="13">
        <f t="shared" si="0"/>
        <v>0.13953488372093023</v>
      </c>
      <c r="F29" s="13">
        <f t="shared" si="1"/>
        <v>0.42168674698795183</v>
      </c>
      <c r="G29" s="14">
        <f t="shared" si="2"/>
        <v>4.833333333333333</v>
      </c>
      <c r="H29" s="17">
        <f t="shared" si="3"/>
        <v>0.67441860465116277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0</v>
      </c>
      <c r="E35" s="13">
        <f t="shared" si="0"/>
        <v>2.3255813953488372E-2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1</v>
      </c>
      <c r="E36" s="13" t="str">
        <f t="shared" si="0"/>
        <v/>
      </c>
      <c r="F36" s="13">
        <f t="shared" si="1"/>
        <v>1.2048192771084338E-2</v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2</v>
      </c>
      <c r="D37" s="9">
        <v>1</v>
      </c>
      <c r="E37" s="13">
        <f t="shared" si="0"/>
        <v>4.6511627906976744E-2</v>
      </c>
      <c r="F37" s="13">
        <f t="shared" si="1"/>
        <v>1.2048192771084338E-2</v>
      </c>
      <c r="G37" s="14">
        <f t="shared" si="2"/>
        <v>-0.5</v>
      </c>
      <c r="H37" s="17">
        <f t="shared" si="3"/>
        <v>-2.3255813953488372E-2</v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2</v>
      </c>
      <c r="D43" s="9">
        <v>0</v>
      </c>
      <c r="E43" s="13">
        <f t="shared" si="0"/>
        <v>4.6511627906976744E-2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6</v>
      </c>
      <c r="D49" s="9">
        <v>13</v>
      </c>
      <c r="E49" s="13">
        <f t="shared" si="0"/>
        <v>0.13953488372093023</v>
      </c>
      <c r="F49" s="13">
        <f t="shared" si="1"/>
        <v>0.15662650602409639</v>
      </c>
      <c r="G49" s="14">
        <f t="shared" si="2"/>
        <v>1.1666666666666667</v>
      </c>
      <c r="H49" s="17">
        <f t="shared" si="3"/>
        <v>0.16279069767441862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1</v>
      </c>
      <c r="D52" s="9">
        <v>1</v>
      </c>
      <c r="E52" s="13">
        <f t="shared" si="0"/>
        <v>2.3255813953488372E-2</v>
      </c>
      <c r="F52" s="13">
        <f t="shared" si="1"/>
        <v>1.2048192771084338E-2</v>
      </c>
      <c r="G52" s="14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3</v>
      </c>
      <c r="D53" s="9">
        <v>0</v>
      </c>
      <c r="E53" s="13">
        <f t="shared" si="0"/>
        <v>6.9767441860465115E-2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1</v>
      </c>
      <c r="D54" s="9">
        <v>1</v>
      </c>
      <c r="E54" s="13">
        <f t="shared" si="0"/>
        <v>2.3255813953488372E-2</v>
      </c>
      <c r="F54" s="13">
        <f t="shared" si="1"/>
        <v>1.2048192771084338E-2</v>
      </c>
      <c r="G54" s="14">
        <f t="shared" si="2"/>
        <v>0</v>
      </c>
      <c r="H54" s="17">
        <f t="shared" si="3"/>
        <v>0</v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5</v>
      </c>
      <c r="D59" s="9">
        <v>0</v>
      </c>
      <c r="E59" s="13">
        <f t="shared" si="0"/>
        <v>0.11627906976744186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4.4" x14ac:dyDescent="0.25">
      <c r="B60" s="5" t="s">
        <v>188</v>
      </c>
      <c r="C60" s="9">
        <v>1</v>
      </c>
      <c r="D60" s="9">
        <v>6</v>
      </c>
      <c r="E60" s="13">
        <f t="shared" si="0"/>
        <v>2.3255813953488372E-2</v>
      </c>
      <c r="F60" s="13">
        <f t="shared" si="1"/>
        <v>7.2289156626506021E-2</v>
      </c>
      <c r="G60" s="14">
        <f t="shared" si="2"/>
        <v>5</v>
      </c>
      <c r="H60" s="17">
        <f t="shared" si="3"/>
        <v>0.11627906976744186</v>
      </c>
    </row>
    <row r="61" spans="2:8" ht="14.4" x14ac:dyDescent="0.25">
      <c r="B61" s="5" t="s">
        <v>189</v>
      </c>
      <c r="C61" s="9">
        <v>2</v>
      </c>
      <c r="D61" s="9">
        <v>4</v>
      </c>
      <c r="E61" s="13">
        <f t="shared" si="0"/>
        <v>4.6511627906976744E-2</v>
      </c>
      <c r="F61" s="13">
        <f t="shared" si="1"/>
        <v>4.8192771084337352E-2</v>
      </c>
      <c r="G61" s="14">
        <f t="shared" si="2"/>
        <v>1</v>
      </c>
      <c r="H61" s="17">
        <f t="shared" si="3"/>
        <v>4.6511627906976744E-2</v>
      </c>
    </row>
    <row r="62" spans="2:8" ht="14.4" x14ac:dyDescent="0.25">
      <c r="B62" s="5" t="s">
        <v>190</v>
      </c>
      <c r="C62" s="9">
        <v>0</v>
      </c>
      <c r="D62" s="9">
        <v>1</v>
      </c>
      <c r="E62" s="13" t="str">
        <f t="shared" si="0"/>
        <v/>
      </c>
      <c r="F62" s="13">
        <f t="shared" si="1"/>
        <v>1.2048192771084338E-2</v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1.2048192771084338E-2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354</v>
      </c>
      <c r="D71" s="38">
        <f>SUM(D72:D155)</f>
        <v>260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-0.2655367231638418</v>
      </c>
      <c r="H71" s="40">
        <f>+IF(OR(AND(E71=""),(G71="")),"",E71*G71)</f>
        <v>-0.2655367231638418</v>
      </c>
    </row>
    <row r="72" spans="1:8" ht="14.4" x14ac:dyDescent="0.25">
      <c r="B72" s="5" t="s">
        <v>463</v>
      </c>
      <c r="C72" s="9">
        <v>10</v>
      </c>
      <c r="D72" s="9">
        <v>11</v>
      </c>
      <c r="E72" s="15">
        <f>+IF(C72=0,"",C72/C$71)</f>
        <v>2.8248587570621469E-2</v>
      </c>
      <c r="F72" s="15">
        <f>+IF(D72=0,"",D72/D$71)</f>
        <v>4.230769230769231E-2</v>
      </c>
      <c r="G72" s="14">
        <f>+IF(OR(AND(D72=0),(C72=0)),"0",((D72-C72)/C72))</f>
        <v>0.1</v>
      </c>
      <c r="H72" s="17">
        <f>+IF(OR(AND(E72=""),(G72="")),"",E72*G72)</f>
        <v>2.8248587570621469E-3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15</v>
      </c>
      <c r="D75" s="9">
        <v>16</v>
      </c>
      <c r="E75" s="15">
        <f t="shared" si="4"/>
        <v>4.2372881355932202E-2</v>
      </c>
      <c r="F75" s="15">
        <f t="shared" si="5"/>
        <v>6.1538461538461542E-2</v>
      </c>
      <c r="G75" s="14">
        <f t="shared" si="6"/>
        <v>6.6666666666666666E-2</v>
      </c>
      <c r="H75" s="17">
        <f t="shared" si="7"/>
        <v>2.8248587570621469E-3</v>
      </c>
    </row>
    <row r="76" spans="1:8" ht="14.4" x14ac:dyDescent="0.25">
      <c r="B76" s="5" t="s">
        <v>193</v>
      </c>
      <c r="C76" s="9">
        <v>21</v>
      </c>
      <c r="D76" s="9">
        <v>7</v>
      </c>
      <c r="E76" s="15">
        <f t="shared" si="4"/>
        <v>5.9322033898305086E-2</v>
      </c>
      <c r="F76" s="15">
        <f t="shared" si="5"/>
        <v>2.6923076923076925E-2</v>
      </c>
      <c r="G76" s="14">
        <f t="shared" si="6"/>
        <v>-0.66666666666666663</v>
      </c>
      <c r="H76" s="17">
        <f t="shared" si="7"/>
        <v>-3.9548022598870053E-2</v>
      </c>
    </row>
    <row r="77" spans="1:8" ht="14.4" x14ac:dyDescent="0.25">
      <c r="B77" s="5" t="s">
        <v>21</v>
      </c>
      <c r="C77" s="9">
        <v>2</v>
      </c>
      <c r="D77" s="9">
        <v>5</v>
      </c>
      <c r="E77" s="15">
        <f t="shared" si="4"/>
        <v>5.6497175141242938E-3</v>
      </c>
      <c r="F77" s="15">
        <f t="shared" si="5"/>
        <v>1.9230769230769232E-2</v>
      </c>
      <c r="G77" s="14">
        <f t="shared" si="6"/>
        <v>1.5</v>
      </c>
      <c r="H77" s="17">
        <f t="shared" si="7"/>
        <v>8.4745762711864406E-3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3</v>
      </c>
      <c r="D83" s="9">
        <v>0</v>
      </c>
      <c r="E83" s="15">
        <f t="shared" si="4"/>
        <v>8.4745762711864406E-3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1</v>
      </c>
      <c r="D84" s="9">
        <v>1</v>
      </c>
      <c r="E84" s="15">
        <f t="shared" si="4"/>
        <v>2.8248587570621469E-3</v>
      </c>
      <c r="F84" s="15">
        <f t="shared" si="5"/>
        <v>3.8461538461538464E-3</v>
      </c>
      <c r="G84" s="14">
        <f t="shared" si="6"/>
        <v>0</v>
      </c>
      <c r="H84" s="17">
        <f t="shared" si="7"/>
        <v>0</v>
      </c>
    </row>
    <row r="85" spans="1:8" ht="14.4" x14ac:dyDescent="0.25">
      <c r="B85" s="5" t="s">
        <v>198</v>
      </c>
      <c r="C85" s="9">
        <v>5</v>
      </c>
      <c r="D85" s="9">
        <v>12</v>
      </c>
      <c r="E85" s="15">
        <f t="shared" si="4"/>
        <v>1.4124293785310734E-2</v>
      </c>
      <c r="F85" s="15">
        <f t="shared" si="5"/>
        <v>4.6153846153846156E-2</v>
      </c>
      <c r="G85" s="14">
        <f t="shared" si="6"/>
        <v>1.4</v>
      </c>
      <c r="H85" s="17">
        <f t="shared" si="7"/>
        <v>1.9774011299435026E-2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5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23</v>
      </c>
      <c r="D87" s="9">
        <v>22</v>
      </c>
      <c r="E87" s="15">
        <f t="shared" si="4"/>
        <v>6.4971751412429377E-2</v>
      </c>
      <c r="F87" s="15">
        <f t="shared" si="5"/>
        <v>8.461538461538462E-2</v>
      </c>
      <c r="G87" s="14">
        <f t="shared" si="6"/>
        <v>-4.3478260869565216E-2</v>
      </c>
      <c r="H87" s="17">
        <f t="shared" si="7"/>
        <v>-2.8248587570621469E-3</v>
      </c>
    </row>
    <row r="88" spans="1:8" ht="14.4" x14ac:dyDescent="0.25">
      <c r="B88" s="5" t="s">
        <v>200</v>
      </c>
      <c r="C88" s="9">
        <v>0</v>
      </c>
      <c r="D88" s="9">
        <v>3</v>
      </c>
      <c r="E88" s="15" t="str">
        <f t="shared" si="4"/>
        <v/>
      </c>
      <c r="F88" s="15">
        <f t="shared" si="5"/>
        <v>1.1538461538461539E-2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2</v>
      </c>
      <c r="D89" s="9">
        <v>6</v>
      </c>
      <c r="E89" s="15">
        <f t="shared" si="4"/>
        <v>5.6497175141242938E-3</v>
      </c>
      <c r="F89" s="15">
        <f t="shared" si="5"/>
        <v>2.3076923076923078E-2</v>
      </c>
      <c r="G89" s="14">
        <f t="shared" si="6"/>
        <v>2</v>
      </c>
      <c r="H89" s="17">
        <f t="shared" si="7"/>
        <v>1.1299435028248588E-2</v>
      </c>
    </row>
    <row r="90" spans="1:8" ht="14.4" x14ac:dyDescent="0.25">
      <c r="B90" s="5" t="s">
        <v>465</v>
      </c>
      <c r="C90" s="9">
        <v>4</v>
      </c>
      <c r="D90" s="9">
        <v>1</v>
      </c>
      <c r="E90" s="15">
        <f t="shared" si="4"/>
        <v>1.1299435028248588E-2</v>
      </c>
      <c r="F90" s="15">
        <f t="shared" si="5"/>
        <v>3.8461538461538464E-3</v>
      </c>
      <c r="G90" s="14">
        <f t="shared" si="6"/>
        <v>-0.75</v>
      </c>
      <c r="H90" s="17">
        <f t="shared" si="7"/>
        <v>-8.4745762711864406E-3</v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2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1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6</v>
      </c>
      <c r="D94" s="9">
        <v>7</v>
      </c>
      <c r="E94" s="15">
        <f t="shared" si="4"/>
        <v>1.6949152542372881E-2</v>
      </c>
      <c r="F94" s="15">
        <f t="shared" si="5"/>
        <v>2.6923076923076925E-2</v>
      </c>
      <c r="G94" s="14">
        <f t="shared" si="6"/>
        <v>0.16666666666666666</v>
      </c>
      <c r="H94" s="17">
        <f t="shared" si="7"/>
        <v>2.8248587570621469E-3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5</v>
      </c>
      <c r="D97" s="9">
        <v>17</v>
      </c>
      <c r="E97" s="15">
        <f t="shared" si="4"/>
        <v>1.4124293785310734E-2</v>
      </c>
      <c r="F97" s="15">
        <f t="shared" si="5"/>
        <v>6.5384615384615388E-2</v>
      </c>
      <c r="G97" s="14">
        <f t="shared" si="6"/>
        <v>2.4</v>
      </c>
      <c r="H97" s="17">
        <f t="shared" si="7"/>
        <v>3.3898305084745763E-2</v>
      </c>
    </row>
    <row r="98" spans="1:8" ht="14.4" x14ac:dyDescent="0.25">
      <c r="B98" s="5" t="s">
        <v>204</v>
      </c>
      <c r="C98" s="9">
        <v>2</v>
      </c>
      <c r="D98" s="9">
        <v>3</v>
      </c>
      <c r="E98" s="15">
        <f t="shared" si="4"/>
        <v>5.6497175141242938E-3</v>
      </c>
      <c r="F98" s="15">
        <f t="shared" si="5"/>
        <v>1.1538461538461539E-2</v>
      </c>
      <c r="G98" s="14">
        <f t="shared" si="6"/>
        <v>0.5</v>
      </c>
      <c r="H98" s="17">
        <f t="shared" si="7"/>
        <v>2.8248587570621469E-3</v>
      </c>
    </row>
    <row r="99" spans="1:8" ht="14.4" x14ac:dyDescent="0.25">
      <c r="B99" s="5" t="s">
        <v>466</v>
      </c>
      <c r="C99" s="9">
        <v>6</v>
      </c>
      <c r="D99" s="9">
        <v>1</v>
      </c>
      <c r="E99" s="15">
        <f t="shared" si="4"/>
        <v>1.6949152542372881E-2</v>
      </c>
      <c r="F99" s="15">
        <f t="shared" si="5"/>
        <v>3.8461538461538464E-3</v>
      </c>
      <c r="G99" s="14">
        <f t="shared" si="6"/>
        <v>-0.83333333333333337</v>
      </c>
      <c r="H99" s="17">
        <f t="shared" si="7"/>
        <v>-1.4124293785310734E-2</v>
      </c>
    </row>
    <row r="100" spans="1:8" ht="14.4" x14ac:dyDescent="0.25">
      <c r="B100" s="5" t="s">
        <v>23</v>
      </c>
      <c r="C100" s="9">
        <v>1</v>
      </c>
      <c r="D100" s="9">
        <v>0</v>
      </c>
      <c r="E100" s="15">
        <f t="shared" si="4"/>
        <v>2.8248587570621469E-3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1</v>
      </c>
      <c r="D102" s="9">
        <v>3</v>
      </c>
      <c r="E102" s="15">
        <f t="shared" si="4"/>
        <v>2.8248587570621469E-3</v>
      </c>
      <c r="F102" s="15">
        <f t="shared" si="5"/>
        <v>1.1538461538461539E-2</v>
      </c>
      <c r="G102" s="14">
        <f t="shared" si="6"/>
        <v>2</v>
      </c>
      <c r="H102" s="17">
        <f t="shared" si="7"/>
        <v>5.6497175141242938E-3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1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1</v>
      </c>
      <c r="E104" s="15" t="str">
        <f t="shared" si="4"/>
        <v/>
      </c>
      <c r="F104" s="15">
        <f t="shared" si="5"/>
        <v>3.8461538461538464E-3</v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</v>
      </c>
      <c r="D105" s="9">
        <v>2</v>
      </c>
      <c r="E105" s="15">
        <f t="shared" si="4"/>
        <v>5.6497175141242938E-3</v>
      </c>
      <c r="F105" s="15">
        <f t="shared" si="5"/>
        <v>7.6923076923076927E-3</v>
      </c>
      <c r="G105" s="14">
        <f t="shared" si="6"/>
        <v>0</v>
      </c>
      <c r="H105" s="17">
        <f t="shared" si="7"/>
        <v>0</v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3</v>
      </c>
      <c r="D107" s="9">
        <v>1</v>
      </c>
      <c r="E107" s="15">
        <f t="shared" si="4"/>
        <v>8.4745762711864406E-3</v>
      </c>
      <c r="F107" s="15">
        <f t="shared" si="5"/>
        <v>3.8461538461538464E-3</v>
      </c>
      <c r="G107" s="14">
        <f t="shared" si="6"/>
        <v>-0.66666666666666663</v>
      </c>
      <c r="H107" s="17">
        <f t="shared" si="7"/>
        <v>-5.6497175141242938E-3</v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3.8461538461538464E-3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11</v>
      </c>
      <c r="D109" s="9">
        <v>2</v>
      </c>
      <c r="E109" s="15">
        <f t="shared" si="4"/>
        <v>3.1073446327683617E-2</v>
      </c>
      <c r="F109" s="15">
        <f t="shared" si="5"/>
        <v>7.6923076923076927E-3</v>
      </c>
      <c r="G109" s="14">
        <f t="shared" si="6"/>
        <v>-0.81818181818181823</v>
      </c>
      <c r="H109" s="17">
        <f t="shared" si="7"/>
        <v>-2.5423728813559324E-2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1</v>
      </c>
      <c r="D111" s="9">
        <v>2</v>
      </c>
      <c r="E111" s="15">
        <f t="shared" si="4"/>
        <v>2.8248587570621469E-3</v>
      </c>
      <c r="F111" s="15">
        <f t="shared" si="5"/>
        <v>7.6923076923076927E-3</v>
      </c>
      <c r="G111" s="14">
        <f t="shared" si="6"/>
        <v>1</v>
      </c>
      <c r="H111" s="17">
        <f t="shared" si="7"/>
        <v>2.8248587570621469E-3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</v>
      </c>
      <c r="D114" s="9">
        <v>1</v>
      </c>
      <c r="E114" s="15">
        <f t="shared" si="4"/>
        <v>2.8248587570621469E-3</v>
      </c>
      <c r="F114" s="15">
        <f t="shared" si="5"/>
        <v>3.8461538461538464E-3</v>
      </c>
      <c r="G114" s="14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4</v>
      </c>
      <c r="D115" s="9">
        <v>1</v>
      </c>
      <c r="E115" s="15">
        <f t="shared" si="4"/>
        <v>1.1299435028248588E-2</v>
      </c>
      <c r="F115" s="15">
        <f t="shared" si="5"/>
        <v>3.8461538461538464E-3</v>
      </c>
      <c r="G115" s="14">
        <f t="shared" si="6"/>
        <v>-0.75</v>
      </c>
      <c r="H115" s="17">
        <f t="shared" si="7"/>
        <v>-8.4745762711864406E-3</v>
      </c>
    </row>
    <row r="116" spans="2:8" ht="14.4" x14ac:dyDescent="0.25">
      <c r="B116" s="5" t="s">
        <v>215</v>
      </c>
      <c r="C116" s="9">
        <v>1</v>
      </c>
      <c r="D116" s="9">
        <v>0</v>
      </c>
      <c r="E116" s="15">
        <f t="shared" si="4"/>
        <v>2.8248587570621469E-3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6</v>
      </c>
      <c r="D117" s="9">
        <v>3</v>
      </c>
      <c r="E117" s="15">
        <f t="shared" si="4"/>
        <v>1.6949152542372881E-2</v>
      </c>
      <c r="F117" s="15">
        <f t="shared" si="5"/>
        <v>1.1538461538461539E-2</v>
      </c>
      <c r="G117" s="14">
        <f t="shared" si="6"/>
        <v>-0.5</v>
      </c>
      <c r="H117" s="17">
        <f t="shared" si="7"/>
        <v>-8.4745762711864406E-3</v>
      </c>
    </row>
    <row r="118" spans="2:8" ht="14.4" x14ac:dyDescent="0.25">
      <c r="B118" s="5" t="s">
        <v>28</v>
      </c>
      <c r="C118" s="9">
        <v>0</v>
      </c>
      <c r="D118" s="9">
        <v>1</v>
      </c>
      <c r="E118" s="15" t="str">
        <f t="shared" si="4"/>
        <v/>
      </c>
      <c r="F118" s="15">
        <f t="shared" si="5"/>
        <v>3.8461538461538464E-3</v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14</v>
      </c>
      <c r="D119" s="9">
        <v>7</v>
      </c>
      <c r="E119" s="15">
        <f t="shared" si="4"/>
        <v>3.954802259887006E-2</v>
      </c>
      <c r="F119" s="15">
        <f t="shared" si="5"/>
        <v>2.6923076923076925E-2</v>
      </c>
      <c r="G119" s="14">
        <f t="shared" si="6"/>
        <v>-0.5</v>
      </c>
      <c r="H119" s="17">
        <f t="shared" si="7"/>
        <v>-1.977401129943503E-2</v>
      </c>
    </row>
    <row r="120" spans="2:8" ht="14.4" x14ac:dyDescent="0.25">
      <c r="B120" s="5" t="s">
        <v>216</v>
      </c>
      <c r="C120" s="9">
        <v>4</v>
      </c>
      <c r="D120" s="9">
        <v>6</v>
      </c>
      <c r="E120" s="15">
        <f t="shared" si="4"/>
        <v>1.1299435028248588E-2</v>
      </c>
      <c r="F120" s="15">
        <f t="shared" si="5"/>
        <v>2.3076923076923078E-2</v>
      </c>
      <c r="G120" s="14">
        <f t="shared" si="6"/>
        <v>0.5</v>
      </c>
      <c r="H120" s="17">
        <f t="shared" si="7"/>
        <v>5.6497175141242938E-3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6</v>
      </c>
      <c r="D122" s="9">
        <v>5</v>
      </c>
      <c r="E122" s="15">
        <f t="shared" si="4"/>
        <v>1.6949152542372881E-2</v>
      </c>
      <c r="F122" s="15">
        <f t="shared" si="5"/>
        <v>1.9230769230769232E-2</v>
      </c>
      <c r="G122" s="14">
        <f t="shared" si="6"/>
        <v>-0.16666666666666666</v>
      </c>
      <c r="H122" s="17">
        <f t="shared" si="7"/>
        <v>-2.8248587570621469E-3</v>
      </c>
    </row>
    <row r="123" spans="2:8" ht="14.4" x14ac:dyDescent="0.25">
      <c r="B123" s="5" t="s">
        <v>217</v>
      </c>
      <c r="C123" s="9">
        <v>19</v>
      </c>
      <c r="D123" s="9">
        <v>11</v>
      </c>
      <c r="E123" s="15">
        <f t="shared" si="4"/>
        <v>5.3672316384180789E-2</v>
      </c>
      <c r="F123" s="15">
        <f t="shared" si="5"/>
        <v>4.230769230769231E-2</v>
      </c>
      <c r="G123" s="14">
        <f t="shared" si="6"/>
        <v>-0.42105263157894735</v>
      </c>
      <c r="H123" s="17">
        <f t="shared" si="7"/>
        <v>-2.2598870056497172E-2</v>
      </c>
    </row>
    <row r="124" spans="2:8" ht="14.4" x14ac:dyDescent="0.25">
      <c r="B124" s="5" t="s">
        <v>468</v>
      </c>
      <c r="C124" s="9">
        <v>1</v>
      </c>
      <c r="D124" s="9">
        <v>1</v>
      </c>
      <c r="E124" s="15">
        <f t="shared" si="4"/>
        <v>2.8248587570621469E-3</v>
      </c>
      <c r="F124" s="15">
        <f t="shared" si="5"/>
        <v>3.8461538461538464E-3</v>
      </c>
      <c r="G124" s="14">
        <f t="shared" si="6"/>
        <v>0</v>
      </c>
      <c r="H124" s="17">
        <f t="shared" si="7"/>
        <v>0</v>
      </c>
    </row>
    <row r="125" spans="2:8" ht="14.4" x14ac:dyDescent="0.25">
      <c r="B125" s="5" t="s">
        <v>469</v>
      </c>
      <c r="C125" s="9">
        <v>56</v>
      </c>
      <c r="D125" s="9">
        <v>76</v>
      </c>
      <c r="E125" s="15">
        <f t="shared" si="4"/>
        <v>0.15819209039548024</v>
      </c>
      <c r="F125" s="15">
        <f t="shared" si="5"/>
        <v>0.29230769230769232</v>
      </c>
      <c r="G125" s="14">
        <f t="shared" si="6"/>
        <v>0.35714285714285715</v>
      </c>
      <c r="H125" s="17">
        <f t="shared" si="7"/>
        <v>5.6497175141242945E-2</v>
      </c>
    </row>
    <row r="126" spans="2:8" ht="14.4" x14ac:dyDescent="0.25">
      <c r="B126" s="5" t="s">
        <v>218</v>
      </c>
      <c r="C126" s="9">
        <v>3</v>
      </c>
      <c r="D126" s="9">
        <v>0</v>
      </c>
      <c r="E126" s="15">
        <f t="shared" si="4"/>
        <v>8.4745762711864406E-3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2</v>
      </c>
      <c r="D127" s="9">
        <v>0</v>
      </c>
      <c r="E127" s="15">
        <f t="shared" si="4"/>
        <v>5.6497175141242938E-3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13</v>
      </c>
      <c r="D131" s="9">
        <v>2</v>
      </c>
      <c r="E131" s="15">
        <f t="shared" si="4"/>
        <v>3.6723163841807911E-2</v>
      </c>
      <c r="F131" s="15">
        <f t="shared" si="5"/>
        <v>7.6923076923076927E-3</v>
      </c>
      <c r="G131" s="14">
        <f t="shared" si="6"/>
        <v>-0.84615384615384615</v>
      </c>
      <c r="H131" s="17">
        <f t="shared" si="7"/>
        <v>-3.1073446327683617E-2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2</v>
      </c>
      <c r="D133" s="9">
        <v>0</v>
      </c>
      <c r="E133" s="15">
        <f t="shared" si="4"/>
        <v>5.6497175141242938E-3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</v>
      </c>
      <c r="E137" s="15" t="str">
        <f t="shared" si="4"/>
        <v/>
      </c>
      <c r="F137" s="15">
        <f t="shared" si="5"/>
        <v>3.8461538461538464E-3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1</v>
      </c>
      <c r="D138" s="9">
        <v>0</v>
      </c>
      <c r="E138" s="15">
        <f t="shared" si="4"/>
        <v>2.8248587570621469E-3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0</v>
      </c>
      <c r="D139" s="9">
        <v>1</v>
      </c>
      <c r="E139" s="15" t="str">
        <f t="shared" si="4"/>
        <v/>
      </c>
      <c r="F139" s="15">
        <f t="shared" si="5"/>
        <v>3.8461538461538464E-3</v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1</v>
      </c>
      <c r="D140" s="9">
        <v>1</v>
      </c>
      <c r="E140" s="15">
        <f t="shared" si="4"/>
        <v>2.8248587570621469E-3</v>
      </c>
      <c r="F140" s="15">
        <f t="shared" si="5"/>
        <v>3.8461538461538464E-3</v>
      </c>
      <c r="G140" s="14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3</v>
      </c>
      <c r="D144" s="9">
        <v>2</v>
      </c>
      <c r="E144" s="15">
        <f t="shared" si="8"/>
        <v>8.4745762711864406E-3</v>
      </c>
      <c r="F144" s="15">
        <f t="shared" si="9"/>
        <v>7.6923076923076927E-3</v>
      </c>
      <c r="G144" s="14">
        <f t="shared" si="10"/>
        <v>-0.33333333333333331</v>
      </c>
      <c r="H144" s="17">
        <f t="shared" si="11"/>
        <v>-2.8248587570621469E-3</v>
      </c>
    </row>
    <row r="145" spans="1:8" ht="14.4" x14ac:dyDescent="0.25">
      <c r="B145" s="5" t="s">
        <v>226</v>
      </c>
      <c r="C145" s="9">
        <v>2</v>
      </c>
      <c r="D145" s="9">
        <v>0</v>
      </c>
      <c r="E145" s="15">
        <f t="shared" si="8"/>
        <v>5.6497175141242938E-3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</v>
      </c>
      <c r="D148" s="9">
        <v>2</v>
      </c>
      <c r="E148" s="15">
        <f t="shared" si="8"/>
        <v>2.8248587570621469E-3</v>
      </c>
      <c r="F148" s="15">
        <f t="shared" si="9"/>
        <v>7.6923076923076927E-3</v>
      </c>
      <c r="G148" s="14">
        <f t="shared" si="10"/>
        <v>1</v>
      </c>
      <c r="H148" s="17">
        <f t="shared" si="11"/>
        <v>2.8248587570621469E-3</v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89</v>
      </c>
      <c r="D150" s="9">
        <v>0</v>
      </c>
      <c r="E150" s="15">
        <f t="shared" si="8"/>
        <v>0.25141242937853109</v>
      </c>
      <c r="F150" s="15" t="str">
        <f t="shared" si="9"/>
        <v/>
      </c>
      <c r="G150" s="14" t="str">
        <f t="shared" si="10"/>
        <v>0</v>
      </c>
      <c r="H150" s="17">
        <f t="shared" si="11"/>
        <v>0</v>
      </c>
    </row>
    <row r="151" spans="1:8" ht="13.5" customHeight="1" x14ac:dyDescent="0.25">
      <c r="B151" s="5" t="s">
        <v>44</v>
      </c>
      <c r="C151" s="9">
        <v>1</v>
      </c>
      <c r="D151" s="9">
        <v>0</v>
      </c>
      <c r="E151" s="15">
        <f t="shared" si="8"/>
        <v>2.8248587570621469E-3</v>
      </c>
      <c r="F151" s="15" t="str">
        <f t="shared" si="9"/>
        <v/>
      </c>
      <c r="G151" s="14" t="str">
        <f t="shared" si="10"/>
        <v>0</v>
      </c>
      <c r="H151" s="17">
        <f t="shared" si="11"/>
        <v>0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5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468</v>
      </c>
      <c r="D161" s="38">
        <f>SUM(D162:D323)</f>
        <v>507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8.3333333333333329E-2</v>
      </c>
      <c r="H161" s="40">
        <f>+IF(OR(AND(E161=""),(G161="")),"",E161*G161)</f>
        <v>8.3333333333333329E-2</v>
      </c>
    </row>
    <row r="162" spans="1:8" ht="14.4" x14ac:dyDescent="0.25">
      <c r="B162" s="8" t="s">
        <v>473</v>
      </c>
      <c r="C162" s="9">
        <v>4</v>
      </c>
      <c r="D162" s="9">
        <v>3</v>
      </c>
      <c r="E162" s="15">
        <f>+IF(C162=0,"",C162/C$161)</f>
        <v>8.5470085470085479E-3</v>
      </c>
      <c r="F162" s="15">
        <f>+IF(D162=0,"",D162/D$161)</f>
        <v>5.9171597633136093E-3</v>
      </c>
      <c r="G162" s="14">
        <f>+IF(OR(AND(D162=0),(C162=0)),"0",((D162-C162)/C162))</f>
        <v>-0.25</v>
      </c>
      <c r="H162" s="17">
        <f>+IF(OR(AND(E162=""),(G162="")),"",E162*G162)</f>
        <v>-2.136752136752137E-3</v>
      </c>
    </row>
    <row r="163" spans="1:8" ht="14.4" x14ac:dyDescent="0.25">
      <c r="B163" s="8" t="s">
        <v>474</v>
      </c>
      <c r="C163" s="9">
        <v>0</v>
      </c>
      <c r="D163" s="9">
        <v>2</v>
      </c>
      <c r="E163" s="15" t="str">
        <f t="shared" ref="E163:E232" si="12">+IF(C163=0,"",C163/C$161)</f>
        <v/>
      </c>
      <c r="F163" s="15">
        <f t="shared" ref="F163:F232" si="13">+IF(D163=0,"",D163/D$161)</f>
        <v>3.9447731755424065E-3</v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18</v>
      </c>
      <c r="D164" s="9">
        <v>8</v>
      </c>
      <c r="E164" s="15">
        <f t="shared" si="12"/>
        <v>3.8461538461538464E-2</v>
      </c>
      <c r="F164" s="15">
        <f t="shared" si="13"/>
        <v>1.5779092702169626E-2</v>
      </c>
      <c r="G164" s="14">
        <f t="shared" si="14"/>
        <v>-0.55555555555555558</v>
      </c>
      <c r="H164" s="17">
        <f t="shared" si="15"/>
        <v>-2.1367521367521368E-2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3</v>
      </c>
      <c r="D166" s="9">
        <v>4</v>
      </c>
      <c r="E166" s="15">
        <f t="shared" si="12"/>
        <v>6.41025641025641E-3</v>
      </c>
      <c r="F166" s="15">
        <f t="shared" si="13"/>
        <v>7.889546351084813E-3</v>
      </c>
      <c r="G166" s="14">
        <f t="shared" si="14"/>
        <v>0.33333333333333331</v>
      </c>
      <c r="H166" s="17">
        <f t="shared" si="15"/>
        <v>2.1367521367521365E-3</v>
      </c>
    </row>
    <row r="167" spans="1:8" ht="14.4" x14ac:dyDescent="0.25">
      <c r="B167" s="8" t="s">
        <v>49</v>
      </c>
      <c r="C167" s="9">
        <v>45</v>
      </c>
      <c r="D167" s="9">
        <v>41</v>
      </c>
      <c r="E167" s="15">
        <f t="shared" si="12"/>
        <v>9.6153846153846159E-2</v>
      </c>
      <c r="F167" s="15">
        <f t="shared" si="13"/>
        <v>8.0867850098619326E-2</v>
      </c>
      <c r="G167" s="14">
        <f t="shared" si="14"/>
        <v>-8.8888888888888892E-2</v>
      </c>
      <c r="H167" s="17">
        <f t="shared" si="15"/>
        <v>-8.5470085470085479E-3</v>
      </c>
    </row>
    <row r="168" spans="1:8" ht="14.4" x14ac:dyDescent="0.25">
      <c r="B168" s="8" t="s">
        <v>52</v>
      </c>
      <c r="C168" s="9">
        <v>0</v>
      </c>
      <c r="D168" s="9">
        <v>2</v>
      </c>
      <c r="E168" s="15" t="str">
        <f t="shared" si="12"/>
        <v/>
      </c>
      <c r="F168" s="15">
        <f t="shared" si="13"/>
        <v>3.9447731755424065E-3</v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7</v>
      </c>
      <c r="D169" s="9">
        <v>14</v>
      </c>
      <c r="E169" s="15">
        <f t="shared" si="12"/>
        <v>1.4957264957264958E-2</v>
      </c>
      <c r="F169" s="15">
        <f t="shared" si="13"/>
        <v>2.7613412228796843E-2</v>
      </c>
      <c r="G169" s="14">
        <f t="shared" si="14"/>
        <v>1</v>
      </c>
      <c r="H169" s="17">
        <f t="shared" si="15"/>
        <v>1.4957264957264958E-2</v>
      </c>
    </row>
    <row r="170" spans="1:8" ht="14.4" x14ac:dyDescent="0.25">
      <c r="B170" s="8" t="s">
        <v>50</v>
      </c>
      <c r="C170" s="9">
        <v>1</v>
      </c>
      <c r="D170" s="9">
        <v>1</v>
      </c>
      <c r="E170" s="15">
        <f t="shared" si="12"/>
        <v>2.136752136752137E-3</v>
      </c>
      <c r="F170" s="15">
        <f t="shared" si="13"/>
        <v>1.9723865877712033E-3</v>
      </c>
      <c r="G170" s="14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1</v>
      </c>
      <c r="D174" s="9">
        <v>4</v>
      </c>
      <c r="E174" s="15">
        <f t="shared" si="12"/>
        <v>2.136752136752137E-3</v>
      </c>
      <c r="F174" s="15">
        <f t="shared" si="13"/>
        <v>7.889546351084813E-3</v>
      </c>
      <c r="G174" s="14">
        <f t="shared" si="14"/>
        <v>3</v>
      </c>
      <c r="H174" s="17">
        <f t="shared" si="15"/>
        <v>6.4102564102564109E-3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6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11</v>
      </c>
      <c r="D176" s="9">
        <v>14</v>
      </c>
      <c r="E176" s="15">
        <f t="shared" si="12"/>
        <v>2.3504273504273504E-2</v>
      </c>
      <c r="F176" s="15">
        <f t="shared" si="13"/>
        <v>2.7613412228796843E-2</v>
      </c>
      <c r="G176" s="14">
        <f t="shared" si="14"/>
        <v>0.27272727272727271</v>
      </c>
      <c r="H176" s="17">
        <f t="shared" si="15"/>
        <v>6.41025641025641E-3</v>
      </c>
    </row>
    <row r="177" spans="1:8" ht="14.4" x14ac:dyDescent="0.25">
      <c r="B177" s="8" t="s">
        <v>231</v>
      </c>
      <c r="C177" s="9">
        <v>2</v>
      </c>
      <c r="D177" s="9">
        <v>1</v>
      </c>
      <c r="E177" s="15">
        <f t="shared" si="12"/>
        <v>4.2735042735042739E-3</v>
      </c>
      <c r="F177" s="15">
        <f t="shared" si="13"/>
        <v>1.9723865877712033E-3</v>
      </c>
      <c r="G177" s="14">
        <f t="shared" si="14"/>
        <v>-0.5</v>
      </c>
      <c r="H177" s="17">
        <f t="shared" si="15"/>
        <v>-2.136752136752137E-3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1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5</v>
      </c>
      <c r="D182" s="9">
        <v>14</v>
      </c>
      <c r="E182" s="15">
        <f t="shared" si="12"/>
        <v>1.0683760683760684E-2</v>
      </c>
      <c r="F182" s="15">
        <f t="shared" si="13"/>
        <v>2.7613412228796843E-2</v>
      </c>
      <c r="G182" s="14">
        <f t="shared" si="14"/>
        <v>1.8</v>
      </c>
      <c r="H182" s="17">
        <f t="shared" si="15"/>
        <v>1.9230769230769232E-2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5</v>
      </c>
      <c r="D185" s="9">
        <v>0</v>
      </c>
      <c r="E185" s="15">
        <f t="shared" si="12"/>
        <v>1.0683760683760684E-2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10</v>
      </c>
      <c r="D186" s="9">
        <v>3</v>
      </c>
      <c r="E186" s="15">
        <f t="shared" si="12"/>
        <v>2.1367521367521368E-2</v>
      </c>
      <c r="F186" s="15">
        <f t="shared" si="13"/>
        <v>5.9171597633136093E-3</v>
      </c>
      <c r="G186" s="14">
        <f t="shared" si="14"/>
        <v>-0.7</v>
      </c>
      <c r="H186" s="17">
        <f t="shared" si="15"/>
        <v>-1.4957264957264956E-2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6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14</v>
      </c>
      <c r="D188" s="9">
        <v>9</v>
      </c>
      <c r="E188" s="15">
        <f t="shared" si="12"/>
        <v>2.9914529914529916E-2</v>
      </c>
      <c r="F188" s="15">
        <f t="shared" si="13"/>
        <v>1.7751479289940829E-2</v>
      </c>
      <c r="G188" s="14">
        <f t="shared" si="14"/>
        <v>-0.35714285714285715</v>
      </c>
      <c r="H188" s="17">
        <f t="shared" si="15"/>
        <v>-1.0683760683760684E-2</v>
      </c>
    </row>
    <row r="189" spans="1:8" ht="14.4" x14ac:dyDescent="0.25">
      <c r="B189" s="8" t="s">
        <v>237</v>
      </c>
      <c r="C189" s="9">
        <v>6</v>
      </c>
      <c r="D189" s="9">
        <v>28</v>
      </c>
      <c r="E189" s="15">
        <f t="shared" si="12"/>
        <v>1.282051282051282E-2</v>
      </c>
      <c r="F189" s="15">
        <f t="shared" si="13"/>
        <v>5.5226824457593686E-2</v>
      </c>
      <c r="G189" s="14">
        <f t="shared" si="14"/>
        <v>3.6666666666666665</v>
      </c>
      <c r="H189" s="17">
        <f t="shared" si="15"/>
        <v>4.7008547008547008E-2</v>
      </c>
    </row>
    <row r="190" spans="1:8" ht="14.4" x14ac:dyDescent="0.25">
      <c r="B190" s="8" t="s">
        <v>238</v>
      </c>
      <c r="C190" s="9">
        <v>12</v>
      </c>
      <c r="D190" s="9">
        <v>19</v>
      </c>
      <c r="E190" s="15">
        <f t="shared" si="12"/>
        <v>2.564102564102564E-2</v>
      </c>
      <c r="F190" s="15">
        <f t="shared" si="13"/>
        <v>3.7475345167652857E-2</v>
      </c>
      <c r="G190" s="14">
        <f t="shared" si="14"/>
        <v>0.58333333333333337</v>
      </c>
      <c r="H190" s="17">
        <f t="shared" si="15"/>
        <v>1.4957264957264958E-2</v>
      </c>
    </row>
    <row r="191" spans="1:8" ht="14.4" x14ac:dyDescent="0.25">
      <c r="B191" s="8" t="s">
        <v>239</v>
      </c>
      <c r="C191" s="9">
        <v>23</v>
      </c>
      <c r="D191" s="9">
        <v>46</v>
      </c>
      <c r="E191" s="15">
        <f t="shared" si="12"/>
        <v>4.9145299145299144E-2</v>
      </c>
      <c r="F191" s="15">
        <f t="shared" si="13"/>
        <v>9.0729783037475351E-2</v>
      </c>
      <c r="G191" s="14">
        <f t="shared" si="14"/>
        <v>1</v>
      </c>
      <c r="H191" s="17">
        <f t="shared" si="15"/>
        <v>4.9145299145299144E-2</v>
      </c>
    </row>
    <row r="192" spans="1:8" ht="20.100000000000001" customHeight="1" x14ac:dyDescent="0.25">
      <c r="B192" s="8" t="s">
        <v>480</v>
      </c>
      <c r="C192" s="9">
        <v>11</v>
      </c>
      <c r="D192" s="9">
        <v>1</v>
      </c>
      <c r="E192" s="15">
        <f t="shared" si="12"/>
        <v>2.3504273504273504E-2</v>
      </c>
      <c r="F192" s="15">
        <f t="shared" si="13"/>
        <v>1.9723865877712033E-3</v>
      </c>
      <c r="G192" s="14">
        <f t="shared" si="14"/>
        <v>-0.90909090909090906</v>
      </c>
      <c r="H192" s="17">
        <f t="shared" si="15"/>
        <v>-2.1367521367521368E-2</v>
      </c>
    </row>
    <row r="193" spans="1:8" ht="20.100000000000001" customHeight="1" x14ac:dyDescent="0.25">
      <c r="B193" s="8" t="s">
        <v>481</v>
      </c>
      <c r="C193" s="9">
        <v>2</v>
      </c>
      <c r="D193" s="9">
        <v>0</v>
      </c>
      <c r="E193" s="15">
        <f t="shared" si="12"/>
        <v>4.2735042735042739E-3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3</v>
      </c>
      <c r="D197" s="43">
        <v>6</v>
      </c>
      <c r="E197" s="44">
        <f t="shared" si="12"/>
        <v>6.41025641025641E-3</v>
      </c>
      <c r="F197" s="44">
        <f t="shared" si="13"/>
        <v>1.1834319526627219E-2</v>
      </c>
      <c r="G197" s="45">
        <f t="shared" si="14"/>
        <v>1</v>
      </c>
      <c r="H197" s="46">
        <f t="shared" si="15"/>
        <v>6.41025641025641E-3</v>
      </c>
    </row>
    <row r="198" spans="1:8" s="47" customFormat="1" ht="20.100000000000001" customHeight="1" x14ac:dyDescent="0.25">
      <c r="A198" s="50"/>
      <c r="B198" s="52" t="s">
        <v>242</v>
      </c>
      <c r="C198" s="43">
        <v>14</v>
      </c>
      <c r="D198" s="43">
        <v>9</v>
      </c>
      <c r="E198" s="44">
        <f t="shared" si="12"/>
        <v>2.9914529914529916E-2</v>
      </c>
      <c r="F198" s="44">
        <f t="shared" si="13"/>
        <v>1.7751479289940829E-2</v>
      </c>
      <c r="G198" s="45">
        <f t="shared" si="14"/>
        <v>-0.35714285714285715</v>
      </c>
      <c r="H198" s="46">
        <f t="shared" si="15"/>
        <v>-1.0683760683760684E-2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1</v>
      </c>
      <c r="E199" s="44" t="str">
        <f t="shared" si="12"/>
        <v/>
      </c>
      <c r="F199" s="44">
        <f t="shared" si="13"/>
        <v>1.9723865877712033E-3</v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36</v>
      </c>
      <c r="D201" s="43">
        <v>76</v>
      </c>
      <c r="E201" s="44">
        <f t="shared" si="12"/>
        <v>7.6923076923076927E-2</v>
      </c>
      <c r="F201" s="44">
        <f t="shared" si="13"/>
        <v>0.14990138067061143</v>
      </c>
      <c r="G201" s="45">
        <f t="shared" si="14"/>
        <v>1.1111111111111112</v>
      </c>
      <c r="H201" s="46">
        <f t="shared" si="15"/>
        <v>8.5470085470085472E-2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5</v>
      </c>
      <c r="E202" s="44">
        <f t="shared" si="12"/>
        <v>4.2735042735042739E-3</v>
      </c>
      <c r="F202" s="44">
        <f t="shared" si="13"/>
        <v>9.8619329388560158E-3</v>
      </c>
      <c r="G202" s="45">
        <f t="shared" si="14"/>
        <v>1.5</v>
      </c>
      <c r="H202" s="46">
        <f t="shared" si="15"/>
        <v>6.4102564102564109E-3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34</v>
      </c>
      <c r="D212" s="9">
        <v>9</v>
      </c>
      <c r="E212" s="15">
        <f t="shared" si="12"/>
        <v>7.2649572649572655E-2</v>
      </c>
      <c r="F212" s="15">
        <f t="shared" si="13"/>
        <v>1.7751479289940829E-2</v>
      </c>
      <c r="G212" s="14">
        <f t="shared" si="14"/>
        <v>-0.73529411764705888</v>
      </c>
      <c r="H212" s="17">
        <f t="shared" si="15"/>
        <v>-5.3418803418803423E-2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1</v>
      </c>
      <c r="D215" s="9">
        <v>0</v>
      </c>
      <c r="E215" s="15">
        <f t="shared" si="12"/>
        <v>2.136752136752137E-3</v>
      </c>
      <c r="F215" s="15" t="str">
        <f t="shared" si="13"/>
        <v/>
      </c>
      <c r="G215" s="14" t="str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1</v>
      </c>
      <c r="D216" s="9">
        <v>0</v>
      </c>
      <c r="E216" s="15">
        <f t="shared" si="12"/>
        <v>2.136752136752137E-3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1</v>
      </c>
      <c r="D222" s="9">
        <v>1</v>
      </c>
      <c r="E222" s="15">
        <f t="shared" si="12"/>
        <v>2.136752136752137E-3</v>
      </c>
      <c r="F222" s="15">
        <f t="shared" si="13"/>
        <v>1.9723865877712033E-3</v>
      </c>
      <c r="G222" s="14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59</v>
      </c>
      <c r="D224" s="9">
        <v>2</v>
      </c>
      <c r="E224" s="15">
        <f t="shared" si="12"/>
        <v>0.12606837606837606</v>
      </c>
      <c r="F224" s="15">
        <f t="shared" si="13"/>
        <v>3.9447731755424065E-3</v>
      </c>
      <c r="G224" s="14">
        <f t="shared" si="14"/>
        <v>-0.96610169491525422</v>
      </c>
      <c r="H224" s="17">
        <f t="shared" si="15"/>
        <v>-0.12179487179487179</v>
      </c>
    </row>
    <row r="225" spans="2:8" ht="20.100000000000001" customHeight="1" x14ac:dyDescent="0.25">
      <c r="B225" s="8" t="s">
        <v>64</v>
      </c>
      <c r="C225" s="9">
        <v>2</v>
      </c>
      <c r="D225" s="9">
        <v>1</v>
      </c>
      <c r="E225" s="15">
        <f t="shared" si="12"/>
        <v>4.2735042735042739E-3</v>
      </c>
      <c r="F225" s="15">
        <f t="shared" si="13"/>
        <v>1.9723865877712033E-3</v>
      </c>
      <c r="G225" s="14">
        <f t="shared" si="14"/>
        <v>-0.5</v>
      </c>
      <c r="H225" s="17">
        <f t="shared" si="15"/>
        <v>-2.136752136752137E-3</v>
      </c>
    </row>
    <row r="226" spans="2:8" ht="20.100000000000001" customHeight="1" x14ac:dyDescent="0.25">
      <c r="B226" s="8" t="s">
        <v>486</v>
      </c>
      <c r="C226" s="9">
        <v>1</v>
      </c>
      <c r="D226" s="9">
        <v>1</v>
      </c>
      <c r="E226" s="15">
        <f t="shared" si="12"/>
        <v>2.136752136752137E-3</v>
      </c>
      <c r="F226" s="15">
        <f t="shared" si="13"/>
        <v>1.9723865877712033E-3</v>
      </c>
      <c r="G226" s="14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1</v>
      </c>
      <c r="D232" s="9">
        <v>0</v>
      </c>
      <c r="E232" s="15">
        <f t="shared" si="12"/>
        <v>2.136752136752137E-3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8</v>
      </c>
      <c r="D245" s="43"/>
      <c r="E245" s="44">
        <f t="shared" si="16"/>
        <v>1.7094017094017096E-2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3</v>
      </c>
      <c r="D253" s="43">
        <v>8</v>
      </c>
      <c r="E253" s="44">
        <f t="shared" si="16"/>
        <v>6.41025641025641E-3</v>
      </c>
      <c r="F253" s="44">
        <f t="shared" si="17"/>
        <v>1.5779092702169626E-2</v>
      </c>
      <c r="G253" s="45">
        <f t="shared" si="18"/>
        <v>1.6666666666666667</v>
      </c>
      <c r="H253" s="46">
        <f t="shared" si="19"/>
        <v>1.0683760683760684E-2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9</v>
      </c>
      <c r="D261" s="43">
        <v>7</v>
      </c>
      <c r="E261" s="44">
        <f t="shared" si="16"/>
        <v>1.9230769230769232E-2</v>
      </c>
      <c r="F261" s="44">
        <f t="shared" si="17"/>
        <v>1.3806706114398421E-2</v>
      </c>
      <c r="G261" s="45">
        <f t="shared" si="18"/>
        <v>-0.22222222222222221</v>
      </c>
      <c r="H261" s="46">
        <f t="shared" si="19"/>
        <v>-4.2735042735042739E-3</v>
      </c>
    </row>
    <row r="262" spans="1:8" s="47" customFormat="1" ht="20.100000000000001" customHeight="1" x14ac:dyDescent="0.25">
      <c r="A262" s="50"/>
      <c r="B262" s="52" t="s">
        <v>75</v>
      </c>
      <c r="C262" s="43">
        <v>22</v>
      </c>
      <c r="D262" s="43">
        <v>29</v>
      </c>
      <c r="E262" s="44">
        <f t="shared" si="16"/>
        <v>4.7008547008547008E-2</v>
      </c>
      <c r="F262" s="44">
        <f t="shared" si="17"/>
        <v>5.7199211045364892E-2</v>
      </c>
      <c r="G262" s="45">
        <f t="shared" si="18"/>
        <v>0.31818181818181818</v>
      </c>
      <c r="H262" s="46">
        <f t="shared" si="19"/>
        <v>1.4957264957264956E-2</v>
      </c>
    </row>
    <row r="263" spans="1:8" s="47" customFormat="1" ht="20.100000000000001" customHeight="1" x14ac:dyDescent="0.25">
      <c r="A263" s="50"/>
      <c r="B263" s="52" t="s">
        <v>71</v>
      </c>
      <c r="C263" s="43">
        <v>6</v>
      </c>
      <c r="D263" s="43">
        <v>4</v>
      </c>
      <c r="E263" s="44">
        <f t="shared" si="16"/>
        <v>1.282051282051282E-2</v>
      </c>
      <c r="F263" s="44">
        <f t="shared" si="17"/>
        <v>7.889546351084813E-3</v>
      </c>
      <c r="G263" s="45">
        <f t="shared" si="18"/>
        <v>-0.33333333333333331</v>
      </c>
      <c r="H263" s="46">
        <f t="shared" si="19"/>
        <v>-4.2735042735042731E-3</v>
      </c>
    </row>
    <row r="264" spans="1:8" s="47" customFormat="1" ht="20.100000000000001" customHeight="1" x14ac:dyDescent="0.25">
      <c r="A264" s="50"/>
      <c r="B264" s="52" t="s">
        <v>266</v>
      </c>
      <c r="C264" s="43">
        <v>2</v>
      </c>
      <c r="D264" s="43">
        <v>0</v>
      </c>
      <c r="E264" s="44">
        <f t="shared" si="16"/>
        <v>4.2735042735042739E-3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2</v>
      </c>
      <c r="E269" s="15" t="str">
        <f t="shared" si="16"/>
        <v/>
      </c>
      <c r="F269" s="15">
        <f t="shared" si="17"/>
        <v>3.9447731755424065E-3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2</v>
      </c>
      <c r="D270" s="9">
        <v>1</v>
      </c>
      <c r="E270" s="15">
        <f t="shared" si="16"/>
        <v>4.2735042735042739E-3</v>
      </c>
      <c r="F270" s="15">
        <f t="shared" si="17"/>
        <v>1.9723865877712033E-3</v>
      </c>
      <c r="G270" s="14">
        <f t="shared" si="18"/>
        <v>-0.5</v>
      </c>
      <c r="H270" s="17">
        <f t="shared" si="19"/>
        <v>-2.136752136752137E-3</v>
      </c>
    </row>
    <row r="271" spans="1:8" ht="20.100000000000001" customHeight="1" x14ac:dyDescent="0.25">
      <c r="B271" s="8" t="s">
        <v>267</v>
      </c>
      <c r="C271" s="9">
        <v>4</v>
      </c>
      <c r="D271" s="9">
        <v>1</v>
      </c>
      <c r="E271" s="15">
        <f t="shared" si="16"/>
        <v>8.5470085470085479E-3</v>
      </c>
      <c r="F271" s="15">
        <f t="shared" si="17"/>
        <v>1.9723865877712033E-3</v>
      </c>
      <c r="G271" s="14">
        <f t="shared" si="18"/>
        <v>-0.75</v>
      </c>
      <c r="H271" s="17">
        <f t="shared" si="19"/>
        <v>-6.4102564102564109E-3</v>
      </c>
    </row>
    <row r="272" spans="1:8" ht="20.100000000000001" customHeight="1" x14ac:dyDescent="0.25">
      <c r="B272" s="8" t="s">
        <v>499</v>
      </c>
      <c r="C272" s="9">
        <v>4</v>
      </c>
      <c r="D272" s="9">
        <v>1</v>
      </c>
      <c r="E272" s="15">
        <f t="shared" si="16"/>
        <v>8.5470085470085479E-3</v>
      </c>
      <c r="F272" s="15">
        <f t="shared" si="17"/>
        <v>1.9723865877712033E-3</v>
      </c>
      <c r="G272" s="14">
        <f t="shared" si="18"/>
        <v>-0.75</v>
      </c>
      <c r="H272" s="17">
        <f t="shared" si="19"/>
        <v>-6.4102564102564109E-3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15</v>
      </c>
      <c r="D276" s="43">
        <v>14</v>
      </c>
      <c r="E276" s="44">
        <f t="shared" si="16"/>
        <v>3.2051282051282048E-2</v>
      </c>
      <c r="F276" s="44">
        <f t="shared" si="17"/>
        <v>2.7613412228796843E-2</v>
      </c>
      <c r="G276" s="45">
        <f t="shared" si="18"/>
        <v>-6.6666666666666666E-2</v>
      </c>
      <c r="H276" s="46">
        <f t="shared" si="19"/>
        <v>-2.1367521367521365E-3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1</v>
      </c>
      <c r="E281" s="44" t="str">
        <f t="shared" si="16"/>
        <v/>
      </c>
      <c r="F281" s="44">
        <f t="shared" si="17"/>
        <v>1.9723865877712033E-3</v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17</v>
      </c>
      <c r="D282" s="43">
        <v>23</v>
      </c>
      <c r="E282" s="44">
        <f t="shared" si="16"/>
        <v>3.6324786324786328E-2</v>
      </c>
      <c r="F282" s="44">
        <f t="shared" si="17"/>
        <v>4.5364891518737675E-2</v>
      </c>
      <c r="G282" s="45">
        <f t="shared" si="18"/>
        <v>0.35294117647058826</v>
      </c>
      <c r="H282" s="46">
        <f t="shared" si="19"/>
        <v>1.2820512820512822E-2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8</v>
      </c>
      <c r="D284" s="9">
        <v>8</v>
      </c>
      <c r="E284" s="15">
        <f t="shared" si="16"/>
        <v>1.7094017094017096E-2</v>
      </c>
      <c r="F284" s="15">
        <f t="shared" si="17"/>
        <v>1.5779092702169626E-2</v>
      </c>
      <c r="G284" s="14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1</v>
      </c>
      <c r="D285" s="9">
        <v>0</v>
      </c>
      <c r="E285" s="15">
        <f t="shared" si="16"/>
        <v>2.136752136752137E-3</v>
      </c>
      <c r="F285" s="15" t="str">
        <f t="shared" si="17"/>
        <v/>
      </c>
      <c r="G285" s="14" t="str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6</v>
      </c>
      <c r="D287" s="9">
        <v>19</v>
      </c>
      <c r="E287" s="15">
        <f t="shared" si="16"/>
        <v>1.282051282051282E-2</v>
      </c>
      <c r="F287" s="15">
        <f t="shared" si="17"/>
        <v>3.7475345167652857E-2</v>
      </c>
      <c r="G287" s="14">
        <f t="shared" si="18"/>
        <v>2.1666666666666665</v>
      </c>
      <c r="H287" s="17">
        <f t="shared" si="19"/>
        <v>2.7777777777777776E-2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4</v>
      </c>
      <c r="D293" s="9">
        <v>1</v>
      </c>
      <c r="E293" s="15">
        <f t="shared" si="16"/>
        <v>8.5470085470085479E-3</v>
      </c>
      <c r="F293" s="15">
        <f t="shared" si="17"/>
        <v>1.9723865877712033E-3</v>
      </c>
      <c r="G293" s="14">
        <f t="shared" si="18"/>
        <v>-0.75</v>
      </c>
      <c r="H293" s="17">
        <f t="shared" si="19"/>
        <v>-6.4102564102564109E-3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5</v>
      </c>
      <c r="D297" s="9">
        <v>6</v>
      </c>
      <c r="E297" s="15">
        <f t="shared" si="16"/>
        <v>1.0683760683760684E-2</v>
      </c>
      <c r="F297" s="15">
        <f t="shared" si="17"/>
        <v>1.1834319526627219E-2</v>
      </c>
      <c r="G297" s="14">
        <f t="shared" si="18"/>
        <v>0.2</v>
      </c>
      <c r="H297" s="17">
        <f t="shared" si="19"/>
        <v>2.136752136752137E-3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14</v>
      </c>
      <c r="D299" s="9">
        <v>35</v>
      </c>
      <c r="E299" s="15">
        <f t="shared" si="16"/>
        <v>2.9914529914529916E-2</v>
      </c>
      <c r="F299" s="15">
        <f t="shared" si="17"/>
        <v>6.9033530571992116E-2</v>
      </c>
      <c r="G299" s="14">
        <f t="shared" si="18"/>
        <v>1.5</v>
      </c>
      <c r="H299" s="17">
        <f t="shared" si="19"/>
        <v>4.4871794871794872E-2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2</v>
      </c>
      <c r="D301" s="9">
        <v>2</v>
      </c>
      <c r="E301" s="15">
        <f t="shared" si="16"/>
        <v>4.2735042735042739E-3</v>
      </c>
      <c r="F301" s="15">
        <f t="shared" si="17"/>
        <v>3.9447731755424065E-3</v>
      </c>
      <c r="G301" s="14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2</v>
      </c>
      <c r="E302" s="15" t="str">
        <f t="shared" si="16"/>
        <v/>
      </c>
      <c r="F302" s="15">
        <f t="shared" si="17"/>
        <v>3.9447731755424065E-3</v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1</v>
      </c>
      <c r="D304" s="9">
        <v>1</v>
      </c>
      <c r="E304" s="15">
        <f t="shared" si="16"/>
        <v>2.136752136752137E-3</v>
      </c>
      <c r="F304" s="15">
        <f t="shared" si="17"/>
        <v>1.9723865877712033E-3</v>
      </c>
      <c r="G304" s="14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2759</v>
      </c>
      <c r="D329" s="38">
        <f>SUM(D330:D546)</f>
        <v>2490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-9.7499093874592241E-2</v>
      </c>
      <c r="H329" s="40">
        <f>+IF(OR(AND(E329=""),(G329="")),"",E329*G329)</f>
        <v>-9.7499093874592241E-2</v>
      </c>
    </row>
    <row r="330" spans="1:8" ht="14.4" x14ac:dyDescent="0.25">
      <c r="B330" s="5" t="s">
        <v>86</v>
      </c>
      <c r="C330" s="9">
        <v>38</v>
      </c>
      <c r="D330" s="9">
        <v>35</v>
      </c>
      <c r="E330" s="15">
        <f>+IF(C330=0,"",C330/C$329)</f>
        <v>1.3773106197897789E-2</v>
      </c>
      <c r="F330" s="15">
        <f>+IF(D330=0,"",D330/D$329)</f>
        <v>1.4056224899598393E-2</v>
      </c>
      <c r="G330" s="14">
        <f>+IF(OR(AND(D330=0),(C330=0)),"0",((D330-C330)/C330))</f>
        <v>-7.8947368421052627E-2</v>
      </c>
      <c r="H330" s="17">
        <f>+IF(OR(AND(E330=""),(G330="")),"",E330*G330)</f>
        <v>-1.0873504893077202E-3</v>
      </c>
    </row>
    <row r="331" spans="1:8" ht="14.4" x14ac:dyDescent="0.25">
      <c r="B331" s="5" t="s">
        <v>98</v>
      </c>
      <c r="C331" s="9">
        <v>2</v>
      </c>
      <c r="D331" s="9">
        <v>2</v>
      </c>
      <c r="E331" s="15">
        <f t="shared" ref="E331:E395" si="24">+IF(C331=0,"",C331/C$329)</f>
        <v>7.2490032620514677E-4</v>
      </c>
      <c r="F331" s="15">
        <f t="shared" ref="F331:F395" si="25">+IF(D331=0,"",D331/D$329)</f>
        <v>8.0321285140562252E-4</v>
      </c>
      <c r="G331" s="14">
        <f t="shared" ref="G331:G395" si="26">+IF(OR(AND(D331=0),(C331=0)),"0",((D331-C331)/C331))</f>
        <v>0</v>
      </c>
      <c r="H331" s="17">
        <f t="shared" ref="H331:H395" si="27">+IF(OR(AND(E331=""),(G331="")),"",E331*G331)</f>
        <v>0</v>
      </c>
    </row>
    <row r="332" spans="1:8" ht="14.4" x14ac:dyDescent="0.25">
      <c r="B332" s="5" t="s">
        <v>90</v>
      </c>
      <c r="C332" s="9">
        <v>6</v>
      </c>
      <c r="D332" s="9">
        <v>10</v>
      </c>
      <c r="E332" s="15">
        <f t="shared" si="24"/>
        <v>2.1747009786154403E-3</v>
      </c>
      <c r="F332" s="15">
        <f t="shared" si="25"/>
        <v>4.0160642570281121E-3</v>
      </c>
      <c r="G332" s="14">
        <f t="shared" si="26"/>
        <v>0.66666666666666663</v>
      </c>
      <c r="H332" s="17">
        <f t="shared" si="27"/>
        <v>1.4498006524102935E-3</v>
      </c>
    </row>
    <row r="333" spans="1:8" ht="14.4" x14ac:dyDescent="0.25">
      <c r="B333" s="5" t="s">
        <v>81</v>
      </c>
      <c r="C333" s="9">
        <v>29</v>
      </c>
      <c r="D333" s="9">
        <v>4</v>
      </c>
      <c r="E333" s="15">
        <f t="shared" si="24"/>
        <v>1.0511054729974628E-2</v>
      </c>
      <c r="F333" s="15">
        <f t="shared" si="25"/>
        <v>1.606425702811245E-3</v>
      </c>
      <c r="G333" s="14">
        <f t="shared" si="26"/>
        <v>-0.86206896551724133</v>
      </c>
      <c r="H333" s="17">
        <f t="shared" si="27"/>
        <v>-9.0612540775643347E-3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1</v>
      </c>
      <c r="E335" s="15" t="str">
        <f t="shared" si="24"/>
        <v/>
      </c>
      <c r="F335" s="15">
        <f t="shared" si="25"/>
        <v>4.0160642570281126E-4</v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88</v>
      </c>
      <c r="D336" s="9">
        <v>73</v>
      </c>
      <c r="E336" s="15">
        <f t="shared" si="24"/>
        <v>3.1895614353026458E-2</v>
      </c>
      <c r="F336" s="15">
        <f t="shared" si="25"/>
        <v>2.9317269076305223E-2</v>
      </c>
      <c r="G336" s="14">
        <f t="shared" si="26"/>
        <v>-0.17045454545454544</v>
      </c>
      <c r="H336" s="17">
        <f t="shared" si="27"/>
        <v>-5.4367524465386008E-3</v>
      </c>
    </row>
    <row r="337" spans="2:8" ht="14.4" x14ac:dyDescent="0.25">
      <c r="B337" s="5" t="s">
        <v>94</v>
      </c>
      <c r="C337" s="9">
        <v>2</v>
      </c>
      <c r="D337" s="9">
        <v>20</v>
      </c>
      <c r="E337" s="15">
        <f t="shared" si="24"/>
        <v>7.2490032620514677E-4</v>
      </c>
      <c r="F337" s="15">
        <f t="shared" si="25"/>
        <v>8.0321285140562242E-3</v>
      </c>
      <c r="G337" s="14">
        <f t="shared" si="26"/>
        <v>9</v>
      </c>
      <c r="H337" s="17">
        <f t="shared" si="27"/>
        <v>6.5241029358463209E-3</v>
      </c>
    </row>
    <row r="338" spans="2:8" ht="14.4" x14ac:dyDescent="0.25">
      <c r="B338" s="5" t="s">
        <v>93</v>
      </c>
      <c r="C338" s="9">
        <v>1</v>
      </c>
      <c r="D338" s="9">
        <v>0</v>
      </c>
      <c r="E338" s="15">
        <f t="shared" si="24"/>
        <v>3.6245016310257339E-4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20</v>
      </c>
      <c r="D339" s="9">
        <v>10</v>
      </c>
      <c r="E339" s="15">
        <f t="shared" si="24"/>
        <v>7.2490032620514677E-3</v>
      </c>
      <c r="F339" s="15">
        <f t="shared" si="25"/>
        <v>4.0160642570281121E-3</v>
      </c>
      <c r="G339" s="14">
        <f t="shared" si="26"/>
        <v>-0.5</v>
      </c>
      <c r="H339" s="17">
        <f t="shared" si="27"/>
        <v>-3.6245016310257339E-3</v>
      </c>
    </row>
    <row r="340" spans="2:8" ht="14.4" x14ac:dyDescent="0.25">
      <c r="B340" s="5" t="s">
        <v>276</v>
      </c>
      <c r="C340" s="9">
        <v>1</v>
      </c>
      <c r="D340" s="9">
        <v>2</v>
      </c>
      <c r="E340" s="15">
        <f t="shared" si="24"/>
        <v>3.6245016310257339E-4</v>
      </c>
      <c r="F340" s="15">
        <f t="shared" si="25"/>
        <v>8.0321285140562252E-4</v>
      </c>
      <c r="G340" s="14">
        <f t="shared" si="26"/>
        <v>1</v>
      </c>
      <c r="H340" s="17">
        <f t="shared" si="27"/>
        <v>3.6245016310257339E-4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67</v>
      </c>
      <c r="D342" s="9">
        <v>65</v>
      </c>
      <c r="E342" s="15">
        <f t="shared" si="24"/>
        <v>2.4284160927872417E-2</v>
      </c>
      <c r="F342" s="15">
        <f t="shared" si="25"/>
        <v>2.6104417670682729E-2</v>
      </c>
      <c r="G342" s="14">
        <f t="shared" si="26"/>
        <v>-2.9850746268656716E-2</v>
      </c>
      <c r="H342" s="17">
        <f t="shared" si="27"/>
        <v>-7.2490032620514677E-4</v>
      </c>
    </row>
    <row r="343" spans="2:8" ht="14.4" x14ac:dyDescent="0.25">
      <c r="B343" s="5" t="s">
        <v>85</v>
      </c>
      <c r="C343" s="9">
        <v>11</v>
      </c>
      <c r="D343" s="9">
        <v>18</v>
      </c>
      <c r="E343" s="15">
        <f t="shared" si="24"/>
        <v>3.9869517941283072E-3</v>
      </c>
      <c r="F343" s="15">
        <f t="shared" si="25"/>
        <v>7.2289156626506026E-3</v>
      </c>
      <c r="G343" s="14">
        <f t="shared" si="26"/>
        <v>0.63636363636363635</v>
      </c>
      <c r="H343" s="17">
        <f t="shared" si="27"/>
        <v>2.5371511417180137E-3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27</v>
      </c>
      <c r="D345" s="9">
        <v>38</v>
      </c>
      <c r="E345" s="15">
        <f t="shared" si="24"/>
        <v>9.7861544037694814E-3</v>
      </c>
      <c r="F345" s="15">
        <f t="shared" si="25"/>
        <v>1.5261044176706828E-2</v>
      </c>
      <c r="G345" s="14">
        <f t="shared" si="26"/>
        <v>0.40740740740740738</v>
      </c>
      <c r="H345" s="17">
        <f t="shared" si="27"/>
        <v>3.9869517941283072E-3</v>
      </c>
    </row>
    <row r="346" spans="2:8" ht="14.4" x14ac:dyDescent="0.25">
      <c r="B346" s="5" t="s">
        <v>88</v>
      </c>
      <c r="C346" s="9">
        <v>3</v>
      </c>
      <c r="D346" s="9">
        <v>5</v>
      </c>
      <c r="E346" s="15">
        <f t="shared" si="24"/>
        <v>1.0873504893077202E-3</v>
      </c>
      <c r="F346" s="15">
        <f t="shared" si="25"/>
        <v>2.008032128514056E-3</v>
      </c>
      <c r="G346" s="14">
        <f t="shared" si="26"/>
        <v>0.66666666666666663</v>
      </c>
      <c r="H346" s="17">
        <f t="shared" si="27"/>
        <v>7.2490032620514677E-4</v>
      </c>
    </row>
    <row r="347" spans="2:8" ht="14.4" x14ac:dyDescent="0.25">
      <c r="B347" s="5" t="s">
        <v>83</v>
      </c>
      <c r="C347" s="9">
        <v>0</v>
      </c>
      <c r="D347" s="9">
        <v>2</v>
      </c>
      <c r="E347" s="15" t="str">
        <f t="shared" si="24"/>
        <v/>
      </c>
      <c r="F347" s="15">
        <f t="shared" si="25"/>
        <v>8.0321285140562252E-4</v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478</v>
      </c>
      <c r="D349" s="9">
        <v>71</v>
      </c>
      <c r="E349" s="15">
        <f t="shared" si="24"/>
        <v>0.17325117796303008</v>
      </c>
      <c r="F349" s="15">
        <f t="shared" si="25"/>
        <v>2.8514056224899598E-2</v>
      </c>
      <c r="G349" s="14">
        <f t="shared" si="26"/>
        <v>-0.85146443514644354</v>
      </c>
      <c r="H349" s="17">
        <f t="shared" si="27"/>
        <v>-0.14751721638274737</v>
      </c>
    </row>
    <row r="350" spans="2:8" ht="14.4" x14ac:dyDescent="0.25">
      <c r="B350" s="5" t="s">
        <v>279</v>
      </c>
      <c r="C350" s="9">
        <v>33</v>
      </c>
      <c r="D350" s="9">
        <v>3</v>
      </c>
      <c r="E350" s="15">
        <f t="shared" si="24"/>
        <v>1.1960855382384922E-2</v>
      </c>
      <c r="F350" s="15">
        <f t="shared" si="25"/>
        <v>1.2048192771084338E-3</v>
      </c>
      <c r="G350" s="14">
        <f t="shared" si="26"/>
        <v>-0.90909090909090906</v>
      </c>
      <c r="H350" s="17">
        <f t="shared" si="27"/>
        <v>-1.0873504893077202E-2</v>
      </c>
    </row>
    <row r="351" spans="2:8" ht="14.4" x14ac:dyDescent="0.25">
      <c r="B351" s="5" t="s">
        <v>87</v>
      </c>
      <c r="C351" s="9">
        <v>3</v>
      </c>
      <c r="D351" s="9">
        <v>0</v>
      </c>
      <c r="E351" s="15">
        <f t="shared" si="24"/>
        <v>1.0873504893077202E-3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4.4" x14ac:dyDescent="0.25">
      <c r="B352" s="5" t="s">
        <v>89</v>
      </c>
      <c r="C352" s="9">
        <v>16</v>
      </c>
      <c r="D352" s="9">
        <v>11</v>
      </c>
      <c r="E352" s="15">
        <f t="shared" si="24"/>
        <v>5.7992026096411742E-3</v>
      </c>
      <c r="F352" s="15">
        <f t="shared" si="25"/>
        <v>4.4176706827309233E-3</v>
      </c>
      <c r="G352" s="14">
        <f t="shared" si="26"/>
        <v>-0.3125</v>
      </c>
      <c r="H352" s="17">
        <f t="shared" si="27"/>
        <v>-1.8122508155128669E-3</v>
      </c>
    </row>
    <row r="353" spans="2:8" ht="14.4" x14ac:dyDescent="0.25">
      <c r="B353" s="5" t="s">
        <v>280</v>
      </c>
      <c r="C353" s="9">
        <v>60</v>
      </c>
      <c r="D353" s="9">
        <v>41</v>
      </c>
      <c r="E353" s="15">
        <f t="shared" si="24"/>
        <v>2.1747009786154403E-2</v>
      </c>
      <c r="F353" s="15">
        <f t="shared" si="25"/>
        <v>1.646586345381526E-2</v>
      </c>
      <c r="G353" s="14">
        <f t="shared" si="26"/>
        <v>-0.31666666666666665</v>
      </c>
      <c r="H353" s="17">
        <f t="shared" si="27"/>
        <v>-6.8865530989488943E-3</v>
      </c>
    </row>
    <row r="354" spans="2:8" ht="14.4" x14ac:dyDescent="0.25">
      <c r="B354" s="5" t="s">
        <v>100</v>
      </c>
      <c r="C354" s="9">
        <v>52</v>
      </c>
      <c r="D354" s="9">
        <v>36</v>
      </c>
      <c r="E354" s="15">
        <f t="shared" si="24"/>
        <v>1.8847408481333816E-2</v>
      </c>
      <c r="F354" s="15">
        <f t="shared" si="25"/>
        <v>1.4457831325301205E-2</v>
      </c>
      <c r="G354" s="14">
        <f t="shared" si="26"/>
        <v>-0.30769230769230771</v>
      </c>
      <c r="H354" s="17">
        <f t="shared" si="27"/>
        <v>-5.7992026096411742E-3</v>
      </c>
    </row>
    <row r="355" spans="2:8" ht="14.4" x14ac:dyDescent="0.25">
      <c r="B355" s="5" t="s">
        <v>99</v>
      </c>
      <c r="C355" s="9">
        <v>2</v>
      </c>
      <c r="D355" s="9">
        <v>1</v>
      </c>
      <c r="E355" s="15">
        <f t="shared" si="24"/>
        <v>7.2490032620514677E-4</v>
      </c>
      <c r="F355" s="15">
        <f t="shared" si="25"/>
        <v>4.0160642570281126E-4</v>
      </c>
      <c r="G355" s="14">
        <f t="shared" si="26"/>
        <v>-0.5</v>
      </c>
      <c r="H355" s="17">
        <f t="shared" si="27"/>
        <v>-3.6245016310257339E-4</v>
      </c>
    </row>
    <row r="356" spans="2:8" ht="14.4" x14ac:dyDescent="0.25">
      <c r="B356" s="5" t="s">
        <v>84</v>
      </c>
      <c r="C356" s="9">
        <v>0</v>
      </c>
      <c r="D356" s="9">
        <v>6</v>
      </c>
      <c r="E356" s="15" t="str">
        <f t="shared" si="24"/>
        <v/>
      </c>
      <c r="F356" s="15">
        <f t="shared" si="25"/>
        <v>2.4096385542168677E-3</v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8.0321285140562252E-4</v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1</v>
      </c>
      <c r="D359" s="9">
        <v>2</v>
      </c>
      <c r="E359" s="15">
        <f t="shared" si="24"/>
        <v>3.6245016310257339E-4</v>
      </c>
      <c r="F359" s="15">
        <f t="shared" si="25"/>
        <v>8.0321285140562252E-4</v>
      </c>
      <c r="G359" s="14">
        <f t="shared" si="26"/>
        <v>1</v>
      </c>
      <c r="H359" s="17">
        <f t="shared" si="27"/>
        <v>3.6245016310257339E-4</v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316</v>
      </c>
      <c r="D361" s="9">
        <v>96</v>
      </c>
      <c r="E361" s="15">
        <f t="shared" si="24"/>
        <v>0.11453425154041319</v>
      </c>
      <c r="F361" s="15">
        <f t="shared" si="25"/>
        <v>3.8554216867469883E-2</v>
      </c>
      <c r="G361" s="14">
        <f t="shared" si="26"/>
        <v>-0.69620253164556967</v>
      </c>
      <c r="H361" s="17">
        <f t="shared" si="27"/>
        <v>-7.9739035882566145E-2</v>
      </c>
    </row>
    <row r="362" spans="2:8" ht="14.4" x14ac:dyDescent="0.25">
      <c r="B362" s="5" t="s">
        <v>531</v>
      </c>
      <c r="C362" s="9">
        <v>2</v>
      </c>
      <c r="D362" s="9">
        <v>2</v>
      </c>
      <c r="E362" s="15">
        <f t="shared" si="24"/>
        <v>7.2490032620514677E-4</v>
      </c>
      <c r="F362" s="15">
        <f t="shared" si="25"/>
        <v>8.0321285140562252E-4</v>
      </c>
      <c r="G362" s="14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3</v>
      </c>
      <c r="D365" s="9">
        <v>7</v>
      </c>
      <c r="E365" s="15">
        <f t="shared" si="24"/>
        <v>1.0873504893077202E-3</v>
      </c>
      <c r="F365" s="15">
        <f t="shared" si="25"/>
        <v>2.8112449799196789E-3</v>
      </c>
      <c r="G365" s="14">
        <f t="shared" si="26"/>
        <v>1.3333333333333333</v>
      </c>
      <c r="H365" s="17">
        <f t="shared" si="27"/>
        <v>1.4498006524102935E-3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350</v>
      </c>
      <c r="D367" s="9">
        <v>173</v>
      </c>
      <c r="E367" s="15">
        <f t="shared" si="24"/>
        <v>0.12685755708590069</v>
      </c>
      <c r="F367" s="15">
        <f t="shared" si="25"/>
        <v>6.9477911646586343E-2</v>
      </c>
      <c r="G367" s="14">
        <f t="shared" si="26"/>
        <v>-0.50571428571428567</v>
      </c>
      <c r="H367" s="17">
        <f t="shared" si="27"/>
        <v>-6.4153678869155489E-2</v>
      </c>
    </row>
    <row r="368" spans="2:8" ht="14.4" x14ac:dyDescent="0.25">
      <c r="B368" s="5" t="s">
        <v>109</v>
      </c>
      <c r="C368" s="9">
        <v>145</v>
      </c>
      <c r="D368" s="9">
        <v>38</v>
      </c>
      <c r="E368" s="15">
        <f t="shared" si="24"/>
        <v>5.2555273649873141E-2</v>
      </c>
      <c r="F368" s="15">
        <f t="shared" si="25"/>
        <v>1.5261044176706828E-2</v>
      </c>
      <c r="G368" s="14">
        <f t="shared" si="26"/>
        <v>-0.73793103448275865</v>
      </c>
      <c r="H368" s="17">
        <f t="shared" si="27"/>
        <v>-3.8782167451975352E-2</v>
      </c>
    </row>
    <row r="369" spans="1:8" ht="14.4" x14ac:dyDescent="0.25">
      <c r="B369" s="5" t="s">
        <v>102</v>
      </c>
      <c r="C369" s="9">
        <v>15</v>
      </c>
      <c r="D369" s="9">
        <v>8</v>
      </c>
      <c r="E369" s="15">
        <f t="shared" si="24"/>
        <v>5.4367524465386008E-3</v>
      </c>
      <c r="F369" s="15">
        <f t="shared" si="25"/>
        <v>3.2128514056224901E-3</v>
      </c>
      <c r="G369" s="14">
        <f t="shared" si="26"/>
        <v>-0.46666666666666667</v>
      </c>
      <c r="H369" s="17">
        <f t="shared" si="27"/>
        <v>-2.5371511417180137E-3</v>
      </c>
    </row>
    <row r="370" spans="1:8" ht="14.4" x14ac:dyDescent="0.25">
      <c r="B370" s="5" t="s">
        <v>108</v>
      </c>
      <c r="C370" s="9">
        <v>81</v>
      </c>
      <c r="D370" s="9">
        <v>51</v>
      </c>
      <c r="E370" s="15">
        <f t="shared" si="24"/>
        <v>2.9358463211308444E-2</v>
      </c>
      <c r="F370" s="15">
        <f t="shared" si="25"/>
        <v>2.0481927710843374E-2</v>
      </c>
      <c r="G370" s="14">
        <f t="shared" si="26"/>
        <v>-0.37037037037037035</v>
      </c>
      <c r="H370" s="17">
        <f t="shared" si="27"/>
        <v>-1.0873504893077202E-2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0</v>
      </c>
      <c r="E372" s="15">
        <f t="shared" si="24"/>
        <v>3.6245016310257339E-4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11</v>
      </c>
      <c r="D374" s="9">
        <v>13</v>
      </c>
      <c r="E374" s="15">
        <f t="shared" si="24"/>
        <v>3.9869517941283072E-3</v>
      </c>
      <c r="F374" s="15">
        <f t="shared" si="25"/>
        <v>5.2208835341365466E-3</v>
      </c>
      <c r="G374" s="14">
        <f t="shared" si="26"/>
        <v>0.18181818181818182</v>
      </c>
      <c r="H374" s="17">
        <f t="shared" si="27"/>
        <v>7.2490032620514677E-4</v>
      </c>
    </row>
    <row r="375" spans="1:8" ht="14.4" x14ac:dyDescent="0.25">
      <c r="B375" s="5" t="s">
        <v>286</v>
      </c>
      <c r="C375" s="9">
        <v>0</v>
      </c>
      <c r="D375" s="9">
        <v>3</v>
      </c>
      <c r="E375" s="15" t="str">
        <f t="shared" si="24"/>
        <v/>
      </c>
      <c r="F375" s="15">
        <f t="shared" si="25"/>
        <v>1.2048192771084338E-3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3.6245016310257339E-4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7</v>
      </c>
      <c r="D378" s="9">
        <v>5</v>
      </c>
      <c r="E378" s="15">
        <f t="shared" si="24"/>
        <v>2.5371511417180137E-3</v>
      </c>
      <c r="F378" s="15">
        <f t="shared" si="25"/>
        <v>2.008032128514056E-3</v>
      </c>
      <c r="G378" s="14">
        <f t="shared" si="26"/>
        <v>-0.2857142857142857</v>
      </c>
      <c r="H378" s="17">
        <f t="shared" si="27"/>
        <v>-7.2490032620514677E-4</v>
      </c>
    </row>
    <row r="379" spans="1:8" ht="14.4" x14ac:dyDescent="0.25">
      <c r="B379" s="5" t="s">
        <v>110</v>
      </c>
      <c r="C379" s="9">
        <v>11</v>
      </c>
      <c r="D379" s="9">
        <v>8</v>
      </c>
      <c r="E379" s="15">
        <f t="shared" si="24"/>
        <v>3.9869517941283072E-3</v>
      </c>
      <c r="F379" s="15">
        <f t="shared" si="25"/>
        <v>3.2128514056224901E-3</v>
      </c>
      <c r="G379" s="14">
        <f t="shared" si="26"/>
        <v>-0.27272727272727271</v>
      </c>
      <c r="H379" s="17">
        <f t="shared" si="27"/>
        <v>-1.0873504893077202E-3</v>
      </c>
    </row>
    <row r="380" spans="1:8" ht="14.4" x14ac:dyDescent="0.25">
      <c r="B380" s="5" t="s">
        <v>288</v>
      </c>
      <c r="C380" s="9">
        <v>69</v>
      </c>
      <c r="D380" s="9">
        <v>42</v>
      </c>
      <c r="E380" s="15">
        <f t="shared" si="24"/>
        <v>2.5009061254077564E-2</v>
      </c>
      <c r="F380" s="15">
        <f t="shared" si="25"/>
        <v>1.6867469879518072E-2</v>
      </c>
      <c r="G380" s="14">
        <f t="shared" si="26"/>
        <v>-0.39130434782608697</v>
      </c>
      <c r="H380" s="17">
        <f t="shared" si="27"/>
        <v>-9.7861544037694814E-3</v>
      </c>
    </row>
    <row r="381" spans="1:8" ht="14.4" x14ac:dyDescent="0.25">
      <c r="B381" s="5" t="s">
        <v>536</v>
      </c>
      <c r="C381" s="9">
        <v>0</v>
      </c>
      <c r="D381" s="9">
        <v>2</v>
      </c>
      <c r="E381" s="15" t="str">
        <f t="shared" si="24"/>
        <v/>
      </c>
      <c r="F381" s="15">
        <f t="shared" si="25"/>
        <v>8.0321285140562252E-4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26</v>
      </c>
      <c r="D382" s="9">
        <v>25</v>
      </c>
      <c r="E382" s="15">
        <f t="shared" si="24"/>
        <v>9.423704240666908E-3</v>
      </c>
      <c r="F382" s="15">
        <f t="shared" si="25"/>
        <v>1.0040160642570281E-2</v>
      </c>
      <c r="G382" s="14">
        <f t="shared" si="26"/>
        <v>-3.8461538461538464E-2</v>
      </c>
      <c r="H382" s="17">
        <f t="shared" si="27"/>
        <v>-3.6245016310257339E-4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11</v>
      </c>
      <c r="D385" s="9">
        <v>0</v>
      </c>
      <c r="E385" s="15">
        <f t="shared" si="24"/>
        <v>3.9869517941283072E-3</v>
      </c>
      <c r="F385" s="15" t="str">
        <f t="shared" si="25"/>
        <v/>
      </c>
      <c r="G385" s="14" t="str">
        <f t="shared" si="26"/>
        <v>0</v>
      </c>
      <c r="H385" s="17">
        <f t="shared" si="27"/>
        <v>0</v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1</v>
      </c>
      <c r="E387" s="15" t="str">
        <f t="shared" si="24"/>
        <v/>
      </c>
      <c r="F387" s="15">
        <f t="shared" si="25"/>
        <v>4.0160642570281126E-4</v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3</v>
      </c>
      <c r="D389" s="9">
        <v>0</v>
      </c>
      <c r="E389" s="15">
        <f t="shared" si="24"/>
        <v>1.0873504893077202E-3</v>
      </c>
      <c r="F389" s="15" t="str">
        <f t="shared" si="25"/>
        <v/>
      </c>
      <c r="G389" s="14" t="str">
        <f t="shared" si="26"/>
        <v>0</v>
      </c>
      <c r="H389" s="17">
        <f t="shared" si="27"/>
        <v>0</v>
      </c>
    </row>
    <row r="390" spans="1:8" ht="14.4" x14ac:dyDescent="0.25">
      <c r="B390" s="5" t="s">
        <v>106</v>
      </c>
      <c r="C390" s="9">
        <v>116</v>
      </c>
      <c r="D390" s="9">
        <v>21</v>
      </c>
      <c r="E390" s="15">
        <f t="shared" si="24"/>
        <v>4.2044218919898513E-2</v>
      </c>
      <c r="F390" s="15">
        <f t="shared" si="25"/>
        <v>8.4337349397590362E-3</v>
      </c>
      <c r="G390" s="14">
        <f t="shared" si="26"/>
        <v>-0.81896551724137934</v>
      </c>
      <c r="H390" s="17">
        <f t="shared" si="27"/>
        <v>-3.4432765494744472E-2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2</v>
      </c>
      <c r="D392" s="9">
        <v>0</v>
      </c>
      <c r="E392" s="15">
        <f t="shared" si="24"/>
        <v>7.2490032620514677E-4</v>
      </c>
      <c r="F392" s="15" t="str">
        <f t="shared" si="25"/>
        <v/>
      </c>
      <c r="G392" s="14" t="str">
        <f t="shared" si="26"/>
        <v>0</v>
      </c>
      <c r="H392" s="17">
        <f t="shared" si="27"/>
        <v>0</v>
      </c>
    </row>
    <row r="393" spans="1:8" ht="14.4" x14ac:dyDescent="0.25">
      <c r="B393" s="5" t="s">
        <v>293</v>
      </c>
      <c r="C393" s="9">
        <v>4</v>
      </c>
      <c r="D393" s="9">
        <v>1</v>
      </c>
      <c r="E393" s="15">
        <f t="shared" si="24"/>
        <v>1.4498006524102935E-3</v>
      </c>
      <c r="F393" s="15">
        <f t="shared" si="25"/>
        <v>4.0160642570281126E-4</v>
      </c>
      <c r="G393" s="14">
        <f t="shared" si="26"/>
        <v>-0.75</v>
      </c>
      <c r="H393" s="17">
        <f t="shared" si="27"/>
        <v>-1.0873504893077202E-3</v>
      </c>
    </row>
    <row r="394" spans="1:8" ht="14.4" x14ac:dyDescent="0.25">
      <c r="B394" s="5" t="s">
        <v>539</v>
      </c>
      <c r="C394" s="9">
        <v>10</v>
      </c>
      <c r="D394" s="9">
        <v>2</v>
      </c>
      <c r="E394" s="15">
        <f t="shared" si="24"/>
        <v>3.6245016310257339E-3</v>
      </c>
      <c r="F394" s="15">
        <f t="shared" si="25"/>
        <v>8.0321285140562252E-4</v>
      </c>
      <c r="G394" s="14">
        <f t="shared" si="26"/>
        <v>-0.8</v>
      </c>
      <c r="H394" s="17">
        <f t="shared" si="27"/>
        <v>-2.8996013048205871E-3</v>
      </c>
    </row>
    <row r="395" spans="1:8" ht="14.4" x14ac:dyDescent="0.25">
      <c r="B395" s="5" t="s">
        <v>105</v>
      </c>
      <c r="C395" s="9">
        <v>1</v>
      </c>
      <c r="D395" s="9">
        <v>0</v>
      </c>
      <c r="E395" s="15">
        <f t="shared" si="24"/>
        <v>3.6245016310257339E-4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2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10</v>
      </c>
      <c r="D402" s="43">
        <v>9</v>
      </c>
      <c r="E402" s="44">
        <f t="shared" si="28"/>
        <v>3.6245016310257339E-3</v>
      </c>
      <c r="F402" s="44">
        <f t="shared" si="29"/>
        <v>3.6144578313253013E-3</v>
      </c>
      <c r="G402" s="45">
        <f t="shared" si="30"/>
        <v>-0.1</v>
      </c>
      <c r="H402" s="46">
        <f t="shared" si="31"/>
        <v>-3.6245016310257339E-4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13</v>
      </c>
      <c r="E403" s="44" t="str">
        <f t="shared" si="28"/>
        <v/>
      </c>
      <c r="F403" s="44">
        <f t="shared" si="29"/>
        <v>5.2208835341365466E-3</v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9</v>
      </c>
      <c r="E404" s="44" t="str">
        <f t="shared" si="28"/>
        <v/>
      </c>
      <c r="F404" s="44">
        <f t="shared" si="29"/>
        <v>3.6144578313253013E-3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1</v>
      </c>
      <c r="D407" s="43">
        <v>0</v>
      </c>
      <c r="E407" s="44">
        <f t="shared" si="28"/>
        <v>3.6245016310257339E-4</v>
      </c>
      <c r="F407" s="44" t="str">
        <f t="shared" si="29"/>
        <v/>
      </c>
      <c r="G407" s="45" t="str">
        <f t="shared" si="30"/>
        <v>0</v>
      </c>
      <c r="H407" s="46">
        <f t="shared" si="31"/>
        <v>0</v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18</v>
      </c>
      <c r="E408" s="44" t="str">
        <f t="shared" si="28"/>
        <v/>
      </c>
      <c r="F408" s="44">
        <f t="shared" si="29"/>
        <v>7.2289156626506026E-3</v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9</v>
      </c>
      <c r="D409" s="43">
        <v>203</v>
      </c>
      <c r="E409" s="44">
        <f t="shared" si="28"/>
        <v>3.2620514679231605E-3</v>
      </c>
      <c r="F409" s="44">
        <f t="shared" si="29"/>
        <v>8.1526104417670678E-2</v>
      </c>
      <c r="G409" s="45">
        <f t="shared" si="30"/>
        <v>21.555555555555557</v>
      </c>
      <c r="H409" s="46">
        <f t="shared" si="31"/>
        <v>7.0315331641899237E-2</v>
      </c>
    </row>
    <row r="410" spans="1:8" s="47" customFormat="1" ht="14.4" x14ac:dyDescent="0.25">
      <c r="A410" s="50"/>
      <c r="B410" s="42" t="s">
        <v>114</v>
      </c>
      <c r="C410" s="43">
        <v>3</v>
      </c>
      <c r="D410" s="43">
        <v>102</v>
      </c>
      <c r="E410" s="44">
        <f t="shared" si="28"/>
        <v>1.0873504893077202E-3</v>
      </c>
      <c r="F410" s="44">
        <f t="shared" si="29"/>
        <v>4.0963855421686748E-2</v>
      </c>
      <c r="G410" s="45">
        <f t="shared" si="30"/>
        <v>33</v>
      </c>
      <c r="H410" s="46">
        <f t="shared" si="31"/>
        <v>3.5882566147154765E-2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53</v>
      </c>
      <c r="D412" s="43">
        <v>317</v>
      </c>
      <c r="E412" s="44">
        <f t="shared" si="28"/>
        <v>1.9209858644436389E-2</v>
      </c>
      <c r="F412" s="44">
        <f t="shared" si="29"/>
        <v>0.12730923694779117</v>
      </c>
      <c r="G412" s="45">
        <f t="shared" si="30"/>
        <v>4.9811320754716979</v>
      </c>
      <c r="H412" s="46">
        <f t="shared" si="31"/>
        <v>9.5686843059079374E-2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6</v>
      </c>
      <c r="D422" s="9">
        <v>5</v>
      </c>
      <c r="E422" s="15">
        <f t="shared" si="28"/>
        <v>2.1747009786154403E-3</v>
      </c>
      <c r="F422" s="15">
        <f t="shared" si="29"/>
        <v>2.008032128514056E-3</v>
      </c>
      <c r="G422" s="14">
        <f t="shared" si="30"/>
        <v>-0.16666666666666666</v>
      </c>
      <c r="H422" s="17">
        <f t="shared" si="31"/>
        <v>-3.6245016310257339E-4</v>
      </c>
    </row>
    <row r="423" spans="1:8" ht="14.4" x14ac:dyDescent="0.25">
      <c r="B423" s="5" t="s">
        <v>128</v>
      </c>
      <c r="C423" s="9">
        <v>10</v>
      </c>
      <c r="D423" s="9">
        <v>16</v>
      </c>
      <c r="E423" s="15">
        <f t="shared" si="28"/>
        <v>3.6245016310257339E-3</v>
      </c>
      <c r="F423" s="15">
        <f t="shared" si="29"/>
        <v>6.4257028112449802E-3</v>
      </c>
      <c r="G423" s="14">
        <f t="shared" si="30"/>
        <v>0.6</v>
      </c>
      <c r="H423" s="17">
        <f t="shared" si="31"/>
        <v>2.1747009786154403E-3</v>
      </c>
    </row>
    <row r="424" spans="1:8" ht="14.4" x14ac:dyDescent="0.25">
      <c r="B424" s="5" t="s">
        <v>302</v>
      </c>
      <c r="C424" s="9">
        <v>1</v>
      </c>
      <c r="D424" s="9">
        <v>5</v>
      </c>
      <c r="E424" s="15">
        <f t="shared" si="28"/>
        <v>3.6245016310257339E-4</v>
      </c>
      <c r="F424" s="15">
        <f t="shared" si="29"/>
        <v>2.008032128514056E-3</v>
      </c>
      <c r="G424" s="14">
        <f t="shared" si="30"/>
        <v>4</v>
      </c>
      <c r="H424" s="17">
        <f t="shared" si="31"/>
        <v>1.4498006524102935E-3</v>
      </c>
    </row>
    <row r="425" spans="1:8" ht="14.4" x14ac:dyDescent="0.25">
      <c r="B425" s="5" t="s">
        <v>544</v>
      </c>
      <c r="C425" s="9">
        <v>0</v>
      </c>
      <c r="D425" s="9">
        <v>2</v>
      </c>
      <c r="E425" s="15" t="str">
        <f t="shared" si="28"/>
        <v/>
      </c>
      <c r="F425" s="15">
        <f t="shared" si="29"/>
        <v>8.0321285140562252E-4</v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6</v>
      </c>
      <c r="E426" s="15" t="str">
        <f t="shared" si="28"/>
        <v/>
      </c>
      <c r="F426" s="15">
        <f t="shared" si="29"/>
        <v>2.4096385542168677E-3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3</v>
      </c>
      <c r="D428" s="9">
        <v>0</v>
      </c>
      <c r="E428" s="15">
        <f t="shared" si="28"/>
        <v>1.0873504893077202E-3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1</v>
      </c>
      <c r="D431" s="9">
        <v>0</v>
      </c>
      <c r="E431" s="15">
        <f t="shared" si="28"/>
        <v>3.6245016310257339E-4</v>
      </c>
      <c r="F431" s="15" t="str">
        <f t="shared" si="29"/>
        <v/>
      </c>
      <c r="G431" s="14" t="str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16</v>
      </c>
      <c r="D432" s="9">
        <v>37</v>
      </c>
      <c r="E432" s="15">
        <f t="shared" si="28"/>
        <v>5.7992026096411742E-3</v>
      </c>
      <c r="F432" s="15">
        <f t="shared" si="29"/>
        <v>1.4859437751004016E-2</v>
      </c>
      <c r="G432" s="14">
        <f t="shared" si="30"/>
        <v>1.3125</v>
      </c>
      <c r="H432" s="17">
        <f t="shared" si="31"/>
        <v>7.6114534251540411E-3</v>
      </c>
    </row>
    <row r="433" spans="2:8" ht="14.4" x14ac:dyDescent="0.25">
      <c r="B433" s="5" t="s">
        <v>304</v>
      </c>
      <c r="C433" s="9">
        <v>0</v>
      </c>
      <c r="D433" s="9">
        <v>4</v>
      </c>
      <c r="E433" s="15" t="str">
        <f t="shared" si="28"/>
        <v/>
      </c>
      <c r="F433" s="15">
        <f t="shared" si="29"/>
        <v>1.606425702811245E-3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6</v>
      </c>
      <c r="D435" s="9">
        <v>0</v>
      </c>
      <c r="E435" s="15">
        <f t="shared" si="28"/>
        <v>2.1747009786154403E-3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1</v>
      </c>
      <c r="D436" s="9">
        <v>0</v>
      </c>
      <c r="E436" s="15">
        <f t="shared" si="28"/>
        <v>3.6245016310257339E-4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100</v>
      </c>
      <c r="D438" s="9">
        <v>133</v>
      </c>
      <c r="E438" s="15">
        <f t="shared" si="28"/>
        <v>3.6245016310257339E-2</v>
      </c>
      <c r="F438" s="15">
        <f t="shared" si="29"/>
        <v>5.3413654618473895E-2</v>
      </c>
      <c r="G438" s="14">
        <f t="shared" si="30"/>
        <v>0.33</v>
      </c>
      <c r="H438" s="17">
        <f t="shared" si="31"/>
        <v>1.1960855382384922E-2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5</v>
      </c>
      <c r="D446" s="9">
        <v>11</v>
      </c>
      <c r="E446" s="15">
        <f t="shared" si="28"/>
        <v>1.8122508155128669E-3</v>
      </c>
      <c r="F446" s="15">
        <f t="shared" si="29"/>
        <v>4.4176706827309233E-3</v>
      </c>
      <c r="G446" s="14">
        <f t="shared" si="30"/>
        <v>1.2</v>
      </c>
      <c r="H446" s="17">
        <f t="shared" si="31"/>
        <v>2.1747009786154403E-3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5</v>
      </c>
      <c r="D448" s="9">
        <v>18</v>
      </c>
      <c r="E448" s="15">
        <f t="shared" si="28"/>
        <v>1.8122508155128669E-3</v>
      </c>
      <c r="F448" s="15">
        <f t="shared" si="29"/>
        <v>7.2289156626506026E-3</v>
      </c>
      <c r="G448" s="14">
        <f t="shared" si="30"/>
        <v>2.6</v>
      </c>
      <c r="H448" s="17">
        <f t="shared" si="31"/>
        <v>4.711852120333454E-3</v>
      </c>
    </row>
    <row r="449" spans="2:8" ht="14.4" x14ac:dyDescent="0.25">
      <c r="B449" s="5" t="s">
        <v>308</v>
      </c>
      <c r="C449" s="9">
        <v>0</v>
      </c>
      <c r="D449" s="9">
        <v>1</v>
      </c>
      <c r="E449" s="15" t="str">
        <f t="shared" si="28"/>
        <v/>
      </c>
      <c r="F449" s="15">
        <f t="shared" si="29"/>
        <v>4.0160642570281126E-4</v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4</v>
      </c>
      <c r="D450" s="9">
        <v>0</v>
      </c>
      <c r="E450" s="15">
        <f t="shared" si="28"/>
        <v>1.4498006524102935E-3</v>
      </c>
      <c r="F450" s="15" t="str">
        <f t="shared" si="29"/>
        <v/>
      </c>
      <c r="G450" s="14" t="str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16</v>
      </c>
      <c r="D451" s="9">
        <v>8</v>
      </c>
      <c r="E451" s="15">
        <f t="shared" si="28"/>
        <v>5.7992026096411742E-3</v>
      </c>
      <c r="F451" s="15">
        <f t="shared" si="29"/>
        <v>3.2128514056224901E-3</v>
      </c>
      <c r="G451" s="14">
        <f t="shared" si="30"/>
        <v>-0.5</v>
      </c>
      <c r="H451" s="17">
        <f t="shared" si="31"/>
        <v>-2.8996013048205871E-3</v>
      </c>
    </row>
    <row r="452" spans="2:8" ht="14.4" x14ac:dyDescent="0.25">
      <c r="B452" s="5" t="s">
        <v>310</v>
      </c>
      <c r="C452" s="9">
        <v>3</v>
      </c>
      <c r="D452" s="9">
        <v>2</v>
      </c>
      <c r="E452" s="15">
        <f t="shared" si="28"/>
        <v>1.0873504893077202E-3</v>
      </c>
      <c r="F452" s="15">
        <f t="shared" si="29"/>
        <v>8.0321285140562252E-4</v>
      </c>
      <c r="G452" s="14">
        <f t="shared" si="30"/>
        <v>-0.33333333333333331</v>
      </c>
      <c r="H452" s="17">
        <f t="shared" si="31"/>
        <v>-3.6245016310257339E-4</v>
      </c>
    </row>
    <row r="453" spans="2:8" ht="14.4" x14ac:dyDescent="0.25">
      <c r="B453" s="5" t="s">
        <v>311</v>
      </c>
      <c r="C453" s="9">
        <v>4</v>
      </c>
      <c r="D453" s="9">
        <v>3</v>
      </c>
      <c r="E453" s="15">
        <f t="shared" si="28"/>
        <v>1.4498006524102935E-3</v>
      </c>
      <c r="F453" s="15">
        <f t="shared" si="29"/>
        <v>1.2048192771084338E-3</v>
      </c>
      <c r="G453" s="14">
        <f t="shared" si="30"/>
        <v>-0.25</v>
      </c>
      <c r="H453" s="17">
        <f t="shared" si="31"/>
        <v>-3.6245016310257339E-4</v>
      </c>
    </row>
    <row r="454" spans="2:8" ht="14.4" x14ac:dyDescent="0.25">
      <c r="B454" s="5" t="s">
        <v>118</v>
      </c>
      <c r="C454" s="9">
        <v>0</v>
      </c>
      <c r="D454" s="9">
        <v>1</v>
      </c>
      <c r="E454" s="15" t="str">
        <f t="shared" si="28"/>
        <v/>
      </c>
      <c r="F454" s="15">
        <f t="shared" si="29"/>
        <v>4.0160642570281126E-4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6</v>
      </c>
      <c r="D456" s="9">
        <v>2</v>
      </c>
      <c r="E456" s="15">
        <f t="shared" si="28"/>
        <v>2.1747009786154403E-3</v>
      </c>
      <c r="F456" s="15">
        <f t="shared" si="29"/>
        <v>8.0321285140562252E-4</v>
      </c>
      <c r="G456" s="14">
        <f t="shared" si="30"/>
        <v>-0.66666666666666663</v>
      </c>
      <c r="H456" s="17">
        <f t="shared" si="31"/>
        <v>-1.4498006524102935E-3</v>
      </c>
    </row>
    <row r="457" spans="2:8" ht="14.4" x14ac:dyDescent="0.25">
      <c r="B457" s="5" t="s">
        <v>550</v>
      </c>
      <c r="C457" s="9">
        <v>1</v>
      </c>
      <c r="D457" s="9">
        <v>3</v>
      </c>
      <c r="E457" s="15">
        <f t="shared" si="28"/>
        <v>3.6245016310257339E-4</v>
      </c>
      <c r="F457" s="15">
        <f t="shared" si="29"/>
        <v>1.2048192771084338E-3</v>
      </c>
      <c r="G457" s="14">
        <f t="shared" si="30"/>
        <v>2</v>
      </c>
      <c r="H457" s="17">
        <f t="shared" si="31"/>
        <v>7.2490032620514677E-4</v>
      </c>
    </row>
    <row r="458" spans="2:8" ht="14.4" x14ac:dyDescent="0.25">
      <c r="B458" s="5" t="s">
        <v>314</v>
      </c>
      <c r="C458" s="9">
        <v>1</v>
      </c>
      <c r="D458" s="9">
        <v>0</v>
      </c>
      <c r="E458" s="15">
        <f t="shared" si="28"/>
        <v>3.6245016310257339E-4</v>
      </c>
      <c r="F458" s="15" t="str">
        <f t="shared" si="29"/>
        <v/>
      </c>
      <c r="G458" s="14" t="str">
        <f t="shared" si="30"/>
        <v>0</v>
      </c>
      <c r="H458" s="17">
        <f t="shared" si="31"/>
        <v>0</v>
      </c>
    </row>
    <row r="459" spans="2:8" ht="14.4" x14ac:dyDescent="0.25">
      <c r="B459" s="5" t="s">
        <v>315</v>
      </c>
      <c r="C459" s="9">
        <v>0</v>
      </c>
      <c r="D459" s="9">
        <v>1</v>
      </c>
      <c r="E459" s="15" t="str">
        <f t="shared" si="28"/>
        <v/>
      </c>
      <c r="F459" s="15">
        <f t="shared" si="29"/>
        <v>4.0160642570281126E-4</v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1</v>
      </c>
      <c r="D463" s="9">
        <v>0</v>
      </c>
      <c r="E463" s="15">
        <f t="shared" si="28"/>
        <v>3.6245016310257339E-4</v>
      </c>
      <c r="F463" s="15" t="str">
        <f t="shared" si="29"/>
        <v/>
      </c>
      <c r="G463" s="14" t="str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64</v>
      </c>
      <c r="D467" s="9">
        <v>12</v>
      </c>
      <c r="E467" s="15">
        <f t="shared" si="28"/>
        <v>2.3196810438564697E-2</v>
      </c>
      <c r="F467" s="15">
        <f t="shared" si="29"/>
        <v>4.8192771084337354E-3</v>
      </c>
      <c r="G467" s="14">
        <f t="shared" si="30"/>
        <v>-0.8125</v>
      </c>
      <c r="H467" s="17">
        <f t="shared" si="31"/>
        <v>-1.8847408481333816E-2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2</v>
      </c>
      <c r="D477" s="9">
        <v>2</v>
      </c>
      <c r="E477" s="15">
        <f t="shared" si="32"/>
        <v>7.2490032620514677E-4</v>
      </c>
      <c r="F477" s="15">
        <f t="shared" si="33"/>
        <v>8.0321285140562252E-4</v>
      </c>
      <c r="G477" s="14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0</v>
      </c>
      <c r="D478" s="9">
        <v>16</v>
      </c>
      <c r="E478" s="15" t="str">
        <f t="shared" si="32"/>
        <v/>
      </c>
      <c r="F478" s="15">
        <f t="shared" si="33"/>
        <v>6.4257028112449802E-3</v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17</v>
      </c>
      <c r="D482" s="9">
        <v>7</v>
      </c>
      <c r="E482" s="15">
        <f t="shared" si="32"/>
        <v>6.1616527727437476E-3</v>
      </c>
      <c r="F482" s="15">
        <f t="shared" si="33"/>
        <v>2.8112449799196789E-3</v>
      </c>
      <c r="G482" s="14">
        <f t="shared" si="34"/>
        <v>-0.58823529411764708</v>
      </c>
      <c r="H482" s="17">
        <f t="shared" si="35"/>
        <v>-3.6245016310257339E-3</v>
      </c>
    </row>
    <row r="483" spans="1:8" ht="14.4" x14ac:dyDescent="0.25">
      <c r="B483" s="5" t="s">
        <v>133</v>
      </c>
      <c r="C483" s="9">
        <v>1</v>
      </c>
      <c r="D483" s="9">
        <v>76</v>
      </c>
      <c r="E483" s="15">
        <f t="shared" si="32"/>
        <v>3.6245016310257339E-4</v>
      </c>
      <c r="F483" s="15">
        <f t="shared" si="33"/>
        <v>3.0522088353413655E-2</v>
      </c>
      <c r="G483" s="14">
        <f t="shared" si="34"/>
        <v>75</v>
      </c>
      <c r="H483" s="17">
        <f t="shared" si="35"/>
        <v>2.7183762232693004E-2</v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4</v>
      </c>
      <c r="D503" s="9">
        <v>1</v>
      </c>
      <c r="E503" s="15">
        <f t="shared" si="32"/>
        <v>1.4498006524102935E-3</v>
      </c>
      <c r="F503" s="15">
        <f t="shared" si="33"/>
        <v>4.0160642570281126E-4</v>
      </c>
      <c r="G503" s="14">
        <f t="shared" si="34"/>
        <v>-0.75</v>
      </c>
      <c r="H503" s="17">
        <f t="shared" si="35"/>
        <v>-1.0873504893077202E-3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12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17</v>
      </c>
      <c r="D506" s="9">
        <v>32</v>
      </c>
      <c r="E506" s="15">
        <f t="shared" si="32"/>
        <v>6.1616527727437476E-3</v>
      </c>
      <c r="F506" s="15">
        <f t="shared" si="33"/>
        <v>1.285140562248996E-2</v>
      </c>
      <c r="G506" s="14">
        <f t="shared" si="34"/>
        <v>0.88235294117647056</v>
      </c>
      <c r="H506" s="17">
        <f t="shared" si="35"/>
        <v>5.4367524465386008E-3</v>
      </c>
    </row>
    <row r="507" spans="1:8" ht="14.4" x14ac:dyDescent="0.25">
      <c r="B507" s="5" t="s">
        <v>557</v>
      </c>
      <c r="C507" s="9">
        <v>56</v>
      </c>
      <c r="D507" s="9">
        <v>0</v>
      </c>
      <c r="E507" s="15">
        <f t="shared" si="32"/>
        <v>2.029720913374411E-2</v>
      </c>
      <c r="F507" s="15" t="str">
        <f t="shared" si="33"/>
        <v/>
      </c>
      <c r="G507" s="14" t="str">
        <f t="shared" si="34"/>
        <v>0</v>
      </c>
      <c r="H507" s="17">
        <f t="shared" si="35"/>
        <v>0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17</v>
      </c>
      <c r="E509" s="15" t="str">
        <f t="shared" si="32"/>
        <v/>
      </c>
      <c r="F509" s="15">
        <f t="shared" si="33"/>
        <v>6.8273092369477914E-3</v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5</v>
      </c>
      <c r="D510" s="9">
        <v>6</v>
      </c>
      <c r="E510" s="15">
        <f t="shared" si="32"/>
        <v>1.8122508155128669E-3</v>
      </c>
      <c r="F510" s="15">
        <f t="shared" si="33"/>
        <v>2.4096385542168677E-3</v>
      </c>
      <c r="G510" s="14">
        <f t="shared" si="34"/>
        <v>0.2</v>
      </c>
      <c r="H510" s="17">
        <f t="shared" si="35"/>
        <v>3.6245016310257339E-4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1</v>
      </c>
      <c r="D513" s="9">
        <v>0</v>
      </c>
      <c r="E513" s="15">
        <f t="shared" si="32"/>
        <v>3.6245016310257339E-4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4</v>
      </c>
      <c r="E519" s="15" t="str">
        <f t="shared" si="32"/>
        <v/>
      </c>
      <c r="F519" s="15">
        <f t="shared" si="33"/>
        <v>1.606425702811245E-3</v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4</v>
      </c>
      <c r="D521" s="9">
        <v>2</v>
      </c>
      <c r="E521" s="15">
        <f t="shared" si="32"/>
        <v>1.4498006524102935E-3</v>
      </c>
      <c r="F521" s="15">
        <f t="shared" si="33"/>
        <v>8.0321285140562252E-4</v>
      </c>
      <c r="G521" s="14">
        <f t="shared" si="34"/>
        <v>-0.5</v>
      </c>
      <c r="H521" s="17">
        <f t="shared" si="35"/>
        <v>-7.2490032620514677E-4</v>
      </c>
    </row>
    <row r="522" spans="2:8" ht="28.8" x14ac:dyDescent="0.25">
      <c r="B522" s="5" t="s">
        <v>559</v>
      </c>
      <c r="C522" s="9">
        <v>0</v>
      </c>
      <c r="D522" s="9">
        <v>22</v>
      </c>
      <c r="E522" s="15" t="str">
        <f t="shared" si="32"/>
        <v/>
      </c>
      <c r="F522" s="15">
        <f t="shared" si="33"/>
        <v>8.8353413654618466E-3</v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46</v>
      </c>
      <c r="D524" s="9">
        <v>108</v>
      </c>
      <c r="E524" s="15">
        <f t="shared" si="32"/>
        <v>1.6672707502718376E-2</v>
      </c>
      <c r="F524" s="15">
        <f t="shared" si="33"/>
        <v>4.3373493975903614E-2</v>
      </c>
      <c r="G524" s="14">
        <f t="shared" si="34"/>
        <v>1.3478260869565217</v>
      </c>
      <c r="H524" s="17">
        <f t="shared" si="35"/>
        <v>2.247191011235955E-2</v>
      </c>
    </row>
    <row r="525" spans="2:8" ht="14.4" x14ac:dyDescent="0.25">
      <c r="B525" s="5" t="s">
        <v>346</v>
      </c>
      <c r="C525" s="9">
        <v>0</v>
      </c>
      <c r="D525" s="9">
        <v>1</v>
      </c>
      <c r="E525" s="15" t="str">
        <f t="shared" si="32"/>
        <v/>
      </c>
      <c r="F525" s="15">
        <f t="shared" si="33"/>
        <v>4.0160642570281126E-4</v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38</v>
      </c>
      <c r="D526" s="9">
        <v>6</v>
      </c>
      <c r="E526" s="15">
        <f t="shared" si="32"/>
        <v>1.3773106197897789E-2</v>
      </c>
      <c r="F526" s="15">
        <f t="shared" si="33"/>
        <v>2.4096385542168677E-3</v>
      </c>
      <c r="G526" s="14">
        <f t="shared" si="34"/>
        <v>-0.84210526315789469</v>
      </c>
      <c r="H526" s="17">
        <f t="shared" si="35"/>
        <v>-1.1598405219282348E-2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48</v>
      </c>
      <c r="D529" s="9">
        <v>150</v>
      </c>
      <c r="E529" s="15">
        <f t="shared" si="32"/>
        <v>1.7397607828923523E-2</v>
      </c>
      <c r="F529" s="15">
        <f t="shared" si="33"/>
        <v>6.0240963855421686E-2</v>
      </c>
      <c r="G529" s="14">
        <f t="shared" si="34"/>
        <v>2.125</v>
      </c>
      <c r="H529" s="17">
        <f t="shared" si="35"/>
        <v>3.6969916636462485E-2</v>
      </c>
    </row>
    <row r="530" spans="1:8" ht="28.8" x14ac:dyDescent="0.25">
      <c r="B530" s="5" t="s">
        <v>158</v>
      </c>
      <c r="C530" s="9">
        <v>1</v>
      </c>
      <c r="D530" s="9">
        <v>27</v>
      </c>
      <c r="E530" s="15">
        <f t="shared" si="32"/>
        <v>3.6245016310257339E-4</v>
      </c>
      <c r="F530" s="15">
        <f t="shared" si="33"/>
        <v>1.0843373493975903E-2</v>
      </c>
      <c r="G530" s="14">
        <f t="shared" si="34"/>
        <v>26</v>
      </c>
      <c r="H530" s="17">
        <f t="shared" si="35"/>
        <v>9.423704240666908E-3</v>
      </c>
    </row>
    <row r="531" spans="1:8" ht="14.4" x14ac:dyDescent="0.25">
      <c r="B531" s="5" t="s">
        <v>349</v>
      </c>
      <c r="C531" s="9">
        <v>48</v>
      </c>
      <c r="D531" s="9">
        <v>56</v>
      </c>
      <c r="E531" s="15">
        <f t="shared" si="32"/>
        <v>1.7397607828923523E-2</v>
      </c>
      <c r="F531" s="15">
        <f t="shared" si="33"/>
        <v>2.2489959839357431E-2</v>
      </c>
      <c r="G531" s="14">
        <f t="shared" si="34"/>
        <v>0.16666666666666666</v>
      </c>
      <c r="H531" s="17">
        <f t="shared" si="35"/>
        <v>2.8996013048205871E-3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1</v>
      </c>
      <c r="D536" s="9">
        <v>1</v>
      </c>
      <c r="E536" s="15">
        <f t="shared" si="36"/>
        <v>3.6245016310257339E-4</v>
      </c>
      <c r="F536" s="15">
        <f t="shared" si="37"/>
        <v>4.0160642570281126E-4</v>
      </c>
      <c r="G536" s="14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15</v>
      </c>
      <c r="D538" s="9">
        <v>39</v>
      </c>
      <c r="E538" s="15">
        <f t="shared" si="36"/>
        <v>5.4367524465386008E-3</v>
      </c>
      <c r="F538" s="15">
        <f t="shared" si="37"/>
        <v>1.566265060240964E-2</v>
      </c>
      <c r="G538" s="14">
        <f t="shared" si="38"/>
        <v>1.6</v>
      </c>
      <c r="H538" s="17">
        <f t="shared" si="39"/>
        <v>8.6988039144617613E-3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4</v>
      </c>
      <c r="E540" s="15" t="str">
        <f t="shared" si="36"/>
        <v/>
      </c>
      <c r="F540" s="15">
        <f t="shared" si="37"/>
        <v>1.606425702811245E-3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689</v>
      </c>
      <c r="D552" s="38">
        <f>SUM(D553:D579)</f>
        <v>1123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0.62989840348330917</v>
      </c>
      <c r="H552" s="40">
        <f>+IF(OR(AND(E552=""),(G552="")),"",E552*G552)</f>
        <v>0.62989840348330917</v>
      </c>
    </row>
    <row r="553" spans="1:8" ht="14.4" x14ac:dyDescent="0.25">
      <c r="B553" s="5" t="s">
        <v>357</v>
      </c>
      <c r="C553" s="9">
        <v>4</v>
      </c>
      <c r="D553" s="9">
        <v>7</v>
      </c>
      <c r="E553" s="15">
        <f>+IF(C553=0,"",C553/C$552)</f>
        <v>5.8055152394775036E-3</v>
      </c>
      <c r="F553" s="15">
        <f>+IF(D553=0,"",D553/D$552)</f>
        <v>6.2333036509349959E-3</v>
      </c>
      <c r="G553" s="14">
        <f>+IF(OR(AND(D553=0),(C553=0)),"0",((D553-C553)/C553))</f>
        <v>0.75</v>
      </c>
      <c r="H553" s="17">
        <f>+IF(OR(AND(E553=""),(G553="")),"",E553*G553)</f>
        <v>4.3541364296081275E-3</v>
      </c>
    </row>
    <row r="554" spans="1:8" ht="14.4" x14ac:dyDescent="0.25">
      <c r="B554" s="5" t="s">
        <v>161</v>
      </c>
      <c r="C554" s="9">
        <v>32</v>
      </c>
      <c r="D554" s="9">
        <v>7</v>
      </c>
      <c r="E554" s="15">
        <f t="shared" ref="E554:E579" si="40">+IF(C554=0,"",C554/C$552)</f>
        <v>4.6444121915820029E-2</v>
      </c>
      <c r="F554" s="15">
        <f t="shared" ref="F554:F579" si="41">+IF(D554=0,"",D554/D$552)</f>
        <v>6.2333036509349959E-3</v>
      </c>
      <c r="G554" s="14">
        <f t="shared" ref="G554:G579" si="42">+IF(OR(AND(D554=0),(C554=0)),"0",((D554-C554)/C554))</f>
        <v>-0.78125</v>
      </c>
      <c r="H554" s="17">
        <f t="shared" ref="H554:H579" si="43">+IF(OR(AND(E554=""),(G554="")),"",E554*G554)</f>
        <v>-3.6284470246734396E-2</v>
      </c>
    </row>
    <row r="555" spans="1:8" ht="14.4" x14ac:dyDescent="0.25">
      <c r="B555" s="5" t="s">
        <v>358</v>
      </c>
      <c r="C555" s="9">
        <v>69</v>
      </c>
      <c r="D555" s="9">
        <v>50</v>
      </c>
      <c r="E555" s="15">
        <f t="shared" si="40"/>
        <v>0.10014513788098693</v>
      </c>
      <c r="F555" s="15">
        <f t="shared" si="41"/>
        <v>4.4523597506678537E-2</v>
      </c>
      <c r="G555" s="14">
        <f t="shared" si="42"/>
        <v>-0.27536231884057971</v>
      </c>
      <c r="H555" s="17">
        <f t="shared" si="43"/>
        <v>-2.7576197387518139E-2</v>
      </c>
    </row>
    <row r="556" spans="1:8" ht="14.4" x14ac:dyDescent="0.25">
      <c r="B556" s="5" t="s">
        <v>359</v>
      </c>
      <c r="C556" s="9">
        <v>38</v>
      </c>
      <c r="D556" s="9">
        <v>52</v>
      </c>
      <c r="E556" s="15">
        <f t="shared" si="40"/>
        <v>5.5152394775036286E-2</v>
      </c>
      <c r="F556" s="15">
        <f t="shared" si="41"/>
        <v>4.6304541406945683E-2</v>
      </c>
      <c r="G556" s="14">
        <f t="shared" si="42"/>
        <v>0.36842105263157893</v>
      </c>
      <c r="H556" s="17">
        <f t="shared" si="43"/>
        <v>2.0319303338171262E-2</v>
      </c>
    </row>
    <row r="557" spans="1:8" ht="14.4" x14ac:dyDescent="0.25">
      <c r="B557" s="5" t="s">
        <v>162</v>
      </c>
      <c r="C557" s="9">
        <v>8</v>
      </c>
      <c r="D557" s="9">
        <v>3</v>
      </c>
      <c r="E557" s="15">
        <f t="shared" si="40"/>
        <v>1.1611030478955007E-2</v>
      </c>
      <c r="F557" s="15">
        <f t="shared" si="41"/>
        <v>2.6714158504007124E-3</v>
      </c>
      <c r="G557" s="14">
        <f t="shared" si="42"/>
        <v>-0.625</v>
      </c>
      <c r="H557" s="17">
        <f t="shared" si="43"/>
        <v>-7.2568940493468797E-3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3</v>
      </c>
      <c r="D560" s="43">
        <v>2</v>
      </c>
      <c r="E560" s="44">
        <f t="shared" si="40"/>
        <v>4.3541364296081275E-3</v>
      </c>
      <c r="F560" s="44">
        <f t="shared" si="41"/>
        <v>1.7809439002671415E-3</v>
      </c>
      <c r="G560" s="45">
        <f t="shared" si="42"/>
        <v>-0.33333333333333331</v>
      </c>
      <c r="H560" s="46">
        <f t="shared" si="43"/>
        <v>-1.4513788098693757E-3</v>
      </c>
    </row>
    <row r="561" spans="1:8" s="47" customFormat="1" ht="14.4" x14ac:dyDescent="0.25">
      <c r="A561" s="50"/>
      <c r="B561" s="42" t="s">
        <v>360</v>
      </c>
      <c r="C561" s="43">
        <v>1</v>
      </c>
      <c r="D561" s="43">
        <v>0</v>
      </c>
      <c r="E561" s="44">
        <f t="shared" si="40"/>
        <v>1.4513788098693759E-3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1</v>
      </c>
      <c r="E562" s="44" t="str">
        <f t="shared" si="40"/>
        <v/>
      </c>
      <c r="F562" s="44">
        <f t="shared" si="41"/>
        <v>8.9047195013357077E-4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2</v>
      </c>
      <c r="D563" s="43">
        <v>86</v>
      </c>
      <c r="E563" s="44">
        <f t="shared" si="40"/>
        <v>2.9027576197387518E-3</v>
      </c>
      <c r="F563" s="44">
        <f t="shared" si="41"/>
        <v>7.6580587711487083E-2</v>
      </c>
      <c r="G563" s="45">
        <f t="shared" si="42"/>
        <v>42</v>
      </c>
      <c r="H563" s="46">
        <f t="shared" si="43"/>
        <v>0.12191582002902758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16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7</v>
      </c>
      <c r="D566" s="43">
        <v>4</v>
      </c>
      <c r="E566" s="44">
        <f t="shared" si="40"/>
        <v>1.0159651669085631E-2</v>
      </c>
      <c r="F566" s="44">
        <f t="shared" si="41"/>
        <v>3.5618878005342831E-3</v>
      </c>
      <c r="G566" s="45">
        <f t="shared" si="42"/>
        <v>-0.42857142857142855</v>
      </c>
      <c r="H566" s="46">
        <f t="shared" si="43"/>
        <v>-4.3541364296081275E-3</v>
      </c>
    </row>
    <row r="567" spans="1:8" s="47" customFormat="1" ht="14.4" x14ac:dyDescent="0.25">
      <c r="A567" s="50"/>
      <c r="B567" s="42" t="s">
        <v>164</v>
      </c>
      <c r="C567" s="43">
        <v>6</v>
      </c>
      <c r="D567" s="43">
        <v>36</v>
      </c>
      <c r="E567" s="44">
        <f t="shared" si="40"/>
        <v>8.708272859216255E-3</v>
      </c>
      <c r="F567" s="44">
        <f t="shared" si="41"/>
        <v>3.2056990204808546E-2</v>
      </c>
      <c r="G567" s="45">
        <f t="shared" si="42"/>
        <v>5</v>
      </c>
      <c r="H567" s="46">
        <f t="shared" si="43"/>
        <v>4.3541364296081277E-2</v>
      </c>
    </row>
    <row r="568" spans="1:8" s="47" customFormat="1" ht="14.4" x14ac:dyDescent="0.25">
      <c r="A568" s="50"/>
      <c r="B568" s="42" t="s">
        <v>166</v>
      </c>
      <c r="C568" s="43">
        <v>31</v>
      </c>
      <c r="D568" s="43">
        <v>11</v>
      </c>
      <c r="E568" s="44">
        <f t="shared" si="40"/>
        <v>4.4992743105950653E-2</v>
      </c>
      <c r="F568" s="44">
        <f t="shared" si="41"/>
        <v>9.7951914514692786E-3</v>
      </c>
      <c r="G568" s="45">
        <f t="shared" si="42"/>
        <v>-0.64516129032258063</v>
      </c>
      <c r="H568" s="46">
        <f t="shared" si="43"/>
        <v>-2.9027576197387515E-2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390</v>
      </c>
      <c r="D570" s="43">
        <v>717</v>
      </c>
      <c r="E570" s="44">
        <f t="shared" si="40"/>
        <v>0.56603773584905659</v>
      </c>
      <c r="F570" s="44">
        <f t="shared" si="41"/>
        <v>0.63846838824577024</v>
      </c>
      <c r="G570" s="45">
        <f t="shared" si="42"/>
        <v>0.83846153846153848</v>
      </c>
      <c r="H570" s="46">
        <f t="shared" si="43"/>
        <v>0.47460087082728591</v>
      </c>
    </row>
    <row r="571" spans="1:8" ht="25.5" customHeight="1" x14ac:dyDescent="0.25">
      <c r="B571" s="5" t="s">
        <v>167</v>
      </c>
      <c r="C571" s="9">
        <v>56</v>
      </c>
      <c r="D571" s="9">
        <v>46</v>
      </c>
      <c r="E571" s="15">
        <f t="shared" si="40"/>
        <v>8.1277213352685049E-2</v>
      </c>
      <c r="F571" s="15">
        <f t="shared" si="41"/>
        <v>4.0961709706144253E-2</v>
      </c>
      <c r="G571" s="14">
        <f t="shared" si="42"/>
        <v>-0.17857142857142858</v>
      </c>
      <c r="H571" s="17">
        <f t="shared" si="43"/>
        <v>-1.4513788098693759E-2</v>
      </c>
    </row>
    <row r="572" spans="1:8" ht="13.5" customHeight="1" x14ac:dyDescent="0.25">
      <c r="B572" s="5" t="s">
        <v>365</v>
      </c>
      <c r="C572" s="9">
        <v>0</v>
      </c>
      <c r="D572" s="9">
        <v>23</v>
      </c>
      <c r="E572" s="15" t="str">
        <f t="shared" si="40"/>
        <v/>
      </c>
      <c r="F572" s="15">
        <f t="shared" si="41"/>
        <v>2.0480854853072127E-2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3</v>
      </c>
      <c r="D573" s="9">
        <v>3</v>
      </c>
      <c r="E573" s="15">
        <f t="shared" si="40"/>
        <v>4.3541364296081275E-3</v>
      </c>
      <c r="F573" s="15">
        <f t="shared" si="41"/>
        <v>2.6714158504007124E-3</v>
      </c>
      <c r="G573" s="14">
        <f t="shared" si="42"/>
        <v>0</v>
      </c>
      <c r="H573" s="17">
        <f t="shared" si="43"/>
        <v>0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</v>
      </c>
      <c r="D575" s="9">
        <v>3</v>
      </c>
      <c r="E575" s="15">
        <f t="shared" si="40"/>
        <v>1.4513788098693759E-3</v>
      </c>
      <c r="F575" s="15">
        <f t="shared" si="41"/>
        <v>2.6714158504007124E-3</v>
      </c>
      <c r="G575" s="14">
        <f t="shared" si="42"/>
        <v>2</v>
      </c>
      <c r="H575" s="17">
        <f t="shared" si="43"/>
        <v>2.9027576197387518E-3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4</v>
      </c>
      <c r="D578" s="9">
        <v>52</v>
      </c>
      <c r="E578" s="15">
        <f t="shared" si="40"/>
        <v>5.8055152394775036E-3</v>
      </c>
      <c r="F578" s="15">
        <f t="shared" si="41"/>
        <v>4.6304541406945683E-2</v>
      </c>
      <c r="G578" s="14">
        <f t="shared" si="42"/>
        <v>12</v>
      </c>
      <c r="H578" s="17">
        <f t="shared" si="43"/>
        <v>6.966618287373004E-2</v>
      </c>
    </row>
    <row r="579" spans="2:8" ht="14.4" x14ac:dyDescent="0.25">
      <c r="B579" s="5" t="s">
        <v>565</v>
      </c>
      <c r="C579" s="9">
        <v>34</v>
      </c>
      <c r="D579" s="9">
        <v>4</v>
      </c>
      <c r="E579" s="15">
        <f t="shared" si="40"/>
        <v>4.9346879535558781E-2</v>
      </c>
      <c r="F579" s="15">
        <f t="shared" si="41"/>
        <v>3.5618878005342831E-3</v>
      </c>
      <c r="G579" s="14">
        <f t="shared" si="42"/>
        <v>-0.88235294117647056</v>
      </c>
      <c r="H579" s="17">
        <f t="shared" si="43"/>
        <v>-4.3541364296081277E-2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444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401</v>
      </c>
      <c r="C8" s="37">
        <f>+C18+C71+C161+C329+C552</f>
        <v>3465</v>
      </c>
      <c r="D8" s="38">
        <f>+D18+D71+D161+D329+D552</f>
        <v>2369</v>
      </c>
      <c r="E8" s="39">
        <f>SUM(E9:E13)</f>
        <v>1</v>
      </c>
      <c r="F8" s="39">
        <f>SUM(F9:F13)</f>
        <v>1</v>
      </c>
      <c r="G8" s="39">
        <f>+(D8-C8)/C8</f>
        <v>-0.31630591630591631</v>
      </c>
      <c r="H8" s="40">
        <f>+E8*G8</f>
        <v>-0.31630591630591631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20</v>
      </c>
      <c r="D9" s="33">
        <f>+D18</f>
        <v>3</v>
      </c>
      <c r="E9" s="29">
        <f>C9/$C$8</f>
        <v>5.772005772005772E-3</v>
      </c>
      <c r="F9" s="29">
        <f>D9/$D$8</f>
        <v>1.2663571127057829E-3</v>
      </c>
      <c r="G9" s="14">
        <f>+IF(OR(AND(D9=0),(C9=0)),"0",((D9-C9)/C9))</f>
        <v>-0.85</v>
      </c>
      <c r="H9" s="13">
        <f>+IF(OR(AND(E9=""),(G9="")),"",E9*G9)</f>
        <v>-4.9062049062049062E-3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515</v>
      </c>
      <c r="D10" s="33">
        <f>+D71</f>
        <v>257</v>
      </c>
      <c r="E10" s="29">
        <f>C10/$C$8</f>
        <v>0.14862914862914864</v>
      </c>
      <c r="F10" s="29">
        <f>D10/$D$8</f>
        <v>0.10848459265512875</v>
      </c>
      <c r="G10" s="14">
        <f>+IF(OR(AND(D10=0),(C10=0)),"0",((D10-C10)/C10))</f>
        <v>-0.50097087378640781</v>
      </c>
      <c r="H10" s="13">
        <f>+IF(OR(AND(E10=""),(G10="")),"",E10*G10)</f>
        <v>-7.4458874458874474E-2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440</v>
      </c>
      <c r="D11" s="33">
        <f>+D161</f>
        <v>264</v>
      </c>
      <c r="E11" s="29">
        <f>C11/$C$8</f>
        <v>0.12698412698412698</v>
      </c>
      <c r="F11" s="29">
        <f>D11/$D$8</f>
        <v>0.1114394259181089</v>
      </c>
      <c r="G11" s="14">
        <f>+IF(OR(AND(D11=0),(C11=0)),"0",((D11-C11)/C11))</f>
        <v>-0.4</v>
      </c>
      <c r="H11" s="13">
        <f>+IF(OR(AND(E11=""),(G11="")),"",E11*G11)</f>
        <v>-5.0793650793650794E-2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1480</v>
      </c>
      <c r="D12" s="33">
        <f>+D329</f>
        <v>1268</v>
      </c>
      <c r="E12" s="29">
        <f>C12/$C$8</f>
        <v>0.42712842712842713</v>
      </c>
      <c r="F12" s="29">
        <f>D12/$D$8</f>
        <v>0.53524693963697767</v>
      </c>
      <c r="G12" s="14">
        <f>+IF(OR(AND(D12=0),(C12=0)),"0",((D12-C12)/C12))</f>
        <v>-0.14324324324324325</v>
      </c>
      <c r="H12" s="13">
        <f>+IF(OR(AND(E12=""),(G12="")),"",E12*G12)</f>
        <v>-6.1183261183261187E-2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1010</v>
      </c>
      <c r="D13" s="33">
        <f>+D552</f>
        <v>577</v>
      </c>
      <c r="E13" s="29">
        <f>C13/$C$8</f>
        <v>0.29148629148629146</v>
      </c>
      <c r="F13" s="29">
        <f>D13/$D$8</f>
        <v>0.24356268467707895</v>
      </c>
      <c r="G13" s="14">
        <f>+IF(OR(AND(D13=0),(C13=0)),"0",((D13-C13)/C13))</f>
        <v>-0.42871287128712871</v>
      </c>
      <c r="H13" s="13">
        <f>+IF(OR(AND(E13=""),(G13="")),"",E13*G13)</f>
        <v>-0.12496392496392494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20</v>
      </c>
      <c r="D18" s="38">
        <f>SUM(D19:D65)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-0.85</v>
      </c>
      <c r="H18" s="40">
        <f>+IF(OR(AND(E18=""),(G18="")),"",E18*G18)</f>
        <v>-0.85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3</v>
      </c>
      <c r="D26" s="9">
        <v>0</v>
      </c>
      <c r="E26" s="13">
        <f t="shared" si="0"/>
        <v>0.15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5</v>
      </c>
      <c r="D27" s="9">
        <v>0</v>
      </c>
      <c r="E27" s="13">
        <f t="shared" si="0"/>
        <v>0.25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1</v>
      </c>
      <c r="D28" s="9">
        <v>1</v>
      </c>
      <c r="E28" s="13">
        <f t="shared" si="0"/>
        <v>0.05</v>
      </c>
      <c r="F28" s="13">
        <f t="shared" si="1"/>
        <v>0.33333333333333331</v>
      </c>
      <c r="G28" s="14">
        <f t="shared" si="2"/>
        <v>0</v>
      </c>
      <c r="H28" s="17">
        <f t="shared" si="3"/>
        <v>0</v>
      </c>
    </row>
    <row r="29" spans="1:8" ht="14.4" x14ac:dyDescent="0.25">
      <c r="B29" s="5" t="s">
        <v>5</v>
      </c>
      <c r="C29" s="9">
        <v>2</v>
      </c>
      <c r="D29" s="9">
        <v>0</v>
      </c>
      <c r="E29" s="13">
        <f t="shared" si="0"/>
        <v>0.1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3</v>
      </c>
      <c r="D49" s="9">
        <v>0</v>
      </c>
      <c r="E49" s="13">
        <f t="shared" si="0"/>
        <v>0.15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1</v>
      </c>
      <c r="D53" s="9">
        <v>0</v>
      </c>
      <c r="E53" s="13">
        <f t="shared" si="0"/>
        <v>0.05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2</v>
      </c>
      <c r="D61" s="9">
        <v>1</v>
      </c>
      <c r="E61" s="13">
        <f t="shared" si="0"/>
        <v>0.1</v>
      </c>
      <c r="F61" s="13">
        <f t="shared" si="1"/>
        <v>0.33333333333333331</v>
      </c>
      <c r="G61" s="14">
        <f t="shared" si="2"/>
        <v>-0.5</v>
      </c>
      <c r="H61" s="17">
        <f t="shared" si="3"/>
        <v>-0.05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2</v>
      </c>
      <c r="D63" s="9">
        <v>0</v>
      </c>
      <c r="E63" s="13">
        <f t="shared" si="0"/>
        <v>0.1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1</v>
      </c>
      <c r="D64" s="9">
        <v>1</v>
      </c>
      <c r="E64" s="13">
        <f t="shared" si="0"/>
        <v>0.05</v>
      </c>
      <c r="F64" s="13">
        <f t="shared" si="1"/>
        <v>0.33333333333333331</v>
      </c>
      <c r="G64" s="14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515</v>
      </c>
      <c r="D71" s="38">
        <f>SUM(D72:D155)</f>
        <v>257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-0.50097087378640781</v>
      </c>
      <c r="H71" s="40">
        <f>+IF(OR(AND(E71=""),(G71="")),"",E71*G71)</f>
        <v>-0.50097087378640781</v>
      </c>
    </row>
    <row r="72" spans="1:8" ht="14.4" x14ac:dyDescent="0.25">
      <c r="B72" s="5" t="s">
        <v>463</v>
      </c>
      <c r="C72" s="9">
        <v>6</v>
      </c>
      <c r="D72" s="9">
        <v>2</v>
      </c>
      <c r="E72" s="15">
        <f>+IF(C72=0,"",C72/C$71)</f>
        <v>1.1650485436893204E-2</v>
      </c>
      <c r="F72" s="15">
        <f>+IF(D72=0,"",D72/D$71)</f>
        <v>7.7821011673151752E-3</v>
      </c>
      <c r="G72" s="14">
        <f>+IF(OR(AND(D72=0),(C72=0)),"0",((D72-C72)/C72))</f>
        <v>-0.66666666666666663</v>
      </c>
      <c r="H72" s="17">
        <f>+IF(OR(AND(E72=""),(G72="")),"",E72*G72)</f>
        <v>-7.7669902912621356E-3</v>
      </c>
    </row>
    <row r="73" spans="1:8" ht="14.4" x14ac:dyDescent="0.25">
      <c r="B73" s="5" t="s">
        <v>19</v>
      </c>
      <c r="C73" s="9">
        <v>4</v>
      </c>
      <c r="D73" s="9">
        <v>0</v>
      </c>
      <c r="E73" s="15">
        <f t="shared" ref="E73:E142" si="4">+IF(C73=0,"",C73/C$71)</f>
        <v>7.7669902912621356E-3</v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6</v>
      </c>
      <c r="D75" s="9">
        <v>1</v>
      </c>
      <c r="E75" s="15">
        <f t="shared" si="4"/>
        <v>1.1650485436893204E-2</v>
      </c>
      <c r="F75" s="15">
        <f t="shared" si="5"/>
        <v>3.8910505836575876E-3</v>
      </c>
      <c r="G75" s="14">
        <f t="shared" si="6"/>
        <v>-0.83333333333333337</v>
      </c>
      <c r="H75" s="17">
        <f t="shared" si="7"/>
        <v>-9.7087378640776708E-3</v>
      </c>
    </row>
    <row r="76" spans="1:8" ht="14.4" x14ac:dyDescent="0.25">
      <c r="B76" s="5" t="s">
        <v>193</v>
      </c>
      <c r="C76" s="9">
        <v>12</v>
      </c>
      <c r="D76" s="9">
        <v>6</v>
      </c>
      <c r="E76" s="15">
        <f t="shared" si="4"/>
        <v>2.3300970873786409E-2</v>
      </c>
      <c r="F76" s="15">
        <f t="shared" si="5"/>
        <v>2.3346303501945526E-2</v>
      </c>
      <c r="G76" s="14">
        <f t="shared" si="6"/>
        <v>-0.5</v>
      </c>
      <c r="H76" s="17">
        <f t="shared" si="7"/>
        <v>-1.1650485436893204E-2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1</v>
      </c>
      <c r="D80" s="9">
        <v>1</v>
      </c>
      <c r="E80" s="15">
        <f t="shared" si="4"/>
        <v>1.9417475728155339E-3</v>
      </c>
      <c r="F80" s="15">
        <f t="shared" si="5"/>
        <v>3.8910505836575876E-3</v>
      </c>
      <c r="G80" s="14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2</v>
      </c>
      <c r="D81" s="9">
        <v>1</v>
      </c>
      <c r="E81" s="15">
        <f t="shared" si="4"/>
        <v>3.8834951456310678E-3</v>
      </c>
      <c r="F81" s="15">
        <f t="shared" si="5"/>
        <v>3.8910505836575876E-3</v>
      </c>
      <c r="G81" s="14">
        <f t="shared" si="6"/>
        <v>-0.5</v>
      </c>
      <c r="H81" s="17">
        <f t="shared" si="7"/>
        <v>-1.9417475728155339E-3</v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1</v>
      </c>
      <c r="E84" s="15" t="str">
        <f t="shared" si="4"/>
        <v/>
      </c>
      <c r="F84" s="15">
        <f t="shared" si="5"/>
        <v>3.8910505836575876E-3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4</v>
      </c>
      <c r="D85" s="9">
        <v>6</v>
      </c>
      <c r="E85" s="15">
        <f t="shared" si="4"/>
        <v>7.7669902912621356E-3</v>
      </c>
      <c r="F85" s="15">
        <f t="shared" si="5"/>
        <v>2.3346303501945526E-2</v>
      </c>
      <c r="G85" s="14">
        <f t="shared" si="6"/>
        <v>0.5</v>
      </c>
      <c r="H85" s="17">
        <f t="shared" si="7"/>
        <v>3.8834951456310678E-3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4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25</v>
      </c>
      <c r="D87" s="9">
        <v>8</v>
      </c>
      <c r="E87" s="15">
        <f t="shared" si="4"/>
        <v>4.8543689320388349E-2</v>
      </c>
      <c r="F87" s="15">
        <f t="shared" si="5"/>
        <v>3.1128404669260701E-2</v>
      </c>
      <c r="G87" s="14">
        <f t="shared" si="6"/>
        <v>-0.68</v>
      </c>
      <c r="H87" s="17">
        <f t="shared" si="7"/>
        <v>-3.3009708737864081E-2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3</v>
      </c>
      <c r="D89" s="9">
        <v>0</v>
      </c>
      <c r="E89" s="15">
        <f t="shared" si="4"/>
        <v>5.8252427184466021E-3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3</v>
      </c>
      <c r="D90" s="9">
        <v>1</v>
      </c>
      <c r="E90" s="15">
        <f t="shared" si="4"/>
        <v>5.8252427184466021E-3</v>
      </c>
      <c r="F90" s="15">
        <f t="shared" si="5"/>
        <v>3.8910505836575876E-3</v>
      </c>
      <c r="G90" s="14">
        <f t="shared" si="6"/>
        <v>-0.66666666666666663</v>
      </c>
      <c r="H90" s="17">
        <f t="shared" si="7"/>
        <v>-3.8834951456310678E-3</v>
      </c>
    </row>
    <row r="91" spans="1:8" ht="14.4" x14ac:dyDescent="0.25">
      <c r="B91" s="5" t="s">
        <v>201</v>
      </c>
      <c r="C91" s="9">
        <v>1</v>
      </c>
      <c r="D91" s="9">
        <v>0</v>
      </c>
      <c r="E91" s="15">
        <f t="shared" si="4"/>
        <v>1.9417475728155339E-3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1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1</v>
      </c>
      <c r="E94" s="15">
        <f t="shared" si="4"/>
        <v>1.9417475728155339E-3</v>
      </c>
      <c r="F94" s="15">
        <f t="shared" si="5"/>
        <v>3.8910505836575876E-3</v>
      </c>
      <c r="G94" s="14">
        <f t="shared" si="6"/>
        <v>0</v>
      </c>
      <c r="H94" s="17">
        <f t="shared" si="7"/>
        <v>0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0</v>
      </c>
      <c r="E98" s="15">
        <f t="shared" si="4"/>
        <v>1.9417475728155339E-3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26</v>
      </c>
      <c r="D99" s="9">
        <v>1</v>
      </c>
      <c r="E99" s="15">
        <f t="shared" si="4"/>
        <v>5.0485436893203881E-2</v>
      </c>
      <c r="F99" s="15">
        <f t="shared" si="5"/>
        <v>3.8910505836575876E-3</v>
      </c>
      <c r="G99" s="14">
        <f t="shared" si="6"/>
        <v>-0.96153846153846156</v>
      </c>
      <c r="H99" s="17">
        <f t="shared" si="7"/>
        <v>-4.8543689320388349E-2</v>
      </c>
    </row>
    <row r="100" spans="1:8" ht="14.4" x14ac:dyDescent="0.25">
      <c r="B100" s="5" t="s">
        <v>23</v>
      </c>
      <c r="C100" s="9">
        <v>2</v>
      </c>
      <c r="D100" s="9">
        <v>0</v>
      </c>
      <c r="E100" s="15">
        <f t="shared" si="4"/>
        <v>3.8834951456310678E-3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1</v>
      </c>
      <c r="D102" s="9">
        <v>0</v>
      </c>
      <c r="E102" s="15">
        <f t="shared" si="4"/>
        <v>1.9417475728155339E-3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1</v>
      </c>
      <c r="D105" s="9">
        <v>1</v>
      </c>
      <c r="E105" s="15">
        <f t="shared" si="4"/>
        <v>1.9417475728155339E-3</v>
      </c>
      <c r="F105" s="15">
        <f t="shared" si="5"/>
        <v>3.8910505836575876E-3</v>
      </c>
      <c r="G105" s="14">
        <f t="shared" si="6"/>
        <v>0</v>
      </c>
      <c r="H105" s="17">
        <f t="shared" si="7"/>
        <v>0</v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3</v>
      </c>
      <c r="E107" s="15" t="str">
        <f t="shared" si="4"/>
        <v/>
      </c>
      <c r="F107" s="15">
        <f t="shared" si="5"/>
        <v>1.1673151750972763E-2</v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2</v>
      </c>
      <c r="D109" s="9">
        <v>0</v>
      </c>
      <c r="E109" s="15">
        <f t="shared" si="4"/>
        <v>3.8834951456310678E-3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3</v>
      </c>
      <c r="D114" s="9">
        <v>6</v>
      </c>
      <c r="E114" s="15">
        <f t="shared" si="4"/>
        <v>5.8252427184466021E-3</v>
      </c>
      <c r="F114" s="15">
        <f t="shared" si="5"/>
        <v>2.3346303501945526E-2</v>
      </c>
      <c r="G114" s="14">
        <f t="shared" si="6"/>
        <v>1</v>
      </c>
      <c r="H114" s="17">
        <f t="shared" si="7"/>
        <v>5.8252427184466021E-3</v>
      </c>
    </row>
    <row r="115" spans="2:8" ht="14.4" x14ac:dyDescent="0.25">
      <c r="B115" s="5" t="s">
        <v>29</v>
      </c>
      <c r="C115" s="9">
        <v>1</v>
      </c>
      <c r="D115" s="9">
        <v>1</v>
      </c>
      <c r="E115" s="15">
        <f t="shared" si="4"/>
        <v>1.9417475728155339E-3</v>
      </c>
      <c r="F115" s="15">
        <f t="shared" si="5"/>
        <v>3.8910505836575876E-3</v>
      </c>
      <c r="G115" s="14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2</v>
      </c>
      <c r="D118" s="9">
        <v>0</v>
      </c>
      <c r="E118" s="15">
        <f t="shared" si="4"/>
        <v>3.8834951456310678E-3</v>
      </c>
      <c r="F118" s="15" t="str">
        <f t="shared" si="5"/>
        <v/>
      </c>
      <c r="G118" s="14" t="str">
        <f t="shared" si="6"/>
        <v>0</v>
      </c>
      <c r="H118" s="17">
        <f t="shared" si="7"/>
        <v>0</v>
      </c>
    </row>
    <row r="119" spans="2:8" ht="14.4" x14ac:dyDescent="0.25">
      <c r="B119" s="5" t="s">
        <v>31</v>
      </c>
      <c r="C119" s="9">
        <v>5</v>
      </c>
      <c r="D119" s="9">
        <v>2</v>
      </c>
      <c r="E119" s="15">
        <f t="shared" si="4"/>
        <v>9.7087378640776691E-3</v>
      </c>
      <c r="F119" s="15">
        <f t="shared" si="5"/>
        <v>7.7821011673151752E-3</v>
      </c>
      <c r="G119" s="14">
        <f t="shared" si="6"/>
        <v>-0.6</v>
      </c>
      <c r="H119" s="17">
        <f t="shared" si="7"/>
        <v>-5.8252427184466013E-3</v>
      </c>
    </row>
    <row r="120" spans="2:8" ht="14.4" x14ac:dyDescent="0.25">
      <c r="B120" s="5" t="s">
        <v>216</v>
      </c>
      <c r="C120" s="9">
        <v>6</v>
      </c>
      <c r="D120" s="9">
        <v>0</v>
      </c>
      <c r="E120" s="15">
        <f t="shared" si="4"/>
        <v>1.1650485436893204E-2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2</v>
      </c>
      <c r="D122" s="9">
        <v>0</v>
      </c>
      <c r="E122" s="15">
        <f t="shared" si="4"/>
        <v>3.8834951456310678E-3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3</v>
      </c>
      <c r="D123" s="9">
        <v>4</v>
      </c>
      <c r="E123" s="15">
        <f t="shared" si="4"/>
        <v>5.8252427184466021E-3</v>
      </c>
      <c r="F123" s="15">
        <f t="shared" si="5"/>
        <v>1.556420233463035E-2</v>
      </c>
      <c r="G123" s="14">
        <f t="shared" si="6"/>
        <v>0.33333333333333331</v>
      </c>
      <c r="H123" s="17">
        <f t="shared" si="7"/>
        <v>1.9417475728155339E-3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86</v>
      </c>
      <c r="D125" s="9">
        <v>193</v>
      </c>
      <c r="E125" s="15">
        <f t="shared" si="4"/>
        <v>0.16699029126213591</v>
      </c>
      <c r="F125" s="15">
        <f t="shared" si="5"/>
        <v>0.75097276264591439</v>
      </c>
      <c r="G125" s="14">
        <f t="shared" si="6"/>
        <v>1.2441860465116279</v>
      </c>
      <c r="H125" s="17">
        <f t="shared" si="7"/>
        <v>0.20776699029126211</v>
      </c>
    </row>
    <row r="126" spans="2:8" ht="14.4" x14ac:dyDescent="0.25">
      <c r="B126" s="5" t="s">
        <v>218</v>
      </c>
      <c r="C126" s="9">
        <v>15</v>
      </c>
      <c r="D126" s="9">
        <v>0</v>
      </c>
      <c r="E126" s="15">
        <f t="shared" si="4"/>
        <v>2.9126213592233011E-2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8</v>
      </c>
      <c r="D127" s="9">
        <v>2</v>
      </c>
      <c r="E127" s="15">
        <f t="shared" si="4"/>
        <v>1.5533980582524271E-2</v>
      </c>
      <c r="F127" s="15">
        <f t="shared" si="5"/>
        <v>7.7821011673151752E-3</v>
      </c>
      <c r="G127" s="14">
        <f t="shared" si="6"/>
        <v>-0.75</v>
      </c>
      <c r="H127" s="17">
        <f t="shared" si="7"/>
        <v>-1.1650485436893204E-2</v>
      </c>
    </row>
    <row r="128" spans="2:8" ht="14.4" x14ac:dyDescent="0.25">
      <c r="B128" s="5" t="s">
        <v>33</v>
      </c>
      <c r="C128" s="9">
        <v>13</v>
      </c>
      <c r="D128" s="9">
        <v>0</v>
      </c>
      <c r="E128" s="15">
        <f t="shared" si="4"/>
        <v>2.524271844660194E-2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210</v>
      </c>
      <c r="D131" s="9">
        <v>3</v>
      </c>
      <c r="E131" s="15">
        <f t="shared" si="4"/>
        <v>0.40776699029126212</v>
      </c>
      <c r="F131" s="15">
        <f t="shared" si="5"/>
        <v>1.1673151750972763E-2</v>
      </c>
      <c r="G131" s="14">
        <f t="shared" si="6"/>
        <v>-0.98571428571428577</v>
      </c>
      <c r="H131" s="17">
        <f t="shared" si="7"/>
        <v>-0.40194174757281553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24</v>
      </c>
      <c r="D133" s="9">
        <v>0</v>
      </c>
      <c r="E133" s="15">
        <f t="shared" si="4"/>
        <v>4.6601941747572817E-2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1</v>
      </c>
      <c r="D135" s="9">
        <v>0</v>
      </c>
      <c r="E135" s="15">
        <f t="shared" si="4"/>
        <v>1.9417475728155339E-3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0</v>
      </c>
      <c r="D136" s="9">
        <v>1</v>
      </c>
      <c r="E136" s="15" t="str">
        <f t="shared" si="4"/>
        <v/>
      </c>
      <c r="F136" s="15">
        <f t="shared" si="5"/>
        <v>3.8910505836575876E-3</v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25</v>
      </c>
      <c r="D137" s="9">
        <v>2</v>
      </c>
      <c r="E137" s="15">
        <f t="shared" si="4"/>
        <v>4.8543689320388349E-2</v>
      </c>
      <c r="F137" s="15">
        <f t="shared" si="5"/>
        <v>7.7821011673151752E-3</v>
      </c>
      <c r="G137" s="14">
        <f t="shared" si="6"/>
        <v>-0.92</v>
      </c>
      <c r="H137" s="17">
        <f t="shared" si="7"/>
        <v>-4.4660194174757285E-2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3</v>
      </c>
      <c r="D139" s="9">
        <v>0</v>
      </c>
      <c r="E139" s="15">
        <f t="shared" si="4"/>
        <v>5.8252427184466021E-3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2</v>
      </c>
      <c r="D140" s="9">
        <v>0</v>
      </c>
      <c r="E140" s="15">
        <f t="shared" si="4"/>
        <v>3.8834951456310678E-3</v>
      </c>
      <c r="F140" s="15" t="str">
        <f t="shared" si="5"/>
        <v/>
      </c>
      <c r="G140" s="14" t="str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3</v>
      </c>
      <c r="D144" s="9">
        <v>0</v>
      </c>
      <c r="E144" s="15">
        <f t="shared" si="8"/>
        <v>5.8252427184466021E-3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1</v>
      </c>
      <c r="D146" s="9">
        <v>0</v>
      </c>
      <c r="E146" s="15">
        <f t="shared" si="8"/>
        <v>1.9417475728155339E-3</v>
      </c>
      <c r="F146" s="15" t="str">
        <f t="shared" si="9"/>
        <v/>
      </c>
      <c r="G146" s="14" t="str">
        <f t="shared" si="10"/>
        <v>0</v>
      </c>
      <c r="H146" s="17">
        <f t="shared" si="11"/>
        <v>0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</v>
      </c>
      <c r="D148" s="9">
        <v>0</v>
      </c>
      <c r="E148" s="15">
        <f t="shared" si="8"/>
        <v>1.9417475728155339E-3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2</v>
      </c>
      <c r="E150" s="15" t="str">
        <f t="shared" si="8"/>
        <v/>
      </c>
      <c r="F150" s="15">
        <f t="shared" si="9"/>
        <v>7.7821011673151752E-3</v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2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440</v>
      </c>
      <c r="D161" s="38">
        <f>SUM(D162:D323)</f>
        <v>264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-0.4</v>
      </c>
      <c r="H161" s="40">
        <f>+IF(OR(AND(E161=""),(G161="")),"",E161*G161)</f>
        <v>-0.4</v>
      </c>
    </row>
    <row r="162" spans="1:8" ht="14.4" x14ac:dyDescent="0.25">
      <c r="B162" s="8" t="s">
        <v>473</v>
      </c>
      <c r="C162" s="9">
        <v>5</v>
      </c>
      <c r="D162" s="9">
        <v>1</v>
      </c>
      <c r="E162" s="15">
        <f>+IF(C162=0,"",C162/C$161)</f>
        <v>1.1363636363636364E-2</v>
      </c>
      <c r="F162" s="15">
        <f>+IF(D162=0,"",D162/D$161)</f>
        <v>3.787878787878788E-3</v>
      </c>
      <c r="G162" s="14">
        <f>+IF(OR(AND(D162=0),(C162=0)),"0",((D162-C162)/C162))</f>
        <v>-0.8</v>
      </c>
      <c r="H162" s="17">
        <f>+IF(OR(AND(E162=""),(G162="")),"",E162*G162)</f>
        <v>-9.0909090909090922E-3</v>
      </c>
    </row>
    <row r="163" spans="1:8" ht="14.4" x14ac:dyDescent="0.25">
      <c r="B163" s="8" t="s">
        <v>474</v>
      </c>
      <c r="C163" s="9">
        <v>2</v>
      </c>
      <c r="D163" s="9">
        <v>2</v>
      </c>
      <c r="E163" s="15">
        <f t="shared" ref="E163:E232" si="12">+IF(C163=0,"",C163/C$161)</f>
        <v>4.5454545454545452E-3</v>
      </c>
      <c r="F163" s="15">
        <f t="shared" ref="F163:F232" si="13">+IF(D163=0,"",D163/D$161)</f>
        <v>7.575757575757576E-3</v>
      </c>
      <c r="G163" s="14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9</v>
      </c>
      <c r="D166" s="9">
        <v>2</v>
      </c>
      <c r="E166" s="15">
        <f t="shared" si="12"/>
        <v>2.0454545454545454E-2</v>
      </c>
      <c r="F166" s="15">
        <f t="shared" si="13"/>
        <v>7.575757575757576E-3</v>
      </c>
      <c r="G166" s="14">
        <f t="shared" si="14"/>
        <v>-0.77777777777777779</v>
      </c>
      <c r="H166" s="17">
        <f t="shared" si="15"/>
        <v>-1.5909090909090911E-2</v>
      </c>
    </row>
    <row r="167" spans="1:8" ht="14.4" x14ac:dyDescent="0.25">
      <c r="B167" s="8" t="s">
        <v>49</v>
      </c>
      <c r="C167" s="9">
        <v>40</v>
      </c>
      <c r="D167" s="9">
        <v>2</v>
      </c>
      <c r="E167" s="15">
        <f t="shared" si="12"/>
        <v>9.0909090909090912E-2</v>
      </c>
      <c r="F167" s="15">
        <f t="shared" si="13"/>
        <v>7.575757575757576E-3</v>
      </c>
      <c r="G167" s="14">
        <f t="shared" si="14"/>
        <v>-0.95</v>
      </c>
      <c r="H167" s="17">
        <f t="shared" si="15"/>
        <v>-8.6363636363636365E-2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2</v>
      </c>
      <c r="D169" s="9">
        <v>0</v>
      </c>
      <c r="E169" s="15">
        <f t="shared" si="12"/>
        <v>4.5454545454545452E-3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1</v>
      </c>
      <c r="D173" s="9">
        <v>0</v>
      </c>
      <c r="E173" s="15">
        <f t="shared" si="12"/>
        <v>2.2727272727272726E-3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4</v>
      </c>
      <c r="D176" s="9">
        <v>0</v>
      </c>
      <c r="E176" s="15">
        <f t="shared" si="12"/>
        <v>9.0909090909090905E-3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4</v>
      </c>
      <c r="D177" s="9">
        <v>3</v>
      </c>
      <c r="E177" s="15">
        <f t="shared" si="12"/>
        <v>9.0909090909090905E-3</v>
      </c>
      <c r="F177" s="15">
        <f t="shared" si="13"/>
        <v>1.1363636363636364E-2</v>
      </c>
      <c r="G177" s="14">
        <f t="shared" si="14"/>
        <v>-0.25</v>
      </c>
      <c r="H177" s="17">
        <f t="shared" si="15"/>
        <v>-2.2727272727272726E-3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8</v>
      </c>
      <c r="D182" s="9">
        <v>2</v>
      </c>
      <c r="E182" s="15">
        <f t="shared" si="12"/>
        <v>1.8181818181818181E-2</v>
      </c>
      <c r="F182" s="15">
        <f t="shared" si="13"/>
        <v>7.575757575757576E-3</v>
      </c>
      <c r="G182" s="14">
        <f t="shared" si="14"/>
        <v>-0.75</v>
      </c>
      <c r="H182" s="17">
        <f t="shared" si="15"/>
        <v>-1.3636363636363636E-2</v>
      </c>
    </row>
    <row r="183" spans="1:8" ht="14.4" x14ac:dyDescent="0.25">
      <c r="B183" s="8" t="s">
        <v>233</v>
      </c>
      <c r="C183" s="9">
        <v>0</v>
      </c>
      <c r="D183" s="9">
        <v>14</v>
      </c>
      <c r="E183" s="15" t="str">
        <f t="shared" si="12"/>
        <v/>
      </c>
      <c r="F183" s="15">
        <f t="shared" si="13"/>
        <v>5.3030303030303032E-2</v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1</v>
      </c>
      <c r="D185" s="9">
        <v>3</v>
      </c>
      <c r="E185" s="15">
        <f t="shared" si="12"/>
        <v>2.2727272727272726E-3</v>
      </c>
      <c r="F185" s="15">
        <f t="shared" si="13"/>
        <v>1.1363636363636364E-2</v>
      </c>
      <c r="G185" s="14">
        <f t="shared" si="14"/>
        <v>2</v>
      </c>
      <c r="H185" s="17">
        <f t="shared" si="15"/>
        <v>4.5454545454545452E-3</v>
      </c>
    </row>
    <row r="186" spans="1:8" ht="14.4" x14ac:dyDescent="0.25">
      <c r="B186" s="8" t="s">
        <v>479</v>
      </c>
      <c r="C186" s="9">
        <v>1</v>
      </c>
      <c r="D186" s="9">
        <v>0</v>
      </c>
      <c r="E186" s="15">
        <f t="shared" si="12"/>
        <v>2.2727272727272726E-3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</v>
      </c>
      <c r="D188" s="9">
        <v>2</v>
      </c>
      <c r="E188" s="15">
        <f t="shared" si="12"/>
        <v>4.5454545454545452E-3</v>
      </c>
      <c r="F188" s="15">
        <f t="shared" si="13"/>
        <v>7.575757575757576E-3</v>
      </c>
      <c r="G188" s="14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2</v>
      </c>
      <c r="D189" s="9">
        <v>5</v>
      </c>
      <c r="E189" s="15">
        <f t="shared" si="12"/>
        <v>4.5454545454545452E-3</v>
      </c>
      <c r="F189" s="15">
        <f t="shared" si="13"/>
        <v>1.893939393939394E-2</v>
      </c>
      <c r="G189" s="14">
        <f t="shared" si="14"/>
        <v>1.5</v>
      </c>
      <c r="H189" s="17">
        <f t="shared" si="15"/>
        <v>6.8181818181818179E-3</v>
      </c>
    </row>
    <row r="190" spans="1:8" ht="14.4" x14ac:dyDescent="0.25">
      <c r="B190" s="8" t="s">
        <v>238</v>
      </c>
      <c r="C190" s="9">
        <v>14</v>
      </c>
      <c r="D190" s="9">
        <v>1</v>
      </c>
      <c r="E190" s="15">
        <f t="shared" si="12"/>
        <v>3.1818181818181815E-2</v>
      </c>
      <c r="F190" s="15">
        <f t="shared" si="13"/>
        <v>3.787878787878788E-3</v>
      </c>
      <c r="G190" s="14">
        <f t="shared" si="14"/>
        <v>-0.9285714285714286</v>
      </c>
      <c r="H190" s="17">
        <f t="shared" si="15"/>
        <v>-2.9545454545454545E-2</v>
      </c>
    </row>
    <row r="191" spans="1:8" ht="14.4" x14ac:dyDescent="0.25">
      <c r="B191" s="8" t="s">
        <v>239</v>
      </c>
      <c r="C191" s="9">
        <v>3</v>
      </c>
      <c r="D191" s="9">
        <v>4</v>
      </c>
      <c r="E191" s="15">
        <f t="shared" si="12"/>
        <v>6.8181818181818179E-3</v>
      </c>
      <c r="F191" s="15">
        <f t="shared" si="13"/>
        <v>1.5151515151515152E-2</v>
      </c>
      <c r="G191" s="14">
        <f t="shared" si="14"/>
        <v>0.33333333333333331</v>
      </c>
      <c r="H191" s="17">
        <f t="shared" si="15"/>
        <v>2.2727272727272726E-3</v>
      </c>
    </row>
    <row r="192" spans="1:8" ht="20.100000000000001" customHeight="1" x14ac:dyDescent="0.25">
      <c r="B192" s="8" t="s">
        <v>480</v>
      </c>
      <c r="C192" s="9">
        <v>3</v>
      </c>
      <c r="D192" s="9">
        <v>1</v>
      </c>
      <c r="E192" s="15">
        <f t="shared" si="12"/>
        <v>6.8181818181818179E-3</v>
      </c>
      <c r="F192" s="15">
        <f t="shared" si="13"/>
        <v>3.787878787878788E-3</v>
      </c>
      <c r="G192" s="14">
        <f t="shared" si="14"/>
        <v>-0.66666666666666663</v>
      </c>
      <c r="H192" s="17">
        <f t="shared" si="15"/>
        <v>-4.5454545454545452E-3</v>
      </c>
    </row>
    <row r="193" spans="1:8" ht="20.100000000000001" customHeight="1" x14ac:dyDescent="0.25">
      <c r="B193" s="8" t="s">
        <v>481</v>
      </c>
      <c r="C193" s="9">
        <v>2</v>
      </c>
      <c r="D193" s="9">
        <v>2</v>
      </c>
      <c r="E193" s="15">
        <f t="shared" si="12"/>
        <v>4.5454545454545452E-3</v>
      </c>
      <c r="F193" s="15">
        <f t="shared" si="13"/>
        <v>7.575757575757576E-3</v>
      </c>
      <c r="G193" s="14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10</v>
      </c>
      <c r="D198" s="43">
        <v>4</v>
      </c>
      <c r="E198" s="44">
        <f t="shared" si="12"/>
        <v>2.2727272727272728E-2</v>
      </c>
      <c r="F198" s="44">
        <f t="shared" si="13"/>
        <v>1.5151515151515152E-2</v>
      </c>
      <c r="G198" s="45">
        <f t="shared" si="14"/>
        <v>-0.6</v>
      </c>
      <c r="H198" s="46">
        <f t="shared" si="15"/>
        <v>-1.3636363636363636E-2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14</v>
      </c>
      <c r="D201" s="43">
        <v>11</v>
      </c>
      <c r="E201" s="44">
        <f t="shared" si="12"/>
        <v>3.1818181818181815E-2</v>
      </c>
      <c r="F201" s="44">
        <f t="shared" si="13"/>
        <v>4.1666666666666664E-2</v>
      </c>
      <c r="G201" s="45">
        <f t="shared" si="14"/>
        <v>-0.21428571428571427</v>
      </c>
      <c r="H201" s="46">
        <f t="shared" si="15"/>
        <v>-6.818181818181817E-3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1</v>
      </c>
      <c r="E202" s="44" t="str">
        <f t="shared" si="12"/>
        <v/>
      </c>
      <c r="F202" s="44">
        <f t="shared" si="13"/>
        <v>3.787878787878788E-3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2</v>
      </c>
      <c r="D211" s="9">
        <v>4</v>
      </c>
      <c r="E211" s="15">
        <f t="shared" si="12"/>
        <v>4.5454545454545452E-3</v>
      </c>
      <c r="F211" s="15">
        <f t="shared" si="13"/>
        <v>1.5151515151515152E-2</v>
      </c>
      <c r="G211" s="14">
        <f t="shared" si="14"/>
        <v>1</v>
      </c>
      <c r="H211" s="17">
        <f t="shared" si="15"/>
        <v>4.5454545454545452E-3</v>
      </c>
    </row>
    <row r="212" spans="2:8" ht="20.100000000000001" customHeight="1" x14ac:dyDescent="0.25">
      <c r="B212" s="8" t="s">
        <v>249</v>
      </c>
      <c r="C212" s="9">
        <v>18</v>
      </c>
      <c r="D212" s="9">
        <v>15</v>
      </c>
      <c r="E212" s="15">
        <f t="shared" si="12"/>
        <v>4.0909090909090909E-2</v>
      </c>
      <c r="F212" s="15">
        <f t="shared" si="13"/>
        <v>5.6818181818181816E-2</v>
      </c>
      <c r="G212" s="14">
        <f t="shared" si="14"/>
        <v>-0.16666666666666666</v>
      </c>
      <c r="H212" s="17">
        <f t="shared" si="15"/>
        <v>-6.8181818181818179E-3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3</v>
      </c>
      <c r="E222" s="15" t="str">
        <f t="shared" si="12"/>
        <v/>
      </c>
      <c r="F222" s="15">
        <f t="shared" si="13"/>
        <v>1.1363636363636364E-2</v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93</v>
      </c>
      <c r="D224" s="9">
        <v>3</v>
      </c>
      <c r="E224" s="15">
        <f t="shared" si="12"/>
        <v>0.21136363636363636</v>
      </c>
      <c r="F224" s="15">
        <f t="shared" si="13"/>
        <v>1.1363636363636364E-2</v>
      </c>
      <c r="G224" s="14">
        <f t="shared" si="14"/>
        <v>-0.967741935483871</v>
      </c>
      <c r="H224" s="17">
        <f t="shared" si="15"/>
        <v>-0.20454545454545456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1</v>
      </c>
      <c r="E227" s="15" t="str">
        <f t="shared" si="12"/>
        <v/>
      </c>
      <c r="F227" s="15">
        <f t="shared" si="13"/>
        <v>3.787878787878788E-3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3.787878787878788E-3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1</v>
      </c>
      <c r="D232" s="9">
        <v>0</v>
      </c>
      <c r="E232" s="15">
        <f t="shared" si="12"/>
        <v>2.2727272727272726E-3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1</v>
      </c>
      <c r="E242" s="15" t="str">
        <f t="shared" si="16"/>
        <v/>
      </c>
      <c r="F242" s="15">
        <f t="shared" si="17"/>
        <v>3.787878787878788E-3</v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2</v>
      </c>
      <c r="D245" s="43"/>
      <c r="E245" s="44">
        <f t="shared" si="16"/>
        <v>4.5454545454545452E-3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4.5454545454545452E-3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2</v>
      </c>
      <c r="E253" s="44">
        <f t="shared" si="16"/>
        <v>4.5454545454545452E-3</v>
      </c>
      <c r="F253" s="44">
        <f t="shared" si="17"/>
        <v>7.575757575757576E-3</v>
      </c>
      <c r="G253" s="45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4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3</v>
      </c>
      <c r="E261" s="44" t="str">
        <f t="shared" si="16"/>
        <v/>
      </c>
      <c r="F261" s="44">
        <f t="shared" si="17"/>
        <v>1.1363636363636364E-2</v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6</v>
      </c>
      <c r="D262" s="43">
        <v>3</v>
      </c>
      <c r="E262" s="44">
        <f t="shared" si="16"/>
        <v>1.3636363636363636E-2</v>
      </c>
      <c r="F262" s="44">
        <f t="shared" si="17"/>
        <v>1.1363636363636364E-2</v>
      </c>
      <c r="G262" s="45">
        <f t="shared" si="18"/>
        <v>-0.5</v>
      </c>
      <c r="H262" s="46">
        <f t="shared" si="19"/>
        <v>-6.8181818181818179E-3</v>
      </c>
    </row>
    <row r="263" spans="1:8" s="47" customFormat="1" ht="20.100000000000001" customHeight="1" x14ac:dyDescent="0.25">
      <c r="A263" s="50"/>
      <c r="B263" s="52" t="s">
        <v>71</v>
      </c>
      <c r="C263" s="43">
        <v>3</v>
      </c>
      <c r="D263" s="43">
        <v>1</v>
      </c>
      <c r="E263" s="44">
        <f t="shared" si="16"/>
        <v>6.8181818181818179E-3</v>
      </c>
      <c r="F263" s="44">
        <f t="shared" si="17"/>
        <v>3.787878787878788E-3</v>
      </c>
      <c r="G263" s="45">
        <f t="shared" si="18"/>
        <v>-0.66666666666666663</v>
      </c>
      <c r="H263" s="46">
        <f t="shared" si="19"/>
        <v>-4.5454545454545452E-3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4</v>
      </c>
      <c r="E269" s="15" t="str">
        <f t="shared" si="16"/>
        <v/>
      </c>
      <c r="F269" s="15">
        <f t="shared" si="17"/>
        <v>1.5151515151515152E-2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10</v>
      </c>
      <c r="D270" s="9">
        <v>23</v>
      </c>
      <c r="E270" s="15">
        <f t="shared" si="16"/>
        <v>2.2727272727272728E-2</v>
      </c>
      <c r="F270" s="15">
        <f t="shared" si="17"/>
        <v>8.7121212121212127E-2</v>
      </c>
      <c r="G270" s="14">
        <f t="shared" si="18"/>
        <v>1.3</v>
      </c>
      <c r="H270" s="17">
        <f t="shared" si="19"/>
        <v>2.9545454545454548E-2</v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54</v>
      </c>
      <c r="D272" s="9">
        <v>0</v>
      </c>
      <c r="E272" s="15">
        <f t="shared" si="16"/>
        <v>0.12272727272727273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1:8" ht="20.100000000000001" customHeight="1" x14ac:dyDescent="0.25">
      <c r="B273" s="8" t="s">
        <v>76</v>
      </c>
      <c r="C273" s="9">
        <v>1</v>
      </c>
      <c r="D273" s="9">
        <v>0</v>
      </c>
      <c r="E273" s="15">
        <f t="shared" si="16"/>
        <v>2.2727272727272726E-3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6</v>
      </c>
      <c r="D276" s="43">
        <v>3</v>
      </c>
      <c r="E276" s="44">
        <f t="shared" si="16"/>
        <v>1.3636363636363636E-2</v>
      </c>
      <c r="F276" s="44">
        <f t="shared" si="17"/>
        <v>1.1363636363636364E-2</v>
      </c>
      <c r="G276" s="45">
        <f t="shared" si="18"/>
        <v>-0.5</v>
      </c>
      <c r="H276" s="46">
        <f t="shared" si="19"/>
        <v>-6.8181818181818179E-3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6</v>
      </c>
      <c r="D282" s="43">
        <v>6</v>
      </c>
      <c r="E282" s="44">
        <f t="shared" si="16"/>
        <v>1.3636363636363636E-2</v>
      </c>
      <c r="F282" s="44">
        <f t="shared" si="17"/>
        <v>2.2727272727272728E-2</v>
      </c>
      <c r="G282" s="45">
        <f t="shared" si="18"/>
        <v>0</v>
      </c>
      <c r="H282" s="46">
        <f t="shared" si="19"/>
        <v>0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45</v>
      </c>
      <c r="D284" s="9">
        <v>4</v>
      </c>
      <c r="E284" s="15">
        <f t="shared" si="16"/>
        <v>0.10227272727272728</v>
      </c>
      <c r="F284" s="15">
        <f t="shared" si="17"/>
        <v>1.5151515151515152E-2</v>
      </c>
      <c r="G284" s="14">
        <f t="shared" si="18"/>
        <v>-0.91111111111111109</v>
      </c>
      <c r="H284" s="17">
        <f t="shared" si="19"/>
        <v>-9.3181818181818185E-2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35</v>
      </c>
      <c r="D287" s="9">
        <v>46</v>
      </c>
      <c r="E287" s="15">
        <f t="shared" si="16"/>
        <v>7.9545454545454544E-2</v>
      </c>
      <c r="F287" s="15">
        <f t="shared" si="17"/>
        <v>0.17424242424242425</v>
      </c>
      <c r="G287" s="14">
        <f t="shared" si="18"/>
        <v>0.31428571428571428</v>
      </c>
      <c r="H287" s="17">
        <f t="shared" si="19"/>
        <v>2.4999999999999998E-2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1</v>
      </c>
      <c r="D289" s="9">
        <v>0</v>
      </c>
      <c r="E289" s="15">
        <f t="shared" si="16"/>
        <v>2.2727272727272726E-3</v>
      </c>
      <c r="F289" s="15" t="str">
        <f t="shared" si="17"/>
        <v/>
      </c>
      <c r="G289" s="14" t="str">
        <f t="shared" si="18"/>
        <v>0</v>
      </c>
      <c r="H289" s="17">
        <f t="shared" si="19"/>
        <v>0</v>
      </c>
    </row>
    <row r="290" spans="1:8" s="47" customFormat="1" ht="20.100000000000001" customHeight="1" x14ac:dyDescent="0.25">
      <c r="A290" s="50"/>
      <c r="B290" s="52" t="s">
        <v>270</v>
      </c>
      <c r="C290" s="43">
        <v>6</v>
      </c>
      <c r="D290" s="43"/>
      <c r="E290" s="44">
        <f t="shared" si="16"/>
        <v>1.3636363636363636E-2</v>
      </c>
      <c r="F290" s="44" t="str">
        <f t="shared" si="17"/>
        <v/>
      </c>
      <c r="G290" s="45" t="str">
        <f t="shared" si="18"/>
        <v>0</v>
      </c>
      <c r="H290" s="46">
        <f t="shared" si="19"/>
        <v>0</v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1</v>
      </c>
      <c r="D293" s="9">
        <v>0</v>
      </c>
      <c r="E293" s="15">
        <f t="shared" si="16"/>
        <v>2.2727272727272726E-3</v>
      </c>
      <c r="F293" s="15" t="str">
        <f t="shared" si="17"/>
        <v/>
      </c>
      <c r="G293" s="14" t="str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4</v>
      </c>
      <c r="D297" s="9">
        <v>0</v>
      </c>
      <c r="E297" s="15">
        <f t="shared" si="16"/>
        <v>9.0909090909090905E-3</v>
      </c>
      <c r="F297" s="15" t="str">
        <f t="shared" si="17"/>
        <v/>
      </c>
      <c r="G297" s="14" t="str">
        <f t="shared" si="18"/>
        <v>0</v>
      </c>
      <c r="H297" s="17">
        <f t="shared" si="19"/>
        <v>0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3</v>
      </c>
      <c r="D299" s="9">
        <v>74</v>
      </c>
      <c r="E299" s="15">
        <f t="shared" si="16"/>
        <v>6.8181818181818179E-3</v>
      </c>
      <c r="F299" s="15">
        <f t="shared" si="17"/>
        <v>0.28030303030303028</v>
      </c>
      <c r="G299" s="14">
        <f t="shared" si="18"/>
        <v>23.666666666666668</v>
      </c>
      <c r="H299" s="17">
        <f t="shared" si="19"/>
        <v>0.16136363636363638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1</v>
      </c>
      <c r="D301" s="9">
        <v>0</v>
      </c>
      <c r="E301" s="15">
        <f t="shared" si="16"/>
        <v>2.2727272727272726E-3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10</v>
      </c>
      <c r="D303" s="9">
        <v>0</v>
      </c>
      <c r="E303" s="15">
        <f t="shared" si="16"/>
        <v>2.2727272727272728E-2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1</v>
      </c>
      <c r="D304" s="9">
        <v>0</v>
      </c>
      <c r="E304" s="15">
        <f t="shared" si="16"/>
        <v>2.2727272727272726E-3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3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1480</v>
      </c>
      <c r="D329" s="38">
        <f>SUM(D330:D546)</f>
        <v>1268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-0.14324324324324325</v>
      </c>
      <c r="H329" s="40">
        <f>+IF(OR(AND(E329=""),(G329="")),"",E329*G329)</f>
        <v>-0.14324324324324325</v>
      </c>
    </row>
    <row r="330" spans="1:8" ht="14.4" x14ac:dyDescent="0.25">
      <c r="B330" s="5" t="s">
        <v>86</v>
      </c>
      <c r="C330" s="9">
        <v>30</v>
      </c>
      <c r="D330" s="9">
        <v>10</v>
      </c>
      <c r="E330" s="15">
        <f>+IF(C330=0,"",C330/C$329)</f>
        <v>2.0270270270270271E-2</v>
      </c>
      <c r="F330" s="15">
        <f>+IF(D330=0,"",D330/D$329)</f>
        <v>7.8864353312302835E-3</v>
      </c>
      <c r="G330" s="14">
        <f>+IF(OR(AND(D330=0),(C330=0)),"0",((D330-C330)/C330))</f>
        <v>-0.66666666666666663</v>
      </c>
      <c r="H330" s="17">
        <f>+IF(OR(AND(E330=""),(G330="")),"",E330*G330)</f>
        <v>-1.3513513513513514E-2</v>
      </c>
    </row>
    <row r="331" spans="1:8" ht="14.4" x14ac:dyDescent="0.25">
      <c r="B331" s="5" t="s">
        <v>98</v>
      </c>
      <c r="C331" s="9">
        <v>0</v>
      </c>
      <c r="D331" s="9">
        <v>29</v>
      </c>
      <c r="E331" s="15" t="str">
        <f t="shared" ref="E331:E395" si="24">+IF(C331=0,"",C331/C$329)</f>
        <v/>
      </c>
      <c r="F331" s="15">
        <f t="shared" ref="F331:F395" si="25">+IF(D331=0,"",D331/D$329)</f>
        <v>2.2870662460567823E-2</v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5</v>
      </c>
      <c r="D332" s="9">
        <v>1</v>
      </c>
      <c r="E332" s="15">
        <f t="shared" si="24"/>
        <v>3.3783783783783786E-3</v>
      </c>
      <c r="F332" s="15">
        <f t="shared" si="25"/>
        <v>7.8864353312302837E-4</v>
      </c>
      <c r="G332" s="14">
        <f t="shared" si="26"/>
        <v>-0.8</v>
      </c>
      <c r="H332" s="17">
        <f t="shared" si="27"/>
        <v>-2.7027027027027029E-3</v>
      </c>
    </row>
    <row r="333" spans="1:8" ht="14.4" x14ac:dyDescent="0.25">
      <c r="B333" s="5" t="s">
        <v>81</v>
      </c>
      <c r="C333" s="9">
        <v>2</v>
      </c>
      <c r="D333" s="9">
        <v>2</v>
      </c>
      <c r="E333" s="15">
        <f t="shared" si="24"/>
        <v>1.3513513513513514E-3</v>
      </c>
      <c r="F333" s="15">
        <f t="shared" si="25"/>
        <v>1.5772870662460567E-3</v>
      </c>
      <c r="G333" s="14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37</v>
      </c>
      <c r="D336" s="9">
        <v>22</v>
      </c>
      <c r="E336" s="15">
        <f t="shared" si="24"/>
        <v>2.5000000000000001E-2</v>
      </c>
      <c r="F336" s="15">
        <f t="shared" si="25"/>
        <v>1.7350157728706624E-2</v>
      </c>
      <c r="G336" s="14">
        <f t="shared" si="26"/>
        <v>-0.40540540540540543</v>
      </c>
      <c r="H336" s="17">
        <f t="shared" si="27"/>
        <v>-1.0135135135135136E-2</v>
      </c>
    </row>
    <row r="337" spans="2:8" ht="14.4" x14ac:dyDescent="0.25">
      <c r="B337" s="5" t="s">
        <v>94</v>
      </c>
      <c r="C337" s="9">
        <v>4</v>
      </c>
      <c r="D337" s="9">
        <v>0</v>
      </c>
      <c r="E337" s="15">
        <f t="shared" si="24"/>
        <v>2.7027027027027029E-3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1</v>
      </c>
      <c r="D338" s="9">
        <v>2</v>
      </c>
      <c r="E338" s="15">
        <f t="shared" si="24"/>
        <v>6.7567567567567571E-4</v>
      </c>
      <c r="F338" s="15">
        <f t="shared" si="25"/>
        <v>1.5772870662460567E-3</v>
      </c>
      <c r="G338" s="14">
        <f t="shared" si="26"/>
        <v>1</v>
      </c>
      <c r="H338" s="17">
        <f t="shared" si="27"/>
        <v>6.7567567567567571E-4</v>
      </c>
    </row>
    <row r="339" spans="2:8" ht="14.4" x14ac:dyDescent="0.25">
      <c r="B339" s="5" t="s">
        <v>92</v>
      </c>
      <c r="C339" s="9">
        <v>1</v>
      </c>
      <c r="D339" s="9">
        <v>7</v>
      </c>
      <c r="E339" s="15">
        <f t="shared" si="24"/>
        <v>6.7567567567567571E-4</v>
      </c>
      <c r="F339" s="15">
        <f t="shared" si="25"/>
        <v>5.5205047318611991E-3</v>
      </c>
      <c r="G339" s="14">
        <f t="shared" si="26"/>
        <v>6</v>
      </c>
      <c r="H339" s="17">
        <f t="shared" si="27"/>
        <v>4.0540540540540543E-3</v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48</v>
      </c>
      <c r="D342" s="9">
        <v>29</v>
      </c>
      <c r="E342" s="15">
        <f t="shared" si="24"/>
        <v>3.2432432432432434E-2</v>
      </c>
      <c r="F342" s="15">
        <f t="shared" si="25"/>
        <v>2.2870662460567823E-2</v>
      </c>
      <c r="G342" s="14">
        <f t="shared" si="26"/>
        <v>-0.39583333333333331</v>
      </c>
      <c r="H342" s="17">
        <f t="shared" si="27"/>
        <v>-1.2837837837837839E-2</v>
      </c>
    </row>
    <row r="343" spans="2:8" ht="14.4" x14ac:dyDescent="0.25">
      <c r="B343" s="5" t="s">
        <v>85</v>
      </c>
      <c r="C343" s="9">
        <v>3</v>
      </c>
      <c r="D343" s="9">
        <v>2</v>
      </c>
      <c r="E343" s="15">
        <f t="shared" si="24"/>
        <v>2.0270270270270271E-3</v>
      </c>
      <c r="F343" s="15">
        <f t="shared" si="25"/>
        <v>1.5772870662460567E-3</v>
      </c>
      <c r="G343" s="14">
        <f t="shared" si="26"/>
        <v>-0.33333333333333331</v>
      </c>
      <c r="H343" s="17">
        <f t="shared" si="27"/>
        <v>-6.7567567567567571E-4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16</v>
      </c>
      <c r="D345" s="9">
        <v>3</v>
      </c>
      <c r="E345" s="15">
        <f t="shared" si="24"/>
        <v>1.0810810810810811E-2</v>
      </c>
      <c r="F345" s="15">
        <f t="shared" si="25"/>
        <v>2.3659305993690852E-3</v>
      </c>
      <c r="G345" s="14">
        <f t="shared" si="26"/>
        <v>-0.8125</v>
      </c>
      <c r="H345" s="17">
        <f t="shared" si="27"/>
        <v>-8.7837837837837843E-3</v>
      </c>
    </row>
    <row r="346" spans="2:8" ht="14.4" x14ac:dyDescent="0.25">
      <c r="B346" s="5" t="s">
        <v>88</v>
      </c>
      <c r="C346" s="9">
        <v>5</v>
      </c>
      <c r="D346" s="9">
        <v>4</v>
      </c>
      <c r="E346" s="15">
        <f t="shared" si="24"/>
        <v>3.3783783783783786E-3</v>
      </c>
      <c r="F346" s="15">
        <f t="shared" si="25"/>
        <v>3.1545741324921135E-3</v>
      </c>
      <c r="G346" s="14">
        <f t="shared" si="26"/>
        <v>-0.2</v>
      </c>
      <c r="H346" s="17">
        <f t="shared" si="27"/>
        <v>-6.7567567567567571E-4</v>
      </c>
    </row>
    <row r="347" spans="2:8" ht="14.4" x14ac:dyDescent="0.25">
      <c r="B347" s="5" t="s">
        <v>83</v>
      </c>
      <c r="C347" s="9">
        <v>1</v>
      </c>
      <c r="D347" s="9">
        <v>0</v>
      </c>
      <c r="E347" s="15">
        <f t="shared" si="24"/>
        <v>6.7567567567567571E-4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25</v>
      </c>
      <c r="D349" s="9">
        <v>61</v>
      </c>
      <c r="E349" s="15">
        <f t="shared" si="24"/>
        <v>1.6891891891891893E-2</v>
      </c>
      <c r="F349" s="15">
        <f t="shared" si="25"/>
        <v>4.8107255520504731E-2</v>
      </c>
      <c r="G349" s="14">
        <f t="shared" si="26"/>
        <v>1.44</v>
      </c>
      <c r="H349" s="17">
        <f t="shared" si="27"/>
        <v>2.4324324324324326E-2</v>
      </c>
    </row>
    <row r="350" spans="2:8" ht="14.4" x14ac:dyDescent="0.25">
      <c r="B350" s="5" t="s">
        <v>279</v>
      </c>
      <c r="C350" s="9">
        <v>7</v>
      </c>
      <c r="D350" s="9">
        <v>0</v>
      </c>
      <c r="E350" s="15">
        <f t="shared" si="24"/>
        <v>4.72972972972973E-3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2</v>
      </c>
      <c r="D352" s="9">
        <v>4</v>
      </c>
      <c r="E352" s="15">
        <f t="shared" si="24"/>
        <v>1.3513513513513514E-3</v>
      </c>
      <c r="F352" s="15">
        <f t="shared" si="25"/>
        <v>3.1545741324921135E-3</v>
      </c>
      <c r="G352" s="14">
        <f t="shared" si="26"/>
        <v>1</v>
      </c>
      <c r="H352" s="17">
        <f t="shared" si="27"/>
        <v>1.3513513513513514E-3</v>
      </c>
    </row>
    <row r="353" spans="2:8" ht="14.4" x14ac:dyDescent="0.25">
      <c r="B353" s="5" t="s">
        <v>280</v>
      </c>
      <c r="C353" s="9">
        <v>151</v>
      </c>
      <c r="D353" s="9">
        <v>22</v>
      </c>
      <c r="E353" s="15">
        <f t="shared" si="24"/>
        <v>0.10202702702702703</v>
      </c>
      <c r="F353" s="15">
        <f t="shared" si="25"/>
        <v>1.7350157728706624E-2</v>
      </c>
      <c r="G353" s="14">
        <f t="shared" si="26"/>
        <v>-0.85430463576158944</v>
      </c>
      <c r="H353" s="17">
        <f t="shared" si="27"/>
        <v>-8.716216216216216E-2</v>
      </c>
    </row>
    <row r="354" spans="2:8" ht="14.4" x14ac:dyDescent="0.25">
      <c r="B354" s="5" t="s">
        <v>100</v>
      </c>
      <c r="C354" s="9">
        <v>70</v>
      </c>
      <c r="D354" s="9">
        <v>102</v>
      </c>
      <c r="E354" s="15">
        <f t="shared" si="24"/>
        <v>4.72972972972973E-2</v>
      </c>
      <c r="F354" s="15">
        <f t="shared" si="25"/>
        <v>8.0441640378548895E-2</v>
      </c>
      <c r="G354" s="14">
        <f t="shared" si="26"/>
        <v>0.45714285714285713</v>
      </c>
      <c r="H354" s="17">
        <f t="shared" si="27"/>
        <v>2.1621621621621623E-2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1</v>
      </c>
      <c r="E360" s="15" t="str">
        <f t="shared" si="24"/>
        <v/>
      </c>
      <c r="F360" s="15">
        <f t="shared" si="25"/>
        <v>7.8864353312302837E-4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30</v>
      </c>
      <c r="D361" s="9">
        <v>3</v>
      </c>
      <c r="E361" s="15">
        <f t="shared" si="24"/>
        <v>2.0270270270270271E-2</v>
      </c>
      <c r="F361" s="15">
        <f t="shared" si="25"/>
        <v>2.3659305993690852E-3</v>
      </c>
      <c r="G361" s="14">
        <f t="shared" si="26"/>
        <v>-0.9</v>
      </c>
      <c r="H361" s="17">
        <f t="shared" si="27"/>
        <v>-1.8243243243243244E-2</v>
      </c>
    </row>
    <row r="362" spans="2:8" ht="14.4" x14ac:dyDescent="0.25">
      <c r="B362" s="5" t="s">
        <v>531</v>
      </c>
      <c r="C362" s="9">
        <v>1</v>
      </c>
      <c r="D362" s="9">
        <v>0</v>
      </c>
      <c r="E362" s="15">
        <f t="shared" si="24"/>
        <v>6.7567567567567571E-4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3</v>
      </c>
      <c r="D363" s="9">
        <v>1</v>
      </c>
      <c r="E363" s="15">
        <f t="shared" si="24"/>
        <v>2.0270270270270271E-3</v>
      </c>
      <c r="F363" s="15">
        <f t="shared" si="25"/>
        <v>7.8864353312302837E-4</v>
      </c>
      <c r="G363" s="14">
        <f t="shared" si="26"/>
        <v>-0.66666666666666663</v>
      </c>
      <c r="H363" s="17">
        <f t="shared" si="27"/>
        <v>-1.3513513513513514E-3</v>
      </c>
    </row>
    <row r="364" spans="2:8" ht="14.4" x14ac:dyDescent="0.25">
      <c r="B364" s="5" t="s">
        <v>282</v>
      </c>
      <c r="C364" s="9">
        <v>1</v>
      </c>
      <c r="D364" s="9">
        <v>0</v>
      </c>
      <c r="E364" s="15">
        <f t="shared" si="24"/>
        <v>6.7567567567567571E-4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3</v>
      </c>
      <c r="D365" s="9">
        <v>1</v>
      </c>
      <c r="E365" s="15">
        <f t="shared" si="24"/>
        <v>2.0270270270270271E-3</v>
      </c>
      <c r="F365" s="15">
        <f t="shared" si="25"/>
        <v>7.8864353312302837E-4</v>
      </c>
      <c r="G365" s="14">
        <f t="shared" si="26"/>
        <v>-0.66666666666666663</v>
      </c>
      <c r="H365" s="17">
        <f t="shared" si="27"/>
        <v>-1.3513513513513514E-3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79</v>
      </c>
      <c r="D367" s="9">
        <v>81</v>
      </c>
      <c r="E367" s="15">
        <f t="shared" si="24"/>
        <v>5.3378378378378381E-2</v>
      </c>
      <c r="F367" s="15">
        <f t="shared" si="25"/>
        <v>6.3880126182965305E-2</v>
      </c>
      <c r="G367" s="14">
        <f t="shared" si="26"/>
        <v>2.5316455696202531E-2</v>
      </c>
      <c r="H367" s="17">
        <f t="shared" si="27"/>
        <v>1.3513513513513514E-3</v>
      </c>
    </row>
    <row r="368" spans="2:8" ht="14.4" x14ac:dyDescent="0.25">
      <c r="B368" s="5" t="s">
        <v>109</v>
      </c>
      <c r="C368" s="9">
        <v>126</v>
      </c>
      <c r="D368" s="9">
        <v>55</v>
      </c>
      <c r="E368" s="15">
        <f t="shared" si="24"/>
        <v>8.513513513513514E-2</v>
      </c>
      <c r="F368" s="15">
        <f t="shared" si="25"/>
        <v>4.3375394321766562E-2</v>
      </c>
      <c r="G368" s="14">
        <f t="shared" si="26"/>
        <v>-0.56349206349206349</v>
      </c>
      <c r="H368" s="17">
        <f t="shared" si="27"/>
        <v>-4.7972972972972976E-2</v>
      </c>
    </row>
    <row r="369" spans="1:8" ht="14.4" x14ac:dyDescent="0.25">
      <c r="B369" s="5" t="s">
        <v>102</v>
      </c>
      <c r="C369" s="9">
        <v>28</v>
      </c>
      <c r="D369" s="9">
        <v>24</v>
      </c>
      <c r="E369" s="15">
        <f t="shared" si="24"/>
        <v>1.891891891891892E-2</v>
      </c>
      <c r="F369" s="15">
        <f t="shared" si="25"/>
        <v>1.8927444794952682E-2</v>
      </c>
      <c r="G369" s="14">
        <f t="shared" si="26"/>
        <v>-0.14285714285714285</v>
      </c>
      <c r="H369" s="17">
        <f t="shared" si="27"/>
        <v>-2.7027027027027029E-3</v>
      </c>
    </row>
    <row r="370" spans="1:8" ht="14.4" x14ac:dyDescent="0.25">
      <c r="B370" s="5" t="s">
        <v>108</v>
      </c>
      <c r="C370" s="9">
        <v>29</v>
      </c>
      <c r="D370" s="9">
        <v>16</v>
      </c>
      <c r="E370" s="15">
        <f t="shared" si="24"/>
        <v>1.9594594594594596E-2</v>
      </c>
      <c r="F370" s="15">
        <f t="shared" si="25"/>
        <v>1.2618296529968454E-2</v>
      </c>
      <c r="G370" s="14">
        <f t="shared" si="26"/>
        <v>-0.44827586206896552</v>
      </c>
      <c r="H370" s="17">
        <f t="shared" si="27"/>
        <v>-8.7837837837837843E-3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0</v>
      </c>
      <c r="E372" s="15">
        <f t="shared" si="24"/>
        <v>6.7567567567567571E-4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3</v>
      </c>
      <c r="D374" s="9">
        <v>8</v>
      </c>
      <c r="E374" s="15">
        <f t="shared" si="24"/>
        <v>2.0270270270270271E-3</v>
      </c>
      <c r="F374" s="15">
        <f t="shared" si="25"/>
        <v>6.3091482649842269E-3</v>
      </c>
      <c r="G374" s="14">
        <f t="shared" si="26"/>
        <v>1.6666666666666667</v>
      </c>
      <c r="H374" s="17">
        <f t="shared" si="27"/>
        <v>3.3783783783783786E-3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</v>
      </c>
      <c r="D378" s="9">
        <v>1</v>
      </c>
      <c r="E378" s="15">
        <f t="shared" si="24"/>
        <v>6.7567567567567571E-4</v>
      </c>
      <c r="F378" s="15">
        <f t="shared" si="25"/>
        <v>7.8864353312302837E-4</v>
      </c>
      <c r="G378" s="14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25</v>
      </c>
      <c r="D379" s="9">
        <v>3</v>
      </c>
      <c r="E379" s="15">
        <f t="shared" si="24"/>
        <v>1.6891891891891893E-2</v>
      </c>
      <c r="F379" s="15">
        <f t="shared" si="25"/>
        <v>2.3659305993690852E-3</v>
      </c>
      <c r="G379" s="14">
        <f t="shared" si="26"/>
        <v>-0.88</v>
      </c>
      <c r="H379" s="17">
        <f t="shared" si="27"/>
        <v>-1.4864864864864866E-2</v>
      </c>
    </row>
    <row r="380" spans="1:8" ht="14.4" x14ac:dyDescent="0.25">
      <c r="B380" s="5" t="s">
        <v>288</v>
      </c>
      <c r="C380" s="9">
        <v>102</v>
      </c>
      <c r="D380" s="9">
        <v>49</v>
      </c>
      <c r="E380" s="15">
        <f t="shared" si="24"/>
        <v>6.8918918918918923E-2</v>
      </c>
      <c r="F380" s="15">
        <f t="shared" si="25"/>
        <v>3.8643533123028394E-2</v>
      </c>
      <c r="G380" s="14">
        <f t="shared" si="26"/>
        <v>-0.51960784313725494</v>
      </c>
      <c r="H380" s="17">
        <f t="shared" si="27"/>
        <v>-3.5810810810810813E-2</v>
      </c>
    </row>
    <row r="381" spans="1:8" ht="14.4" x14ac:dyDescent="0.25">
      <c r="B381" s="5" t="s">
        <v>536</v>
      </c>
      <c r="C381" s="9">
        <v>5</v>
      </c>
      <c r="D381" s="9">
        <v>1</v>
      </c>
      <c r="E381" s="15">
        <f t="shared" si="24"/>
        <v>3.3783783783783786E-3</v>
      </c>
      <c r="F381" s="15">
        <f t="shared" si="25"/>
        <v>7.8864353312302837E-4</v>
      </c>
      <c r="G381" s="14">
        <f t="shared" si="26"/>
        <v>-0.8</v>
      </c>
      <c r="H381" s="17">
        <f t="shared" si="27"/>
        <v>-2.7027027027027029E-3</v>
      </c>
    </row>
    <row r="382" spans="1:8" ht="14.4" x14ac:dyDescent="0.25">
      <c r="B382" s="5" t="s">
        <v>104</v>
      </c>
      <c r="C382" s="9">
        <v>18</v>
      </c>
      <c r="D382" s="9">
        <v>5</v>
      </c>
      <c r="E382" s="15">
        <f t="shared" si="24"/>
        <v>1.2162162162162163E-2</v>
      </c>
      <c r="F382" s="15">
        <f t="shared" si="25"/>
        <v>3.9432176656151417E-3</v>
      </c>
      <c r="G382" s="14">
        <f t="shared" si="26"/>
        <v>-0.72222222222222221</v>
      </c>
      <c r="H382" s="17">
        <f t="shared" si="27"/>
        <v>-8.7837837837837843E-3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1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27</v>
      </c>
      <c r="D390" s="9">
        <v>147</v>
      </c>
      <c r="E390" s="15">
        <f t="shared" si="24"/>
        <v>1.8243243243243244E-2</v>
      </c>
      <c r="F390" s="15">
        <f t="shared" si="25"/>
        <v>0.11593059936908517</v>
      </c>
      <c r="G390" s="14">
        <f t="shared" si="26"/>
        <v>4.4444444444444446</v>
      </c>
      <c r="H390" s="17">
        <f t="shared" si="27"/>
        <v>8.1081081081081086E-2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2</v>
      </c>
      <c r="D393" s="9">
        <v>276</v>
      </c>
      <c r="E393" s="15">
        <f t="shared" si="24"/>
        <v>1.3513513513513514E-3</v>
      </c>
      <c r="F393" s="15">
        <f t="shared" si="25"/>
        <v>0.21766561514195584</v>
      </c>
      <c r="G393" s="14">
        <f t="shared" si="26"/>
        <v>137</v>
      </c>
      <c r="H393" s="17">
        <f t="shared" si="27"/>
        <v>0.18513513513513513</v>
      </c>
    </row>
    <row r="394" spans="1:8" ht="14.4" x14ac:dyDescent="0.25">
      <c r="B394" s="5" t="s">
        <v>539</v>
      </c>
      <c r="C394" s="9">
        <v>3</v>
      </c>
      <c r="D394" s="9">
        <v>4</v>
      </c>
      <c r="E394" s="15">
        <f t="shared" si="24"/>
        <v>2.0270270270270271E-3</v>
      </c>
      <c r="F394" s="15">
        <f t="shared" si="25"/>
        <v>3.1545741324921135E-3</v>
      </c>
      <c r="G394" s="14">
        <f t="shared" si="26"/>
        <v>0.33333333333333331</v>
      </c>
      <c r="H394" s="17">
        <f t="shared" si="27"/>
        <v>6.7567567567567571E-4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</v>
      </c>
      <c r="D402" s="43">
        <v>0</v>
      </c>
      <c r="E402" s="44">
        <f t="shared" si="28"/>
        <v>6.7567567567567571E-4</v>
      </c>
      <c r="F402" s="44" t="str">
        <f t="shared" si="29"/>
        <v/>
      </c>
      <c r="G402" s="45" t="str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113</v>
      </c>
      <c r="D409" s="43">
        <v>9</v>
      </c>
      <c r="E409" s="44">
        <f t="shared" si="28"/>
        <v>7.6351351351351349E-2</v>
      </c>
      <c r="F409" s="44">
        <f t="shared" si="29"/>
        <v>7.0977917981072556E-3</v>
      </c>
      <c r="G409" s="45">
        <f t="shared" si="30"/>
        <v>-0.92035398230088494</v>
      </c>
      <c r="H409" s="46">
        <f t="shared" si="31"/>
        <v>-7.027027027027026E-2</v>
      </c>
    </row>
    <row r="410" spans="1:8" s="47" customFormat="1" ht="14.4" x14ac:dyDescent="0.25">
      <c r="A410" s="50"/>
      <c r="B410" s="42" t="s">
        <v>114</v>
      </c>
      <c r="C410" s="43">
        <v>25</v>
      </c>
      <c r="D410" s="43">
        <v>1</v>
      </c>
      <c r="E410" s="44">
        <f t="shared" si="28"/>
        <v>1.6891891891891893E-2</v>
      </c>
      <c r="F410" s="44">
        <f t="shared" si="29"/>
        <v>7.8864353312302837E-4</v>
      </c>
      <c r="G410" s="45">
        <f t="shared" si="30"/>
        <v>-0.96</v>
      </c>
      <c r="H410" s="46">
        <f t="shared" si="31"/>
        <v>-1.6216216216216217E-2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129</v>
      </c>
      <c r="D412" s="43">
        <v>82</v>
      </c>
      <c r="E412" s="44">
        <f t="shared" si="28"/>
        <v>8.716216216216216E-2</v>
      </c>
      <c r="F412" s="44">
        <f t="shared" si="29"/>
        <v>6.4668769716088328E-2</v>
      </c>
      <c r="G412" s="45">
        <f t="shared" si="30"/>
        <v>-0.36434108527131781</v>
      </c>
      <c r="H412" s="46">
        <f t="shared" si="31"/>
        <v>-3.1756756756756752E-2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3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1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1</v>
      </c>
      <c r="E420" s="44">
        <f t="shared" si="28"/>
        <v>6.7567567567567571E-4</v>
      </c>
      <c r="F420" s="44">
        <f t="shared" si="29"/>
        <v>7.8864353312302837E-4</v>
      </c>
      <c r="G420" s="45">
        <f t="shared" si="30"/>
        <v>0</v>
      </c>
      <c r="H420" s="46">
        <f t="shared" si="31"/>
        <v>0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</v>
      </c>
      <c r="D422" s="9">
        <v>0</v>
      </c>
      <c r="E422" s="15">
        <f t="shared" si="28"/>
        <v>6.7567567567567571E-4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4</v>
      </c>
      <c r="D423" s="9">
        <v>10</v>
      </c>
      <c r="E423" s="15">
        <f t="shared" si="28"/>
        <v>2.7027027027027029E-3</v>
      </c>
      <c r="F423" s="15">
        <f t="shared" si="29"/>
        <v>7.8864353312302835E-3</v>
      </c>
      <c r="G423" s="14">
        <f t="shared" si="30"/>
        <v>1.5</v>
      </c>
      <c r="H423" s="17">
        <f t="shared" si="31"/>
        <v>4.0540540540540543E-3</v>
      </c>
    </row>
    <row r="424" spans="1:8" ht="14.4" x14ac:dyDescent="0.25">
      <c r="B424" s="5" t="s">
        <v>302</v>
      </c>
      <c r="C424" s="9">
        <v>5</v>
      </c>
      <c r="D424" s="9">
        <v>3</v>
      </c>
      <c r="E424" s="15">
        <f t="shared" si="28"/>
        <v>3.3783783783783786E-3</v>
      </c>
      <c r="F424" s="15">
        <f t="shared" si="29"/>
        <v>2.3659305993690852E-3</v>
      </c>
      <c r="G424" s="14">
        <f t="shared" si="30"/>
        <v>-0.4</v>
      </c>
      <c r="H424" s="17">
        <f t="shared" si="31"/>
        <v>-1.3513513513513514E-3</v>
      </c>
    </row>
    <row r="425" spans="1:8" ht="14.4" x14ac:dyDescent="0.25">
      <c r="B425" s="5" t="s">
        <v>544</v>
      </c>
      <c r="C425" s="9">
        <v>1</v>
      </c>
      <c r="D425" s="9">
        <v>1</v>
      </c>
      <c r="E425" s="15">
        <f t="shared" si="28"/>
        <v>6.7567567567567571E-4</v>
      </c>
      <c r="F425" s="15">
        <f t="shared" si="29"/>
        <v>7.8864353312302837E-4</v>
      </c>
      <c r="G425" s="14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1</v>
      </c>
      <c r="E426" s="15" t="str">
        <f t="shared" si="28"/>
        <v/>
      </c>
      <c r="F426" s="15">
        <f t="shared" si="29"/>
        <v>7.8864353312302837E-4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32</v>
      </c>
      <c r="D428" s="9">
        <v>0</v>
      </c>
      <c r="E428" s="15">
        <f t="shared" si="28"/>
        <v>2.1621621621621623E-2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3</v>
      </c>
      <c r="E430" s="15" t="str">
        <f t="shared" si="28"/>
        <v/>
      </c>
      <c r="F430" s="15">
        <f t="shared" si="29"/>
        <v>2.3659305993690852E-3</v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1</v>
      </c>
      <c r="D431" s="9">
        <v>0</v>
      </c>
      <c r="E431" s="15">
        <f t="shared" si="28"/>
        <v>6.7567567567567571E-4</v>
      </c>
      <c r="F431" s="15" t="str">
        <f t="shared" si="29"/>
        <v/>
      </c>
      <c r="G431" s="14" t="str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6</v>
      </c>
      <c r="D432" s="9">
        <v>9</v>
      </c>
      <c r="E432" s="15">
        <f t="shared" si="28"/>
        <v>4.0540540540540543E-3</v>
      </c>
      <c r="F432" s="15">
        <f t="shared" si="29"/>
        <v>7.0977917981072556E-3</v>
      </c>
      <c r="G432" s="14">
        <f t="shared" si="30"/>
        <v>0.5</v>
      </c>
      <c r="H432" s="17">
        <f t="shared" si="31"/>
        <v>2.0270270270270271E-3</v>
      </c>
    </row>
    <row r="433" spans="2:8" ht="14.4" x14ac:dyDescent="0.25">
      <c r="B433" s="5" t="s">
        <v>304</v>
      </c>
      <c r="C433" s="9">
        <v>0</v>
      </c>
      <c r="D433" s="9">
        <v>2</v>
      </c>
      <c r="E433" s="15" t="str">
        <f t="shared" si="28"/>
        <v/>
      </c>
      <c r="F433" s="15">
        <f t="shared" si="29"/>
        <v>1.5772870662460567E-3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1</v>
      </c>
      <c r="E434" s="15" t="str">
        <f t="shared" si="28"/>
        <v/>
      </c>
      <c r="F434" s="15">
        <f t="shared" si="29"/>
        <v>7.8864353312302837E-4</v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1</v>
      </c>
      <c r="E435" s="15" t="str">
        <f t="shared" si="28"/>
        <v/>
      </c>
      <c r="F435" s="15">
        <f t="shared" si="29"/>
        <v>7.8864353312302837E-4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3</v>
      </c>
      <c r="D436" s="9">
        <v>0</v>
      </c>
      <c r="E436" s="15">
        <f t="shared" si="28"/>
        <v>2.0270270270270271E-3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33</v>
      </c>
      <c r="D438" s="9">
        <v>15</v>
      </c>
      <c r="E438" s="15">
        <f t="shared" si="28"/>
        <v>2.2297297297297299E-2</v>
      </c>
      <c r="F438" s="15">
        <f t="shared" si="29"/>
        <v>1.1829652996845425E-2</v>
      </c>
      <c r="G438" s="14">
        <f t="shared" si="30"/>
        <v>-0.54545454545454541</v>
      </c>
      <c r="H438" s="17">
        <f t="shared" si="31"/>
        <v>-1.2162162162162161E-2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</v>
      </c>
      <c r="D446" s="9">
        <v>4</v>
      </c>
      <c r="E446" s="15">
        <f t="shared" si="28"/>
        <v>6.7567567567567571E-4</v>
      </c>
      <c r="F446" s="15">
        <f t="shared" si="29"/>
        <v>3.1545741324921135E-3</v>
      </c>
      <c r="G446" s="14">
        <f t="shared" si="30"/>
        <v>3</v>
      </c>
      <c r="H446" s="17">
        <f t="shared" si="31"/>
        <v>2.0270270270270271E-3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</v>
      </c>
      <c r="D448" s="9">
        <v>1</v>
      </c>
      <c r="E448" s="15">
        <f t="shared" si="28"/>
        <v>6.7567567567567571E-4</v>
      </c>
      <c r="F448" s="15">
        <f t="shared" si="29"/>
        <v>7.8864353312302837E-4</v>
      </c>
      <c r="G448" s="14">
        <f t="shared" si="30"/>
        <v>0</v>
      </c>
      <c r="H448" s="17">
        <f t="shared" si="31"/>
        <v>0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3</v>
      </c>
      <c r="D451" s="9">
        <v>3</v>
      </c>
      <c r="E451" s="15">
        <f t="shared" si="28"/>
        <v>2.0270270270270271E-3</v>
      </c>
      <c r="F451" s="15">
        <f t="shared" si="29"/>
        <v>2.3659305993690852E-3</v>
      </c>
      <c r="G451" s="14">
        <f t="shared" si="30"/>
        <v>0</v>
      </c>
      <c r="H451" s="17">
        <f t="shared" si="31"/>
        <v>0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3</v>
      </c>
      <c r="D453" s="9">
        <v>2</v>
      </c>
      <c r="E453" s="15">
        <f t="shared" si="28"/>
        <v>2.0270270270270271E-3</v>
      </c>
      <c r="F453" s="15">
        <f t="shared" si="29"/>
        <v>1.5772870662460567E-3</v>
      </c>
      <c r="G453" s="14">
        <f t="shared" si="30"/>
        <v>-0.33333333333333331</v>
      </c>
      <c r="H453" s="17">
        <f t="shared" si="31"/>
        <v>-6.7567567567567571E-4</v>
      </c>
    </row>
    <row r="454" spans="2:8" ht="14.4" x14ac:dyDescent="0.25">
      <c r="B454" s="5" t="s">
        <v>118</v>
      </c>
      <c r="C454" s="9">
        <v>0</v>
      </c>
      <c r="D454" s="9">
        <v>1</v>
      </c>
      <c r="E454" s="15" t="str">
        <f t="shared" si="28"/>
        <v/>
      </c>
      <c r="F454" s="15">
        <f t="shared" si="29"/>
        <v>7.8864353312302837E-4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1</v>
      </c>
      <c r="D455" s="9">
        <v>0</v>
      </c>
      <c r="E455" s="15">
        <f t="shared" si="28"/>
        <v>6.7567567567567571E-4</v>
      </c>
      <c r="F455" s="15" t="str">
        <f t="shared" si="29"/>
        <v/>
      </c>
      <c r="G455" s="14" t="str">
        <f t="shared" si="30"/>
        <v>0</v>
      </c>
      <c r="H455" s="17">
        <f t="shared" si="31"/>
        <v>0</v>
      </c>
    </row>
    <row r="456" spans="2:8" ht="14.4" x14ac:dyDescent="0.25">
      <c r="B456" s="5" t="s">
        <v>313</v>
      </c>
      <c r="C456" s="9">
        <v>1</v>
      </c>
      <c r="D456" s="9">
        <v>0</v>
      </c>
      <c r="E456" s="15">
        <f t="shared" si="28"/>
        <v>6.7567567567567571E-4</v>
      </c>
      <c r="F456" s="15" t="str">
        <f t="shared" si="29"/>
        <v/>
      </c>
      <c r="G456" s="14" t="str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4</v>
      </c>
      <c r="D457" s="9">
        <v>1</v>
      </c>
      <c r="E457" s="15">
        <f t="shared" si="28"/>
        <v>2.7027027027027029E-3</v>
      </c>
      <c r="F457" s="15">
        <f t="shared" si="29"/>
        <v>7.8864353312302837E-4</v>
      </c>
      <c r="G457" s="14">
        <f t="shared" si="30"/>
        <v>-0.75</v>
      </c>
      <c r="H457" s="17">
        <f t="shared" si="31"/>
        <v>-2.0270270270270271E-3</v>
      </c>
    </row>
    <row r="458" spans="2:8" ht="14.4" x14ac:dyDescent="0.25">
      <c r="B458" s="5" t="s">
        <v>314</v>
      </c>
      <c r="C458" s="9">
        <v>1</v>
      </c>
      <c r="D458" s="9">
        <v>0</v>
      </c>
      <c r="E458" s="15">
        <f t="shared" si="28"/>
        <v>6.7567567567567571E-4</v>
      </c>
      <c r="F458" s="15" t="str">
        <f t="shared" si="29"/>
        <v/>
      </c>
      <c r="G458" s="14" t="str">
        <f t="shared" si="30"/>
        <v>0</v>
      </c>
      <c r="H458" s="17">
        <f t="shared" si="31"/>
        <v>0</v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2</v>
      </c>
      <c r="D477" s="9">
        <v>0</v>
      </c>
      <c r="E477" s="15">
        <f t="shared" si="32"/>
        <v>1.3513513513513514E-3</v>
      </c>
      <c r="F477" s="15" t="str">
        <f t="shared" si="33"/>
        <v/>
      </c>
      <c r="G477" s="14" t="str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5</v>
      </c>
      <c r="D478" s="9">
        <v>0</v>
      </c>
      <c r="E478" s="15">
        <f t="shared" si="32"/>
        <v>3.3783783783783786E-3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8</v>
      </c>
      <c r="D482" s="9">
        <v>4</v>
      </c>
      <c r="E482" s="15">
        <f t="shared" si="32"/>
        <v>5.4054054054054057E-3</v>
      </c>
      <c r="F482" s="15">
        <f t="shared" si="33"/>
        <v>3.1545741324921135E-3</v>
      </c>
      <c r="G482" s="14">
        <f t="shared" si="34"/>
        <v>-0.5</v>
      </c>
      <c r="H482" s="17">
        <f t="shared" si="35"/>
        <v>-2.7027027027027029E-3</v>
      </c>
    </row>
    <row r="483" spans="1:8" ht="14.4" x14ac:dyDescent="0.25">
      <c r="B483" s="5" t="s">
        <v>133</v>
      </c>
      <c r="C483" s="9">
        <v>34</v>
      </c>
      <c r="D483" s="9">
        <v>1</v>
      </c>
      <c r="E483" s="15">
        <f t="shared" si="32"/>
        <v>2.2972972972972974E-2</v>
      </c>
      <c r="F483" s="15">
        <f t="shared" si="33"/>
        <v>7.8864353312302837E-4</v>
      </c>
      <c r="G483" s="14">
        <f t="shared" si="34"/>
        <v>-0.97058823529411764</v>
      </c>
      <c r="H483" s="17">
        <f t="shared" si="35"/>
        <v>-2.2297297297297299E-2</v>
      </c>
    </row>
    <row r="484" spans="1:8" ht="14.4" x14ac:dyDescent="0.25">
      <c r="B484" s="5" t="s">
        <v>553</v>
      </c>
      <c r="C484" s="9">
        <v>8</v>
      </c>
      <c r="D484" s="9">
        <v>0</v>
      </c>
      <c r="E484" s="15">
        <f t="shared" si="32"/>
        <v>5.4054054054054057E-3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2</v>
      </c>
      <c r="D486" s="43"/>
      <c r="E486" s="44">
        <f t="shared" si="32"/>
        <v>1.3513513513513514E-3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7.8864353312302837E-4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6</v>
      </c>
      <c r="D506" s="9">
        <v>22</v>
      </c>
      <c r="E506" s="15">
        <f t="shared" si="32"/>
        <v>4.0540540540540543E-3</v>
      </c>
      <c r="F506" s="15">
        <f t="shared" si="33"/>
        <v>1.7350157728706624E-2</v>
      </c>
      <c r="G506" s="14">
        <f t="shared" si="34"/>
        <v>2.6666666666666665</v>
      </c>
      <c r="H506" s="17">
        <f t="shared" si="35"/>
        <v>1.0810810810810811E-2</v>
      </c>
    </row>
    <row r="507" spans="1:8" ht="14.4" x14ac:dyDescent="0.25">
      <c r="B507" s="5" t="s">
        <v>557</v>
      </c>
      <c r="C507" s="9">
        <v>1</v>
      </c>
      <c r="D507" s="9">
        <v>0</v>
      </c>
      <c r="E507" s="15">
        <f t="shared" si="32"/>
        <v>6.7567567567567571E-4</v>
      </c>
      <c r="F507" s="15" t="str">
        <f t="shared" si="33"/>
        <v/>
      </c>
      <c r="G507" s="14" t="str">
        <f t="shared" si="34"/>
        <v>0</v>
      </c>
      <c r="H507" s="17">
        <f t="shared" si="35"/>
        <v>0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</v>
      </c>
      <c r="D509" s="9">
        <v>11</v>
      </c>
      <c r="E509" s="15">
        <f t="shared" si="32"/>
        <v>2.7027027027027029E-3</v>
      </c>
      <c r="F509" s="15">
        <f t="shared" si="33"/>
        <v>8.6750788643533121E-3</v>
      </c>
      <c r="G509" s="14">
        <f t="shared" si="34"/>
        <v>1.75</v>
      </c>
      <c r="H509" s="17">
        <f t="shared" si="35"/>
        <v>4.72972972972973E-3</v>
      </c>
    </row>
    <row r="510" spans="1:8" ht="14.4" x14ac:dyDescent="0.25">
      <c r="B510" s="5" t="s">
        <v>375</v>
      </c>
      <c r="C510" s="9">
        <v>6</v>
      </c>
      <c r="D510" s="9">
        <v>2</v>
      </c>
      <c r="E510" s="15">
        <f t="shared" si="32"/>
        <v>4.0540540540540543E-3</v>
      </c>
      <c r="F510" s="15">
        <f t="shared" si="33"/>
        <v>1.5772870662460567E-3</v>
      </c>
      <c r="G510" s="14">
        <f t="shared" si="34"/>
        <v>-0.66666666666666663</v>
      </c>
      <c r="H510" s="17">
        <f t="shared" si="35"/>
        <v>-2.7027027027027029E-3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</v>
      </c>
      <c r="D519" s="9">
        <v>0</v>
      </c>
      <c r="E519" s="15">
        <f t="shared" si="32"/>
        <v>6.7567567567567571E-4</v>
      </c>
      <c r="F519" s="15" t="str">
        <f t="shared" si="33"/>
        <v/>
      </c>
      <c r="G519" s="14" t="str">
        <f t="shared" si="34"/>
        <v>0</v>
      </c>
      <c r="H519" s="17">
        <f t="shared" si="35"/>
        <v>0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</v>
      </c>
      <c r="D521" s="9">
        <v>0</v>
      </c>
      <c r="E521" s="15">
        <f t="shared" si="32"/>
        <v>6.7567567567567571E-4</v>
      </c>
      <c r="F521" s="15" t="str">
        <f t="shared" si="33"/>
        <v/>
      </c>
      <c r="G521" s="14" t="str">
        <f t="shared" si="34"/>
        <v>0</v>
      </c>
      <c r="H521" s="17">
        <f t="shared" si="35"/>
        <v>0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1</v>
      </c>
      <c r="E524" s="15">
        <f t="shared" si="32"/>
        <v>6.7567567567567571E-4</v>
      </c>
      <c r="F524" s="15">
        <f t="shared" si="33"/>
        <v>7.8864353312302837E-4</v>
      </c>
      <c r="G524" s="14">
        <f t="shared" si="34"/>
        <v>0</v>
      </c>
      <c r="H524" s="17">
        <f t="shared" si="35"/>
        <v>0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1</v>
      </c>
      <c r="D526" s="9">
        <v>2</v>
      </c>
      <c r="E526" s="15">
        <f t="shared" si="32"/>
        <v>6.7567567567567571E-4</v>
      </c>
      <c r="F526" s="15">
        <f t="shared" si="33"/>
        <v>1.5772870662460567E-3</v>
      </c>
      <c r="G526" s="14">
        <f t="shared" si="34"/>
        <v>1</v>
      </c>
      <c r="H526" s="17">
        <f t="shared" si="35"/>
        <v>6.7567567567567571E-4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20</v>
      </c>
      <c r="D529" s="9">
        <v>2</v>
      </c>
      <c r="E529" s="15">
        <f t="shared" si="32"/>
        <v>1.3513513513513514E-2</v>
      </c>
      <c r="F529" s="15">
        <f t="shared" si="33"/>
        <v>1.5772870662460567E-3</v>
      </c>
      <c r="G529" s="14">
        <f t="shared" si="34"/>
        <v>-0.9</v>
      </c>
      <c r="H529" s="17">
        <f t="shared" si="35"/>
        <v>-1.2162162162162163E-2</v>
      </c>
    </row>
    <row r="530" spans="1:8" ht="28.8" x14ac:dyDescent="0.25">
      <c r="B530" s="5" t="s">
        <v>158</v>
      </c>
      <c r="C530" s="9">
        <v>41</v>
      </c>
      <c r="D530" s="9">
        <v>43</v>
      </c>
      <c r="E530" s="15">
        <f t="shared" si="32"/>
        <v>2.7702702702702704E-2</v>
      </c>
      <c r="F530" s="15">
        <f t="shared" si="33"/>
        <v>3.3911671924290218E-2</v>
      </c>
      <c r="G530" s="14">
        <f t="shared" si="34"/>
        <v>4.878048780487805E-2</v>
      </c>
      <c r="H530" s="17">
        <f t="shared" si="35"/>
        <v>1.3513513513513514E-3</v>
      </c>
    </row>
    <row r="531" spans="1:8" ht="14.4" x14ac:dyDescent="0.25">
      <c r="B531" s="5" t="s">
        <v>349</v>
      </c>
      <c r="C531" s="9">
        <v>48</v>
      </c>
      <c r="D531" s="9">
        <v>41</v>
      </c>
      <c r="E531" s="15">
        <f t="shared" si="32"/>
        <v>3.2432432432432434E-2</v>
      </c>
      <c r="F531" s="15">
        <f t="shared" si="33"/>
        <v>3.2334384858044164E-2</v>
      </c>
      <c r="G531" s="14">
        <f t="shared" si="34"/>
        <v>-0.14583333333333334</v>
      </c>
      <c r="H531" s="17">
        <f t="shared" si="35"/>
        <v>-4.72972972972973E-3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5</v>
      </c>
      <c r="D533" s="9">
        <v>0</v>
      </c>
      <c r="E533" s="15">
        <f t="shared" si="32"/>
        <v>3.3783783783783786E-3</v>
      </c>
      <c r="F533" s="15" t="str">
        <f t="shared" si="33"/>
        <v/>
      </c>
      <c r="G533" s="14" t="str">
        <f t="shared" si="34"/>
        <v>0</v>
      </c>
      <c r="H533" s="17">
        <f t="shared" si="35"/>
        <v>0</v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1</v>
      </c>
      <c r="D535" s="9">
        <v>0</v>
      </c>
      <c r="E535" s="15">
        <f t="shared" ref="E535:E546" si="36">+IF(C535=0,"",C535/C$329)</f>
        <v>6.7567567567567571E-4</v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>
        <f t="shared" ref="H535:H546" si="39">+IF(OR(AND(E535=""),(G535="")),"",E535*G535)</f>
        <v>0</v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2</v>
      </c>
      <c r="E538" s="15" t="str">
        <f t="shared" si="36"/>
        <v/>
      </c>
      <c r="F538" s="15">
        <f t="shared" si="37"/>
        <v>1.5772870662460567E-3</v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1</v>
      </c>
      <c r="D539" s="9">
        <v>1</v>
      </c>
      <c r="E539" s="15">
        <f t="shared" si="36"/>
        <v>6.7567567567567571E-4</v>
      </c>
      <c r="F539" s="15">
        <f t="shared" si="37"/>
        <v>7.8864353312302837E-4</v>
      </c>
      <c r="G539" s="14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16</v>
      </c>
      <c r="D540" s="9">
        <v>2</v>
      </c>
      <c r="E540" s="15">
        <f t="shared" si="36"/>
        <v>1.0810810810810811E-2</v>
      </c>
      <c r="F540" s="15">
        <f t="shared" si="37"/>
        <v>1.5772870662460567E-3</v>
      </c>
      <c r="G540" s="14">
        <f t="shared" si="38"/>
        <v>-0.875</v>
      </c>
      <c r="H540" s="17">
        <f t="shared" si="39"/>
        <v>-9.45945945945946E-3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3</v>
      </c>
      <c r="D544" s="9">
        <v>0</v>
      </c>
      <c r="E544" s="15">
        <f t="shared" si="36"/>
        <v>2.0270270270270271E-3</v>
      </c>
      <c r="F544" s="15" t="str">
        <f t="shared" si="37"/>
        <v/>
      </c>
      <c r="G544" s="14" t="str">
        <f t="shared" si="38"/>
        <v>0</v>
      </c>
      <c r="H544" s="17">
        <f t="shared" si="39"/>
        <v>0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1010</v>
      </c>
      <c r="D552" s="38">
        <f>SUM(D553:D579)</f>
        <v>577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-0.42871287128712871</v>
      </c>
      <c r="H552" s="40">
        <f>+IF(OR(AND(E552=""),(G552="")),"",E552*G552)</f>
        <v>-0.42871287128712871</v>
      </c>
    </row>
    <row r="553" spans="1:8" ht="14.4" x14ac:dyDescent="0.25">
      <c r="B553" s="5" t="s">
        <v>357</v>
      </c>
      <c r="C553" s="9">
        <v>1</v>
      </c>
      <c r="D553" s="9">
        <v>3</v>
      </c>
      <c r="E553" s="15">
        <f>+IF(C553=0,"",C553/C$552)</f>
        <v>9.9009900990099011E-4</v>
      </c>
      <c r="F553" s="15">
        <f>+IF(D553=0,"",D553/D$552)</f>
        <v>5.1993067590987872E-3</v>
      </c>
      <c r="G553" s="14">
        <f>+IF(OR(AND(D553=0),(C553=0)),"0",((D553-C553)/C553))</f>
        <v>2</v>
      </c>
      <c r="H553" s="17">
        <f>+IF(OR(AND(E553=""),(G553="")),"",E553*G553)</f>
        <v>1.9801980198019802E-3</v>
      </c>
    </row>
    <row r="554" spans="1:8" ht="14.4" x14ac:dyDescent="0.25">
      <c r="B554" s="5" t="s">
        <v>161</v>
      </c>
      <c r="C554" s="9">
        <v>31</v>
      </c>
      <c r="D554" s="9">
        <v>66</v>
      </c>
      <c r="E554" s="15">
        <f t="shared" ref="E554:E579" si="40">+IF(C554=0,"",C554/C$552)</f>
        <v>3.0693069306930693E-2</v>
      </c>
      <c r="F554" s="15">
        <f t="shared" ref="F554:F579" si="41">+IF(D554=0,"",D554/D$552)</f>
        <v>0.11438474870017332</v>
      </c>
      <c r="G554" s="14">
        <f t="shared" ref="G554:G579" si="42">+IF(OR(AND(D554=0),(C554=0)),"0",((D554-C554)/C554))</f>
        <v>1.1290322580645162</v>
      </c>
      <c r="H554" s="17">
        <f t="shared" ref="H554:H579" si="43">+IF(OR(AND(E554=""),(G554="")),"",E554*G554)</f>
        <v>3.4653465346534656E-2</v>
      </c>
    </row>
    <row r="555" spans="1:8" ht="14.4" x14ac:dyDescent="0.25">
      <c r="B555" s="5" t="s">
        <v>358</v>
      </c>
      <c r="C555" s="9">
        <v>122</v>
      </c>
      <c r="D555" s="9">
        <v>74</v>
      </c>
      <c r="E555" s="15">
        <f t="shared" si="40"/>
        <v>0.12079207920792079</v>
      </c>
      <c r="F555" s="15">
        <f t="shared" si="41"/>
        <v>0.12824956672443674</v>
      </c>
      <c r="G555" s="14">
        <f t="shared" si="42"/>
        <v>-0.39344262295081966</v>
      </c>
      <c r="H555" s="17">
        <f t="shared" si="43"/>
        <v>-4.7524752475247525E-2</v>
      </c>
    </row>
    <row r="556" spans="1:8" ht="14.4" x14ac:dyDescent="0.25">
      <c r="B556" s="5" t="s">
        <v>359</v>
      </c>
      <c r="C556" s="9">
        <v>22</v>
      </c>
      <c r="D556" s="9">
        <v>6</v>
      </c>
      <c r="E556" s="15">
        <f t="shared" si="40"/>
        <v>2.1782178217821781E-2</v>
      </c>
      <c r="F556" s="15">
        <f t="shared" si="41"/>
        <v>1.0398613518197574E-2</v>
      </c>
      <c r="G556" s="14">
        <f t="shared" si="42"/>
        <v>-0.72727272727272729</v>
      </c>
      <c r="H556" s="17">
        <f t="shared" si="43"/>
        <v>-1.5841584158415842E-2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2</v>
      </c>
      <c r="E563" s="44" t="str">
        <f t="shared" si="40"/>
        <v/>
      </c>
      <c r="F563" s="44">
        <f t="shared" si="41"/>
        <v>3.4662045060658577E-3</v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297</v>
      </c>
      <c r="D566" s="43">
        <v>59</v>
      </c>
      <c r="E566" s="44">
        <f t="shared" si="40"/>
        <v>0.29405940594059404</v>
      </c>
      <c r="F566" s="44">
        <f t="shared" si="41"/>
        <v>0.10225303292894281</v>
      </c>
      <c r="G566" s="45">
        <f t="shared" si="42"/>
        <v>-0.80134680134680136</v>
      </c>
      <c r="H566" s="46">
        <f t="shared" si="43"/>
        <v>-0.23564356435643563</v>
      </c>
    </row>
    <row r="567" spans="1:8" s="47" customFormat="1" ht="14.4" x14ac:dyDescent="0.25">
      <c r="A567" s="50"/>
      <c r="B567" s="42" t="s">
        <v>164</v>
      </c>
      <c r="C567" s="43">
        <v>126</v>
      </c>
      <c r="D567" s="43">
        <v>17</v>
      </c>
      <c r="E567" s="44">
        <f t="shared" si="40"/>
        <v>0.12475247524752475</v>
      </c>
      <c r="F567" s="44">
        <f t="shared" si="41"/>
        <v>2.9462738301559793E-2</v>
      </c>
      <c r="G567" s="45">
        <f t="shared" si="42"/>
        <v>-0.86507936507936511</v>
      </c>
      <c r="H567" s="46">
        <f t="shared" si="43"/>
        <v>-0.10792079207920792</v>
      </c>
    </row>
    <row r="568" spans="1:8" s="47" customFormat="1" ht="14.4" x14ac:dyDescent="0.25">
      <c r="A568" s="50"/>
      <c r="B568" s="42" t="s">
        <v>166</v>
      </c>
      <c r="C568" s="43">
        <v>18</v>
      </c>
      <c r="D568" s="43">
        <v>1</v>
      </c>
      <c r="E568" s="44">
        <f t="shared" si="40"/>
        <v>1.782178217821782E-2</v>
      </c>
      <c r="F568" s="44">
        <f t="shared" si="41"/>
        <v>1.7331022530329288E-3</v>
      </c>
      <c r="G568" s="45">
        <f t="shared" si="42"/>
        <v>-0.94444444444444442</v>
      </c>
      <c r="H568" s="46">
        <f t="shared" si="43"/>
        <v>-1.6831683168316829E-2</v>
      </c>
    </row>
    <row r="569" spans="1:8" s="47" customFormat="1" ht="13.5" customHeight="1" x14ac:dyDescent="0.25">
      <c r="A569" s="50"/>
      <c r="B569" s="42" t="s">
        <v>165</v>
      </c>
      <c r="C569" s="43">
        <v>7</v>
      </c>
      <c r="D569" s="43"/>
      <c r="E569" s="44">
        <f t="shared" si="40"/>
        <v>6.9306930693069308E-3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310</v>
      </c>
      <c r="D570" s="43">
        <v>268</v>
      </c>
      <c r="E570" s="44">
        <f t="shared" si="40"/>
        <v>0.30693069306930693</v>
      </c>
      <c r="F570" s="44">
        <f t="shared" si="41"/>
        <v>0.46447140381282498</v>
      </c>
      <c r="G570" s="45">
        <f t="shared" si="42"/>
        <v>-0.13548387096774195</v>
      </c>
      <c r="H570" s="46">
        <f t="shared" si="43"/>
        <v>-4.1584158415841586E-2</v>
      </c>
    </row>
    <row r="571" spans="1:8" ht="25.5" customHeight="1" x14ac:dyDescent="0.25">
      <c r="B571" s="5" t="s">
        <v>167</v>
      </c>
      <c r="C571" s="9">
        <v>6</v>
      </c>
      <c r="D571" s="9">
        <v>41</v>
      </c>
      <c r="E571" s="15">
        <f t="shared" si="40"/>
        <v>5.9405940594059407E-3</v>
      </c>
      <c r="F571" s="15">
        <f t="shared" si="41"/>
        <v>7.1057192374350084E-2</v>
      </c>
      <c r="G571" s="14">
        <f t="shared" si="42"/>
        <v>5.833333333333333</v>
      </c>
      <c r="H571" s="17">
        <f t="shared" si="43"/>
        <v>3.465346534653465E-2</v>
      </c>
    </row>
    <row r="572" spans="1:8" ht="13.5" customHeight="1" x14ac:dyDescent="0.25">
      <c r="B572" s="5" t="s">
        <v>365</v>
      </c>
      <c r="C572" s="9">
        <v>33</v>
      </c>
      <c r="D572" s="9">
        <v>0</v>
      </c>
      <c r="E572" s="15">
        <f t="shared" si="40"/>
        <v>3.2673267326732675E-2</v>
      </c>
      <c r="F572" s="15" t="str">
        <f t="shared" si="41"/>
        <v/>
      </c>
      <c r="G572" s="14" t="str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10</v>
      </c>
      <c r="D575" s="9">
        <v>2</v>
      </c>
      <c r="E575" s="15">
        <f t="shared" si="40"/>
        <v>9.9009900990099011E-3</v>
      </c>
      <c r="F575" s="15">
        <f t="shared" si="41"/>
        <v>3.4662045060658577E-3</v>
      </c>
      <c r="G575" s="14">
        <f t="shared" si="42"/>
        <v>-0.8</v>
      </c>
      <c r="H575" s="17">
        <f t="shared" si="43"/>
        <v>-7.9207920792079209E-3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18</v>
      </c>
      <c r="D578" s="9">
        <v>36</v>
      </c>
      <c r="E578" s="15">
        <f t="shared" si="40"/>
        <v>1.782178217821782E-2</v>
      </c>
      <c r="F578" s="15">
        <f t="shared" si="41"/>
        <v>6.2391681109185443E-2</v>
      </c>
      <c r="G578" s="14">
        <f t="shared" si="42"/>
        <v>1</v>
      </c>
      <c r="H578" s="17">
        <f t="shared" si="43"/>
        <v>1.782178217821782E-2</v>
      </c>
    </row>
    <row r="579" spans="2:8" ht="14.4" x14ac:dyDescent="0.25">
      <c r="B579" s="5" t="s">
        <v>565</v>
      </c>
      <c r="C579" s="9">
        <v>9</v>
      </c>
      <c r="D579" s="9">
        <v>1</v>
      </c>
      <c r="E579" s="15">
        <f t="shared" si="40"/>
        <v>8.9108910891089101E-3</v>
      </c>
      <c r="F579" s="15">
        <f t="shared" si="41"/>
        <v>1.7331022530329288E-3</v>
      </c>
      <c r="G579" s="14">
        <f t="shared" si="42"/>
        <v>-0.88888888888888884</v>
      </c>
      <c r="H579" s="17">
        <f t="shared" si="43"/>
        <v>-7.9207920792079192E-3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zoomScale="84" zoomScaleNormal="84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445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402</v>
      </c>
      <c r="C8" s="37">
        <f>+C18+C71+C161+C329+C552</f>
        <v>4151</v>
      </c>
      <c r="D8" s="38">
        <f>+D18+D71+D161+D329+D552</f>
        <v>3346</v>
      </c>
      <c r="E8" s="39">
        <f>SUM(E9:E13)</f>
        <v>1</v>
      </c>
      <c r="F8" s="39">
        <f>SUM(F9:F13)</f>
        <v>1</v>
      </c>
      <c r="G8" s="39">
        <f>+(D8-C8)/C8</f>
        <v>-0.19392917369308602</v>
      </c>
      <c r="H8" s="40">
        <f>+E8*G8</f>
        <v>-0.19392917369308602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42</v>
      </c>
      <c r="D9" s="33">
        <f>+D18</f>
        <v>29</v>
      </c>
      <c r="E9" s="29">
        <f>C9/$C$8</f>
        <v>1.0118043844856661E-2</v>
      </c>
      <c r="F9" s="29">
        <f>D9/$D$8</f>
        <v>8.6670651524208015E-3</v>
      </c>
      <c r="G9" s="14">
        <f>+IF(OR(AND(D9=0),(C9=0)),"0",((D9-C9)/C9))</f>
        <v>-0.30952380952380953</v>
      </c>
      <c r="H9" s="13">
        <f>+IF(OR(AND(E9=""),(G9="")),"",E9*G9)</f>
        <v>-3.1317754757889667E-3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228</v>
      </c>
      <c r="D10" s="33">
        <f>+D71</f>
        <v>397</v>
      </c>
      <c r="E10" s="29">
        <f>C10/$C$8</f>
        <v>5.4926523729221875E-2</v>
      </c>
      <c r="F10" s="29">
        <f>D10/$D$8</f>
        <v>0.11864913329348475</v>
      </c>
      <c r="G10" s="14">
        <f>+IF(OR(AND(D10=0),(C10=0)),"0",((D10-C10)/C10))</f>
        <v>0.74122807017543857</v>
      </c>
      <c r="H10" s="13">
        <f>+IF(OR(AND(E10=""),(G10="")),"",E10*G10)</f>
        <v>4.0713081185256565E-2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607</v>
      </c>
      <c r="D11" s="33">
        <f>+D161</f>
        <v>529</v>
      </c>
      <c r="E11" s="29">
        <f>C11/$C$8</f>
        <v>0.14622982413876173</v>
      </c>
      <c r="F11" s="29">
        <f>D11/$D$8</f>
        <v>0.15809922295277945</v>
      </c>
      <c r="G11" s="14">
        <f>+IF(OR(AND(D11=0),(C11=0)),"0",((D11-C11)/C11))</f>
        <v>-0.12850082372322899</v>
      </c>
      <c r="H11" s="13">
        <f>+IF(OR(AND(E11=""),(G11="")),"",E11*G11)</f>
        <v>-1.8790652854733796E-2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2197</v>
      </c>
      <c r="D12" s="33">
        <f>+D329</f>
        <v>1632</v>
      </c>
      <c r="E12" s="29">
        <f>C12/$C$8</f>
        <v>0.52927005540833538</v>
      </c>
      <c r="F12" s="29">
        <f>D12/$D$8</f>
        <v>0.48774656306037062</v>
      </c>
      <c r="G12" s="14">
        <f>+IF(OR(AND(D12=0),(C12=0)),"0",((D12-C12)/C12))</f>
        <v>-0.25716886663632227</v>
      </c>
      <c r="H12" s="13">
        <f>+IF(OR(AND(E12=""),(G12="")),"",E12*G12)</f>
        <v>-0.13611178029390511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1077</v>
      </c>
      <c r="D13" s="33">
        <f>+D552</f>
        <v>759</v>
      </c>
      <c r="E13" s="29">
        <f>C13/$C$8</f>
        <v>0.25945555287882438</v>
      </c>
      <c r="F13" s="29">
        <f>D13/$D$8</f>
        <v>0.2268380155409444</v>
      </c>
      <c r="G13" s="14">
        <f>+IF(OR(AND(D13=0),(C13=0)),"0",((D13-C13)/C13))</f>
        <v>-0.29526462395543174</v>
      </c>
      <c r="H13" s="13">
        <f>+IF(OR(AND(E13=""),(G13="")),"",E13*G13)</f>
        <v>-7.6608046253914722E-2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42</v>
      </c>
      <c r="D18" s="38">
        <f>SUM(D19:D65)</f>
        <v>29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-0.30952380952380953</v>
      </c>
      <c r="H18" s="40">
        <f>+IF(OR(AND(E18=""),(G18="")),"",E18*G18)</f>
        <v>-0.30952380952380953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3</v>
      </c>
      <c r="D26" s="9">
        <v>2</v>
      </c>
      <c r="E26" s="13">
        <f t="shared" si="0"/>
        <v>7.1428571428571425E-2</v>
      </c>
      <c r="F26" s="13">
        <f t="shared" si="1"/>
        <v>6.8965517241379309E-2</v>
      </c>
      <c r="G26" s="14">
        <f t="shared" si="2"/>
        <v>-0.33333333333333331</v>
      </c>
      <c r="H26" s="17">
        <f t="shared" si="3"/>
        <v>-2.3809523809523808E-2</v>
      </c>
    </row>
    <row r="27" spans="1:8" ht="14.4" x14ac:dyDescent="0.25">
      <c r="B27" s="5" t="s">
        <v>6</v>
      </c>
      <c r="C27" s="9">
        <v>10</v>
      </c>
      <c r="D27" s="9">
        <v>6</v>
      </c>
      <c r="E27" s="13">
        <f t="shared" si="0"/>
        <v>0.23809523809523808</v>
      </c>
      <c r="F27" s="13">
        <f t="shared" si="1"/>
        <v>0.20689655172413793</v>
      </c>
      <c r="G27" s="14">
        <f t="shared" si="2"/>
        <v>-0.4</v>
      </c>
      <c r="H27" s="17">
        <f t="shared" si="3"/>
        <v>-9.5238095238095233E-2</v>
      </c>
    </row>
    <row r="28" spans="1:8" ht="14.4" x14ac:dyDescent="0.25">
      <c r="B28" s="5" t="s">
        <v>3</v>
      </c>
      <c r="C28" s="9">
        <v>0</v>
      </c>
      <c r="D28" s="9">
        <v>1</v>
      </c>
      <c r="E28" s="13" t="str">
        <f t="shared" si="0"/>
        <v/>
      </c>
      <c r="F28" s="13">
        <f t="shared" si="1"/>
        <v>3.4482758620689655E-2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11</v>
      </c>
      <c r="D29" s="9">
        <v>4</v>
      </c>
      <c r="E29" s="13">
        <f t="shared" si="0"/>
        <v>0.26190476190476192</v>
      </c>
      <c r="F29" s="13">
        <f t="shared" si="1"/>
        <v>0.13793103448275862</v>
      </c>
      <c r="G29" s="14">
        <f t="shared" si="2"/>
        <v>-0.63636363636363635</v>
      </c>
      <c r="H29" s="17">
        <f t="shared" si="3"/>
        <v>-0.16666666666666669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0</v>
      </c>
      <c r="E35" s="13">
        <f t="shared" si="0"/>
        <v>2.3809523809523808E-2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6</v>
      </c>
      <c r="D49" s="9">
        <v>6</v>
      </c>
      <c r="E49" s="13">
        <f t="shared" si="0"/>
        <v>0.14285714285714285</v>
      </c>
      <c r="F49" s="13">
        <f t="shared" si="1"/>
        <v>0.20689655172413793</v>
      </c>
      <c r="G49" s="14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1</v>
      </c>
      <c r="E59" s="13" t="str">
        <f t="shared" si="0"/>
        <v/>
      </c>
      <c r="F59" s="13">
        <f t="shared" si="1"/>
        <v>3.4482758620689655E-2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4</v>
      </c>
      <c r="D61" s="9">
        <v>6</v>
      </c>
      <c r="E61" s="13">
        <f t="shared" si="0"/>
        <v>9.5238095238095233E-2</v>
      </c>
      <c r="F61" s="13">
        <f t="shared" si="1"/>
        <v>0.20689655172413793</v>
      </c>
      <c r="G61" s="14">
        <f t="shared" si="2"/>
        <v>0.5</v>
      </c>
      <c r="H61" s="17">
        <f t="shared" si="3"/>
        <v>4.7619047619047616E-2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3</v>
      </c>
      <c r="D63" s="9">
        <v>2</v>
      </c>
      <c r="E63" s="13">
        <f t="shared" si="0"/>
        <v>7.1428571428571425E-2</v>
      </c>
      <c r="F63" s="13">
        <f t="shared" si="1"/>
        <v>6.8965517241379309E-2</v>
      </c>
      <c r="G63" s="14">
        <f t="shared" si="2"/>
        <v>-0.33333333333333331</v>
      </c>
      <c r="H63" s="17">
        <f t="shared" si="3"/>
        <v>-2.3809523809523808E-2</v>
      </c>
    </row>
    <row r="64" spans="2:8" ht="14.4" x14ac:dyDescent="0.25">
      <c r="B64" s="5" t="s">
        <v>191</v>
      </c>
      <c r="C64" s="9">
        <v>4</v>
      </c>
      <c r="D64" s="9">
        <v>1</v>
      </c>
      <c r="E64" s="13">
        <f t="shared" si="0"/>
        <v>9.5238095238095233E-2</v>
      </c>
      <c r="F64" s="13">
        <f t="shared" si="1"/>
        <v>3.4482758620689655E-2</v>
      </c>
      <c r="G64" s="14">
        <f t="shared" si="2"/>
        <v>-0.75</v>
      </c>
      <c r="H64" s="17">
        <f t="shared" si="3"/>
        <v>-7.1428571428571425E-2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228</v>
      </c>
      <c r="D71" s="38">
        <f>SUM(D72:D155)</f>
        <v>397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0.74122807017543857</v>
      </c>
      <c r="H71" s="40">
        <f>+IF(OR(AND(E71=""),(G71="")),"",E71*G71)</f>
        <v>0.74122807017543857</v>
      </c>
    </row>
    <row r="72" spans="1:8" ht="14.4" x14ac:dyDescent="0.25">
      <c r="B72" s="5" t="s">
        <v>463</v>
      </c>
      <c r="C72" s="9">
        <v>14</v>
      </c>
      <c r="D72" s="9">
        <v>12</v>
      </c>
      <c r="E72" s="15">
        <f>+IF(C72=0,"",C72/C$71)</f>
        <v>6.1403508771929821E-2</v>
      </c>
      <c r="F72" s="15">
        <f>+IF(D72=0,"",D72/D$71)</f>
        <v>3.0226700251889168E-2</v>
      </c>
      <c r="G72" s="14">
        <f>+IF(OR(AND(D72=0),(C72=0)),"0",((D72-C72)/C72))</f>
        <v>-0.14285714285714285</v>
      </c>
      <c r="H72" s="17">
        <f>+IF(OR(AND(E72=""),(G72="")),"",E72*G72)</f>
        <v>-8.771929824561403E-3</v>
      </c>
    </row>
    <row r="73" spans="1:8" ht="14.4" x14ac:dyDescent="0.25">
      <c r="B73" s="5" t="s">
        <v>19</v>
      </c>
      <c r="C73" s="9">
        <v>2</v>
      </c>
      <c r="D73" s="9">
        <v>0</v>
      </c>
      <c r="E73" s="15">
        <f t="shared" ref="E73:E142" si="4">+IF(C73=0,"",C73/C$71)</f>
        <v>8.771929824561403E-3</v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11</v>
      </c>
      <c r="D75" s="9">
        <v>11</v>
      </c>
      <c r="E75" s="15">
        <f t="shared" si="4"/>
        <v>4.8245614035087717E-2</v>
      </c>
      <c r="F75" s="15">
        <f t="shared" si="5"/>
        <v>2.7707808564231738E-2</v>
      </c>
      <c r="G75" s="14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7</v>
      </c>
      <c r="D76" s="9">
        <v>5</v>
      </c>
      <c r="E76" s="15">
        <f t="shared" si="4"/>
        <v>3.0701754385964911E-2</v>
      </c>
      <c r="F76" s="15">
        <f t="shared" si="5"/>
        <v>1.2594458438287154E-2</v>
      </c>
      <c r="G76" s="14">
        <f t="shared" si="6"/>
        <v>-0.2857142857142857</v>
      </c>
      <c r="H76" s="17">
        <f t="shared" si="7"/>
        <v>-8.771929824561403E-3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2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3</v>
      </c>
      <c r="E83" s="15" t="str">
        <f t="shared" si="4"/>
        <v/>
      </c>
      <c r="F83" s="15">
        <f t="shared" si="5"/>
        <v>7.556675062972292E-3</v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29</v>
      </c>
      <c r="D85" s="9">
        <v>8</v>
      </c>
      <c r="E85" s="15">
        <f t="shared" si="4"/>
        <v>0.12719298245614036</v>
      </c>
      <c r="F85" s="15">
        <f t="shared" si="5"/>
        <v>2.0151133501259445E-2</v>
      </c>
      <c r="G85" s="14">
        <f t="shared" si="6"/>
        <v>-0.72413793103448276</v>
      </c>
      <c r="H85" s="17">
        <f t="shared" si="7"/>
        <v>-9.2105263157894746E-2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18</v>
      </c>
      <c r="D87" s="9">
        <v>23</v>
      </c>
      <c r="E87" s="15">
        <f t="shared" si="4"/>
        <v>7.8947368421052627E-2</v>
      </c>
      <c r="F87" s="15">
        <f t="shared" si="5"/>
        <v>5.793450881612091E-2</v>
      </c>
      <c r="G87" s="14">
        <f t="shared" si="6"/>
        <v>0.27777777777777779</v>
      </c>
      <c r="H87" s="17">
        <f t="shared" si="7"/>
        <v>2.1929824561403508E-2</v>
      </c>
    </row>
    <row r="88" spans="1:8" ht="14.4" x14ac:dyDescent="0.25">
      <c r="B88" s="5" t="s">
        <v>200</v>
      </c>
      <c r="C88" s="9">
        <v>0</v>
      </c>
      <c r="D88" s="9">
        <v>5</v>
      </c>
      <c r="E88" s="15" t="str">
        <f t="shared" si="4"/>
        <v/>
      </c>
      <c r="F88" s="15">
        <f t="shared" si="5"/>
        <v>1.2594458438287154E-2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3</v>
      </c>
      <c r="D89" s="9">
        <v>6</v>
      </c>
      <c r="E89" s="15">
        <f t="shared" si="4"/>
        <v>1.3157894736842105E-2</v>
      </c>
      <c r="F89" s="15">
        <f t="shared" si="5"/>
        <v>1.5113350125944584E-2</v>
      </c>
      <c r="G89" s="14">
        <f t="shared" si="6"/>
        <v>1</v>
      </c>
      <c r="H89" s="17">
        <f t="shared" si="7"/>
        <v>1.3157894736842105E-2</v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1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5</v>
      </c>
      <c r="D94" s="9">
        <v>6</v>
      </c>
      <c r="E94" s="15">
        <f t="shared" si="4"/>
        <v>2.1929824561403508E-2</v>
      </c>
      <c r="F94" s="15">
        <f t="shared" si="5"/>
        <v>1.5113350125944584E-2</v>
      </c>
      <c r="G94" s="14">
        <f t="shared" si="6"/>
        <v>0.2</v>
      </c>
      <c r="H94" s="17">
        <f t="shared" si="7"/>
        <v>4.3859649122807015E-3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5</v>
      </c>
      <c r="D98" s="9">
        <v>6</v>
      </c>
      <c r="E98" s="15">
        <f t="shared" si="4"/>
        <v>2.1929824561403508E-2</v>
      </c>
      <c r="F98" s="15">
        <f t="shared" si="5"/>
        <v>1.5113350125944584E-2</v>
      </c>
      <c r="G98" s="14">
        <f t="shared" si="6"/>
        <v>0.2</v>
      </c>
      <c r="H98" s="17">
        <f t="shared" si="7"/>
        <v>4.3859649122807015E-3</v>
      </c>
    </row>
    <row r="99" spans="1:8" ht="14.4" x14ac:dyDescent="0.25">
      <c r="B99" s="5" t="s">
        <v>466</v>
      </c>
      <c r="C99" s="9">
        <v>6</v>
      </c>
      <c r="D99" s="9">
        <v>2</v>
      </c>
      <c r="E99" s="15">
        <f t="shared" si="4"/>
        <v>2.6315789473684209E-2</v>
      </c>
      <c r="F99" s="15">
        <f t="shared" si="5"/>
        <v>5.0377833753148613E-3</v>
      </c>
      <c r="G99" s="14">
        <f t="shared" si="6"/>
        <v>-0.66666666666666663</v>
      </c>
      <c r="H99" s="17">
        <f t="shared" si="7"/>
        <v>-1.7543859649122806E-2</v>
      </c>
    </row>
    <row r="100" spans="1:8" ht="14.4" x14ac:dyDescent="0.25">
      <c r="B100" s="5" t="s">
        <v>23</v>
      </c>
      <c r="C100" s="9">
        <v>1</v>
      </c>
      <c r="D100" s="9">
        <v>1</v>
      </c>
      <c r="E100" s="15">
        <f t="shared" si="4"/>
        <v>4.3859649122807015E-3</v>
      </c>
      <c r="F100" s="15">
        <f t="shared" si="5"/>
        <v>2.5188916876574307E-3</v>
      </c>
      <c r="G100" s="14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1</v>
      </c>
      <c r="E102" s="15" t="str">
        <f t="shared" si="4"/>
        <v/>
      </c>
      <c r="F102" s="15">
        <f t="shared" si="5"/>
        <v>2.5188916876574307E-3</v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</v>
      </c>
      <c r="D105" s="9">
        <v>4</v>
      </c>
      <c r="E105" s="15">
        <f t="shared" si="4"/>
        <v>8.771929824561403E-3</v>
      </c>
      <c r="F105" s="15">
        <f t="shared" si="5"/>
        <v>1.0075566750629723E-2</v>
      </c>
      <c r="G105" s="14">
        <f t="shared" si="6"/>
        <v>1</v>
      </c>
      <c r="H105" s="17">
        <f t="shared" si="7"/>
        <v>8.771929824561403E-3</v>
      </c>
    </row>
    <row r="106" spans="1:8" ht="14.4" x14ac:dyDescent="0.25">
      <c r="B106" s="5" t="s">
        <v>208</v>
      </c>
      <c r="C106" s="9">
        <v>4</v>
      </c>
      <c r="D106" s="9">
        <v>1</v>
      </c>
      <c r="E106" s="15">
        <f t="shared" si="4"/>
        <v>1.7543859649122806E-2</v>
      </c>
      <c r="F106" s="15">
        <f t="shared" si="5"/>
        <v>2.5188916876574307E-3</v>
      </c>
      <c r="G106" s="14">
        <f t="shared" si="6"/>
        <v>-0.75</v>
      </c>
      <c r="H106" s="17">
        <f t="shared" si="7"/>
        <v>-1.3157894736842105E-2</v>
      </c>
    </row>
    <row r="107" spans="1:8" ht="14.4" x14ac:dyDescent="0.25">
      <c r="B107" s="5" t="s">
        <v>209</v>
      </c>
      <c r="C107" s="9">
        <v>2</v>
      </c>
      <c r="D107" s="9">
        <v>1</v>
      </c>
      <c r="E107" s="15">
        <f t="shared" si="4"/>
        <v>8.771929824561403E-3</v>
      </c>
      <c r="F107" s="15">
        <f t="shared" si="5"/>
        <v>2.5188916876574307E-3</v>
      </c>
      <c r="G107" s="14">
        <f t="shared" si="6"/>
        <v>-0.5</v>
      </c>
      <c r="H107" s="17">
        <f t="shared" si="7"/>
        <v>-4.3859649122807015E-3</v>
      </c>
    </row>
    <row r="108" spans="1:8" ht="14.4" x14ac:dyDescent="0.25">
      <c r="B108" s="5" t="s">
        <v>210</v>
      </c>
      <c r="C108" s="9">
        <v>4</v>
      </c>
      <c r="D108" s="9">
        <v>1</v>
      </c>
      <c r="E108" s="15">
        <f t="shared" si="4"/>
        <v>1.7543859649122806E-2</v>
      </c>
      <c r="F108" s="15">
        <f t="shared" si="5"/>
        <v>2.5188916876574307E-3</v>
      </c>
      <c r="G108" s="14">
        <f t="shared" si="6"/>
        <v>-0.75</v>
      </c>
      <c r="H108" s="17">
        <f t="shared" si="7"/>
        <v>-1.3157894736842105E-2</v>
      </c>
    </row>
    <row r="109" spans="1:8" ht="14.4" x14ac:dyDescent="0.25">
      <c r="B109" s="5" t="s">
        <v>211</v>
      </c>
      <c r="C109" s="9">
        <v>3</v>
      </c>
      <c r="D109" s="9">
        <v>2</v>
      </c>
      <c r="E109" s="15">
        <f t="shared" si="4"/>
        <v>1.3157894736842105E-2</v>
      </c>
      <c r="F109" s="15">
        <f t="shared" si="5"/>
        <v>5.0377833753148613E-3</v>
      </c>
      <c r="G109" s="14">
        <f t="shared" si="6"/>
        <v>-0.33333333333333331</v>
      </c>
      <c r="H109" s="17">
        <f t="shared" si="7"/>
        <v>-4.3859649122807015E-3</v>
      </c>
    </row>
    <row r="110" spans="1:8" ht="14.4" x14ac:dyDescent="0.25">
      <c r="B110" s="5" t="s">
        <v>212</v>
      </c>
      <c r="C110" s="9">
        <v>1</v>
      </c>
      <c r="D110" s="9">
        <v>0</v>
      </c>
      <c r="E110" s="15">
        <f t="shared" si="4"/>
        <v>4.3859649122807015E-3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4.3859649122807015E-3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2.5188916876574307E-3</v>
      </c>
      <c r="G112" s="14" t="str">
        <f t="shared" si="6"/>
        <v>0</v>
      </c>
      <c r="H112" s="17" t="str">
        <f t="shared" si="7"/>
        <v/>
      </c>
    </row>
    <row r="113" spans="2:8" ht="28.8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4</v>
      </c>
      <c r="D114" s="9">
        <v>5</v>
      </c>
      <c r="E114" s="15">
        <f t="shared" si="4"/>
        <v>1.7543859649122806E-2</v>
      </c>
      <c r="F114" s="15">
        <f t="shared" si="5"/>
        <v>1.2594458438287154E-2</v>
      </c>
      <c r="G114" s="14">
        <f t="shared" si="6"/>
        <v>0.25</v>
      </c>
      <c r="H114" s="17">
        <f t="shared" si="7"/>
        <v>4.3859649122807015E-3</v>
      </c>
    </row>
    <row r="115" spans="2:8" ht="14.4" x14ac:dyDescent="0.25">
      <c r="B115" s="5" t="s">
        <v>29</v>
      </c>
      <c r="C115" s="9">
        <v>1</v>
      </c>
      <c r="D115" s="9">
        <v>0</v>
      </c>
      <c r="E115" s="15">
        <f t="shared" si="4"/>
        <v>4.3859649122807015E-3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1</v>
      </c>
      <c r="D116" s="9">
        <v>1</v>
      </c>
      <c r="E116" s="15">
        <f t="shared" si="4"/>
        <v>4.3859649122807015E-3</v>
      </c>
      <c r="F116" s="15">
        <f t="shared" si="5"/>
        <v>2.5188916876574307E-3</v>
      </c>
      <c r="G116" s="14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8</v>
      </c>
      <c r="D117" s="9">
        <v>0</v>
      </c>
      <c r="E117" s="15">
        <f t="shared" si="4"/>
        <v>3.5087719298245612E-2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4</v>
      </c>
      <c r="D119" s="9">
        <v>6</v>
      </c>
      <c r="E119" s="15">
        <f t="shared" si="4"/>
        <v>1.7543859649122806E-2</v>
      </c>
      <c r="F119" s="15">
        <f t="shared" si="5"/>
        <v>1.5113350125944584E-2</v>
      </c>
      <c r="G119" s="14">
        <f t="shared" si="6"/>
        <v>0.5</v>
      </c>
      <c r="H119" s="17">
        <f t="shared" si="7"/>
        <v>8.771929824561403E-3</v>
      </c>
    </row>
    <row r="120" spans="2:8" ht="14.4" x14ac:dyDescent="0.25">
      <c r="B120" s="5" t="s">
        <v>216</v>
      </c>
      <c r="C120" s="9">
        <v>7</v>
      </c>
      <c r="D120" s="9">
        <v>4</v>
      </c>
      <c r="E120" s="15">
        <f t="shared" si="4"/>
        <v>3.0701754385964911E-2</v>
      </c>
      <c r="F120" s="15">
        <f t="shared" si="5"/>
        <v>1.0075566750629723E-2</v>
      </c>
      <c r="G120" s="14">
        <f t="shared" si="6"/>
        <v>-0.42857142857142855</v>
      </c>
      <c r="H120" s="17">
        <f t="shared" si="7"/>
        <v>-1.3157894736842105E-2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0</v>
      </c>
      <c r="E122" s="15">
        <f t="shared" si="4"/>
        <v>1.3157894736842105E-2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2</v>
      </c>
      <c r="D123" s="9">
        <v>7</v>
      </c>
      <c r="E123" s="15">
        <f t="shared" si="4"/>
        <v>8.771929824561403E-3</v>
      </c>
      <c r="F123" s="15">
        <f t="shared" si="5"/>
        <v>1.7632241813602016E-2</v>
      </c>
      <c r="G123" s="14">
        <f t="shared" si="6"/>
        <v>2.5</v>
      </c>
      <c r="H123" s="17">
        <f t="shared" si="7"/>
        <v>2.1929824561403508E-2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54</v>
      </c>
      <c r="D125" s="9">
        <v>237</v>
      </c>
      <c r="E125" s="15">
        <f t="shared" si="4"/>
        <v>0.23684210526315788</v>
      </c>
      <c r="F125" s="15">
        <f t="shared" si="5"/>
        <v>0.59697732997481112</v>
      </c>
      <c r="G125" s="14">
        <f t="shared" si="6"/>
        <v>3.3888888888888888</v>
      </c>
      <c r="H125" s="17">
        <f t="shared" si="7"/>
        <v>0.80263157894736836</v>
      </c>
    </row>
    <row r="126" spans="2:8" ht="14.4" x14ac:dyDescent="0.25">
      <c r="B126" s="5" t="s">
        <v>218</v>
      </c>
      <c r="C126" s="9">
        <v>4</v>
      </c>
      <c r="D126" s="9">
        <v>6</v>
      </c>
      <c r="E126" s="15">
        <f t="shared" si="4"/>
        <v>1.7543859649122806E-2</v>
      </c>
      <c r="F126" s="15">
        <f t="shared" si="5"/>
        <v>1.5113350125944584E-2</v>
      </c>
      <c r="G126" s="14">
        <f t="shared" si="6"/>
        <v>0.5</v>
      </c>
      <c r="H126" s="17">
        <f t="shared" si="7"/>
        <v>8.771929824561403E-3</v>
      </c>
    </row>
    <row r="127" spans="2:8" ht="14.4" x14ac:dyDescent="0.25">
      <c r="B127" s="5" t="s">
        <v>219</v>
      </c>
      <c r="C127" s="9">
        <v>5</v>
      </c>
      <c r="D127" s="9">
        <v>5</v>
      </c>
      <c r="E127" s="15">
        <f t="shared" si="4"/>
        <v>2.1929824561403508E-2</v>
      </c>
      <c r="F127" s="15">
        <f t="shared" si="5"/>
        <v>1.2594458438287154E-2</v>
      </c>
      <c r="G127" s="14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1</v>
      </c>
      <c r="D128" s="9">
        <v>1</v>
      </c>
      <c r="E128" s="15">
        <f t="shared" si="4"/>
        <v>4.3859649122807015E-3</v>
      </c>
      <c r="F128" s="15">
        <f t="shared" si="5"/>
        <v>2.5188916876574307E-3</v>
      </c>
      <c r="G128" s="14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1</v>
      </c>
      <c r="D129" s="9">
        <v>0</v>
      </c>
      <c r="E129" s="15">
        <f t="shared" si="4"/>
        <v>4.3859649122807015E-3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3</v>
      </c>
      <c r="E131" s="15">
        <f t="shared" si="4"/>
        <v>8.771929824561403E-3</v>
      </c>
      <c r="F131" s="15">
        <f t="shared" si="5"/>
        <v>7.556675062972292E-3</v>
      </c>
      <c r="G131" s="14">
        <f t="shared" si="6"/>
        <v>0.5</v>
      </c>
      <c r="H131" s="17">
        <f t="shared" si="7"/>
        <v>4.3859649122807015E-3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0</v>
      </c>
      <c r="E137" s="15">
        <f t="shared" si="4"/>
        <v>4.3859649122807015E-3</v>
      </c>
      <c r="F137" s="15" t="str">
        <f t="shared" si="5"/>
        <v/>
      </c>
      <c r="G137" s="14" t="str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2</v>
      </c>
      <c r="D138" s="9">
        <v>0</v>
      </c>
      <c r="E138" s="15">
        <f t="shared" si="4"/>
        <v>8.771929824561403E-3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6</v>
      </c>
      <c r="D139" s="9">
        <v>0</v>
      </c>
      <c r="E139" s="15">
        <f t="shared" si="4"/>
        <v>2.6315789473684209E-2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1</v>
      </c>
      <c r="E140" s="15" t="str">
        <f t="shared" si="4"/>
        <v/>
      </c>
      <c r="F140" s="15">
        <f t="shared" si="5"/>
        <v>2.5188916876574307E-3</v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1</v>
      </c>
      <c r="E143" s="15" t="str">
        <f t="shared" ref="E143:E151" si="8">+IF(C143=0,"",C143/C$71)</f>
        <v/>
      </c>
      <c r="F143" s="15">
        <f t="shared" ref="F143:F151" si="9">+IF(D143=0,"",D143/D$71)</f>
        <v>2.5188916876574307E-3</v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2</v>
      </c>
      <c r="D144" s="9">
        <v>0</v>
      </c>
      <c r="E144" s="15">
        <f t="shared" si="8"/>
        <v>8.771929824561403E-3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2</v>
      </c>
      <c r="E146" s="15" t="str">
        <f t="shared" si="8"/>
        <v/>
      </c>
      <c r="F146" s="15">
        <f t="shared" si="9"/>
        <v>5.0377833753148613E-3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1</v>
      </c>
      <c r="E150" s="15" t="str">
        <f t="shared" si="8"/>
        <v/>
      </c>
      <c r="F150" s="15">
        <f t="shared" si="9"/>
        <v>2.5188916876574307E-3</v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6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607</v>
      </c>
      <c r="D161" s="38">
        <f>SUM(D162:D323)</f>
        <v>529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-0.12850082372322899</v>
      </c>
      <c r="H161" s="40">
        <f>+IF(OR(AND(E161=""),(G161="")),"",E161*G161)</f>
        <v>-0.12850082372322899</v>
      </c>
    </row>
    <row r="162" spans="1:8" ht="14.4" x14ac:dyDescent="0.25">
      <c r="B162" s="8" t="s">
        <v>473</v>
      </c>
      <c r="C162" s="9">
        <v>2</v>
      </c>
      <c r="D162" s="9">
        <v>2</v>
      </c>
      <c r="E162" s="15">
        <f>+IF(C162=0,"",C162/C$161)</f>
        <v>3.2948929159802307E-3</v>
      </c>
      <c r="F162" s="15">
        <f>+IF(D162=0,"",D162/D$161)</f>
        <v>3.780718336483932E-3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4.4" x14ac:dyDescent="0.25">
      <c r="B163" s="8" t="s">
        <v>474</v>
      </c>
      <c r="C163" s="9">
        <v>1</v>
      </c>
      <c r="D163" s="9">
        <v>1</v>
      </c>
      <c r="E163" s="15">
        <f t="shared" ref="E163:E232" si="12">+IF(C163=0,"",C163/C$161)</f>
        <v>1.6474464579901153E-3</v>
      </c>
      <c r="F163" s="15">
        <f t="shared" ref="F163:F232" si="13">+IF(D163=0,"",D163/D$161)</f>
        <v>1.890359168241966E-3</v>
      </c>
      <c r="G163" s="14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1</v>
      </c>
      <c r="D164" s="9">
        <v>1</v>
      </c>
      <c r="E164" s="15">
        <f t="shared" si="12"/>
        <v>1.6474464579901153E-3</v>
      </c>
      <c r="F164" s="15">
        <f t="shared" si="13"/>
        <v>1.890359168241966E-3</v>
      </c>
      <c r="G164" s="14">
        <f t="shared" si="14"/>
        <v>0</v>
      </c>
      <c r="H164" s="17">
        <f t="shared" si="15"/>
        <v>0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7</v>
      </c>
      <c r="D166" s="9">
        <v>2</v>
      </c>
      <c r="E166" s="15">
        <f t="shared" si="12"/>
        <v>1.1532125205930808E-2</v>
      </c>
      <c r="F166" s="15">
        <f t="shared" si="13"/>
        <v>3.780718336483932E-3</v>
      </c>
      <c r="G166" s="14">
        <f t="shared" si="14"/>
        <v>-0.7142857142857143</v>
      </c>
      <c r="H166" s="17">
        <f t="shared" si="15"/>
        <v>-8.237232289950578E-3</v>
      </c>
    </row>
    <row r="167" spans="1:8" ht="14.4" x14ac:dyDescent="0.25">
      <c r="B167" s="8" t="s">
        <v>49</v>
      </c>
      <c r="C167" s="9">
        <v>81</v>
      </c>
      <c r="D167" s="9">
        <v>50</v>
      </c>
      <c r="E167" s="15">
        <f t="shared" si="12"/>
        <v>0.13344316309719934</v>
      </c>
      <c r="F167" s="15">
        <f t="shared" si="13"/>
        <v>9.4517958412098299E-2</v>
      </c>
      <c r="G167" s="14">
        <f t="shared" si="14"/>
        <v>-0.38271604938271603</v>
      </c>
      <c r="H167" s="17">
        <f t="shared" si="15"/>
        <v>-5.1070840197693569E-2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3</v>
      </c>
      <c r="D169" s="9">
        <v>4</v>
      </c>
      <c r="E169" s="15">
        <f t="shared" si="12"/>
        <v>4.9423393739703456E-3</v>
      </c>
      <c r="F169" s="15">
        <f t="shared" si="13"/>
        <v>7.5614366729678641E-3</v>
      </c>
      <c r="G169" s="14">
        <f t="shared" si="14"/>
        <v>0.33333333333333331</v>
      </c>
      <c r="H169" s="17">
        <f t="shared" si="15"/>
        <v>1.6474464579901151E-3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2</v>
      </c>
      <c r="D172" s="9">
        <v>0</v>
      </c>
      <c r="E172" s="15">
        <f t="shared" si="12"/>
        <v>3.2948929159802307E-3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1:8" ht="14.4" x14ac:dyDescent="0.25">
      <c r="B173" s="8" t="s">
        <v>54</v>
      </c>
      <c r="C173" s="9">
        <v>3</v>
      </c>
      <c r="D173" s="9">
        <v>1</v>
      </c>
      <c r="E173" s="15">
        <f t="shared" si="12"/>
        <v>4.9423393739703456E-3</v>
      </c>
      <c r="F173" s="15">
        <f t="shared" si="13"/>
        <v>1.890359168241966E-3</v>
      </c>
      <c r="G173" s="14">
        <f t="shared" si="14"/>
        <v>-0.66666666666666663</v>
      </c>
      <c r="H173" s="17">
        <f t="shared" si="15"/>
        <v>-3.2948929159802303E-3</v>
      </c>
    </row>
    <row r="174" spans="1:8" ht="14.4" x14ac:dyDescent="0.25">
      <c r="B174" s="8" t="s">
        <v>51</v>
      </c>
      <c r="C174" s="9">
        <v>3</v>
      </c>
      <c r="D174" s="9">
        <v>2</v>
      </c>
      <c r="E174" s="15">
        <f t="shared" si="12"/>
        <v>4.9423393739703456E-3</v>
      </c>
      <c r="F174" s="15">
        <f t="shared" si="13"/>
        <v>3.780718336483932E-3</v>
      </c>
      <c r="G174" s="14">
        <f t="shared" si="14"/>
        <v>-0.33333333333333331</v>
      </c>
      <c r="H174" s="17">
        <f t="shared" si="15"/>
        <v>-1.6474464579901151E-3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5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13</v>
      </c>
      <c r="D176" s="9">
        <v>2</v>
      </c>
      <c r="E176" s="15">
        <f t="shared" si="12"/>
        <v>2.1416803953871501E-2</v>
      </c>
      <c r="F176" s="15">
        <f t="shared" si="13"/>
        <v>3.780718336483932E-3</v>
      </c>
      <c r="G176" s="14">
        <f t="shared" si="14"/>
        <v>-0.84615384615384615</v>
      </c>
      <c r="H176" s="17">
        <f t="shared" si="15"/>
        <v>-1.8121911037891271E-2</v>
      </c>
    </row>
    <row r="177" spans="1:8" ht="14.4" x14ac:dyDescent="0.25">
      <c r="B177" s="8" t="s">
        <v>231</v>
      </c>
      <c r="C177" s="9">
        <v>4</v>
      </c>
      <c r="D177" s="9">
        <v>5</v>
      </c>
      <c r="E177" s="15">
        <f t="shared" si="12"/>
        <v>6.5897858319604614E-3</v>
      </c>
      <c r="F177" s="15">
        <f t="shared" si="13"/>
        <v>9.4517958412098299E-3</v>
      </c>
      <c r="G177" s="14">
        <f t="shared" si="14"/>
        <v>0.25</v>
      </c>
      <c r="H177" s="17">
        <f t="shared" si="15"/>
        <v>1.6474464579901153E-3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6</v>
      </c>
      <c r="D182" s="9">
        <v>2</v>
      </c>
      <c r="E182" s="15">
        <f t="shared" si="12"/>
        <v>9.8846787479406912E-3</v>
      </c>
      <c r="F182" s="15">
        <f t="shared" si="13"/>
        <v>3.780718336483932E-3</v>
      </c>
      <c r="G182" s="14">
        <f t="shared" si="14"/>
        <v>-0.66666666666666663</v>
      </c>
      <c r="H182" s="17">
        <f t="shared" si="15"/>
        <v>-6.5897858319604605E-3</v>
      </c>
    </row>
    <row r="183" spans="1:8" ht="14.4" x14ac:dyDescent="0.25">
      <c r="B183" s="8" t="s">
        <v>233</v>
      </c>
      <c r="C183" s="9">
        <v>2</v>
      </c>
      <c r="D183" s="9">
        <v>1</v>
      </c>
      <c r="E183" s="15">
        <f t="shared" si="12"/>
        <v>3.2948929159802307E-3</v>
      </c>
      <c r="F183" s="15">
        <f t="shared" si="13"/>
        <v>1.890359168241966E-3</v>
      </c>
      <c r="G183" s="14">
        <f t="shared" si="14"/>
        <v>-0.5</v>
      </c>
      <c r="H183" s="17">
        <f t="shared" si="15"/>
        <v>-1.6474464579901153E-3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1</v>
      </c>
      <c r="D185" s="9">
        <v>0</v>
      </c>
      <c r="E185" s="15">
        <f t="shared" si="12"/>
        <v>1.6474464579901153E-3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7</v>
      </c>
      <c r="D186" s="9">
        <v>0</v>
      </c>
      <c r="E186" s="15">
        <f t="shared" si="12"/>
        <v>1.1532125205930808E-2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9</v>
      </c>
      <c r="D188" s="9">
        <v>3</v>
      </c>
      <c r="E188" s="15">
        <f t="shared" si="12"/>
        <v>1.4827018121911038E-2</v>
      </c>
      <c r="F188" s="15">
        <f t="shared" si="13"/>
        <v>5.6710775047258983E-3</v>
      </c>
      <c r="G188" s="14">
        <f t="shared" si="14"/>
        <v>-0.66666666666666663</v>
      </c>
      <c r="H188" s="17">
        <f t="shared" si="15"/>
        <v>-9.8846787479406912E-3</v>
      </c>
    </row>
    <row r="189" spans="1:8" ht="14.4" x14ac:dyDescent="0.25">
      <c r="B189" s="8" t="s">
        <v>237</v>
      </c>
      <c r="C189" s="9">
        <v>2</v>
      </c>
      <c r="D189" s="9">
        <v>21</v>
      </c>
      <c r="E189" s="15">
        <f t="shared" si="12"/>
        <v>3.2948929159802307E-3</v>
      </c>
      <c r="F189" s="15">
        <f t="shared" si="13"/>
        <v>3.9697542533081283E-2</v>
      </c>
      <c r="G189" s="14">
        <f t="shared" si="14"/>
        <v>9.5</v>
      </c>
      <c r="H189" s="17">
        <f t="shared" si="15"/>
        <v>3.130148270181219E-2</v>
      </c>
    </row>
    <row r="190" spans="1:8" ht="14.4" x14ac:dyDescent="0.25">
      <c r="B190" s="8" t="s">
        <v>238</v>
      </c>
      <c r="C190" s="9">
        <v>12</v>
      </c>
      <c r="D190" s="9">
        <v>5</v>
      </c>
      <c r="E190" s="15">
        <f t="shared" si="12"/>
        <v>1.9769357495881382E-2</v>
      </c>
      <c r="F190" s="15">
        <f t="shared" si="13"/>
        <v>9.4517958412098299E-3</v>
      </c>
      <c r="G190" s="14">
        <f t="shared" si="14"/>
        <v>-0.58333333333333337</v>
      </c>
      <c r="H190" s="17">
        <f t="shared" si="15"/>
        <v>-1.1532125205930808E-2</v>
      </c>
    </row>
    <row r="191" spans="1:8" ht="14.4" x14ac:dyDescent="0.25">
      <c r="B191" s="8" t="s">
        <v>239</v>
      </c>
      <c r="C191" s="9">
        <v>10</v>
      </c>
      <c r="D191" s="9">
        <v>35</v>
      </c>
      <c r="E191" s="15">
        <f t="shared" si="12"/>
        <v>1.6474464579901153E-2</v>
      </c>
      <c r="F191" s="15">
        <f t="shared" si="13"/>
        <v>6.6162570888468802E-2</v>
      </c>
      <c r="G191" s="14">
        <f t="shared" si="14"/>
        <v>2.5</v>
      </c>
      <c r="H191" s="17">
        <f t="shared" si="15"/>
        <v>4.118616144975288E-2</v>
      </c>
    </row>
    <row r="192" spans="1:8" ht="20.100000000000001" customHeight="1" x14ac:dyDescent="0.25">
      <c r="B192" s="8" t="s">
        <v>480</v>
      </c>
      <c r="C192" s="9">
        <v>21</v>
      </c>
      <c r="D192" s="9">
        <v>2</v>
      </c>
      <c r="E192" s="15">
        <f t="shared" si="12"/>
        <v>3.459637561779242E-2</v>
      </c>
      <c r="F192" s="15">
        <f t="shared" si="13"/>
        <v>3.780718336483932E-3</v>
      </c>
      <c r="G192" s="14">
        <f t="shared" si="14"/>
        <v>-0.90476190476190477</v>
      </c>
      <c r="H192" s="17">
        <f t="shared" si="15"/>
        <v>-3.130148270181219E-2</v>
      </c>
    </row>
    <row r="193" spans="1:8" ht="20.100000000000001" customHeight="1" x14ac:dyDescent="0.25">
      <c r="B193" s="8" t="s">
        <v>481</v>
      </c>
      <c r="C193" s="9">
        <v>12</v>
      </c>
      <c r="D193" s="9">
        <v>8</v>
      </c>
      <c r="E193" s="15">
        <f t="shared" si="12"/>
        <v>1.9769357495881382E-2</v>
      </c>
      <c r="F193" s="15">
        <f t="shared" si="13"/>
        <v>1.5122873345935728E-2</v>
      </c>
      <c r="G193" s="14">
        <f t="shared" si="14"/>
        <v>-0.33333333333333331</v>
      </c>
      <c r="H193" s="17">
        <f t="shared" si="15"/>
        <v>-6.5897858319604605E-3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6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1</v>
      </c>
      <c r="D197" s="43">
        <v>0</v>
      </c>
      <c r="E197" s="44">
        <f t="shared" si="12"/>
        <v>1.6474464579901153E-3</v>
      </c>
      <c r="F197" s="44" t="str">
        <f t="shared" si="13"/>
        <v/>
      </c>
      <c r="G197" s="45" t="str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9</v>
      </c>
      <c r="D198" s="43">
        <v>10</v>
      </c>
      <c r="E198" s="44">
        <f t="shared" si="12"/>
        <v>1.4827018121911038E-2</v>
      </c>
      <c r="F198" s="44">
        <f t="shared" si="13"/>
        <v>1.890359168241966E-2</v>
      </c>
      <c r="G198" s="45">
        <f t="shared" si="14"/>
        <v>0.1111111111111111</v>
      </c>
      <c r="H198" s="46">
        <f t="shared" si="15"/>
        <v>1.6474464579901151E-3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46</v>
      </c>
      <c r="D201" s="43">
        <v>40</v>
      </c>
      <c r="E201" s="44">
        <f t="shared" si="12"/>
        <v>7.57825370675453E-2</v>
      </c>
      <c r="F201" s="44">
        <f t="shared" si="13"/>
        <v>7.5614366729678639E-2</v>
      </c>
      <c r="G201" s="45">
        <f t="shared" si="14"/>
        <v>-0.13043478260869565</v>
      </c>
      <c r="H201" s="46">
        <f t="shared" si="15"/>
        <v>-9.8846787479406912E-3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4</v>
      </c>
      <c r="E202" s="44">
        <f t="shared" si="12"/>
        <v>3.2948929159802307E-3</v>
      </c>
      <c r="F202" s="44">
        <f t="shared" si="13"/>
        <v>7.5614366729678641E-3</v>
      </c>
      <c r="G202" s="45">
        <f t="shared" si="14"/>
        <v>1</v>
      </c>
      <c r="H202" s="46">
        <f t="shared" si="15"/>
        <v>3.2948929159802307E-3</v>
      </c>
    </row>
    <row r="203" spans="1:8" s="47" customFormat="1" ht="20.100000000000001" customHeight="1" x14ac:dyDescent="0.25">
      <c r="A203" s="50"/>
      <c r="B203" s="52" t="s">
        <v>245</v>
      </c>
      <c r="C203" s="43">
        <v>1</v>
      </c>
      <c r="D203" s="43">
        <v>0</v>
      </c>
      <c r="E203" s="44">
        <f t="shared" si="12"/>
        <v>1.6474464579901153E-3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95</v>
      </c>
      <c r="D212" s="9">
        <v>9</v>
      </c>
      <c r="E212" s="15">
        <f t="shared" si="12"/>
        <v>0.15650741350906094</v>
      </c>
      <c r="F212" s="15">
        <f t="shared" si="13"/>
        <v>1.7013232514177693E-2</v>
      </c>
      <c r="G212" s="14">
        <f t="shared" si="14"/>
        <v>-0.90526315789473688</v>
      </c>
      <c r="H212" s="17">
        <f t="shared" si="15"/>
        <v>-0.14168039538714991</v>
      </c>
    </row>
    <row r="213" spans="2:8" ht="20.100000000000001" customHeight="1" x14ac:dyDescent="0.25">
      <c r="B213" s="8" t="s">
        <v>250</v>
      </c>
      <c r="C213" s="9">
        <v>9</v>
      </c>
      <c r="D213" s="9">
        <v>0</v>
      </c>
      <c r="E213" s="15">
        <f t="shared" si="12"/>
        <v>1.4827018121911038E-2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3</v>
      </c>
      <c r="D215" s="9">
        <v>0</v>
      </c>
      <c r="E215" s="15">
        <f t="shared" si="12"/>
        <v>4.9423393739703456E-3</v>
      </c>
      <c r="F215" s="15" t="str">
        <f t="shared" si="13"/>
        <v/>
      </c>
      <c r="G215" s="14" t="str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1</v>
      </c>
      <c r="D216" s="9">
        <v>0</v>
      </c>
      <c r="E216" s="15">
        <f t="shared" si="12"/>
        <v>1.6474464579901153E-3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5">
      <c r="B217" s="8" t="s">
        <v>484</v>
      </c>
      <c r="C217" s="9">
        <v>1</v>
      </c>
      <c r="D217" s="9">
        <v>2</v>
      </c>
      <c r="E217" s="15">
        <f t="shared" si="12"/>
        <v>1.6474464579901153E-3</v>
      </c>
      <c r="F217" s="15">
        <f t="shared" si="13"/>
        <v>3.780718336483932E-3</v>
      </c>
      <c r="G217" s="14">
        <f t="shared" si="14"/>
        <v>1</v>
      </c>
      <c r="H217" s="17">
        <f t="shared" si="15"/>
        <v>1.6474464579901153E-3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139</v>
      </c>
      <c r="D224" s="9">
        <v>186</v>
      </c>
      <c r="E224" s="15">
        <f t="shared" si="12"/>
        <v>0.22899505766062603</v>
      </c>
      <c r="F224" s="15">
        <f t="shared" si="13"/>
        <v>0.3516068052930057</v>
      </c>
      <c r="G224" s="14">
        <f t="shared" si="14"/>
        <v>0.33812949640287771</v>
      </c>
      <c r="H224" s="17">
        <f t="shared" si="15"/>
        <v>7.7429983525535415E-2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11</v>
      </c>
      <c r="E227" s="15" t="str">
        <f t="shared" si="12"/>
        <v/>
      </c>
      <c r="F227" s="15">
        <f t="shared" si="13"/>
        <v>2.0793950850661626E-2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1.890359168241966E-3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7</v>
      </c>
      <c r="D245" s="43"/>
      <c r="E245" s="44">
        <f t="shared" si="16"/>
        <v>1.1532125205930808E-2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2</v>
      </c>
      <c r="E247" s="44" t="str">
        <f t="shared" si="16"/>
        <v/>
      </c>
      <c r="F247" s="44">
        <f t="shared" si="17"/>
        <v>3.780718336483932E-3</v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1</v>
      </c>
      <c r="D248" s="43"/>
      <c r="E248" s="44">
        <f t="shared" si="16"/>
        <v>1.6474464579901153E-3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1</v>
      </c>
      <c r="E249" s="44" t="str">
        <f t="shared" si="16"/>
        <v/>
      </c>
      <c r="F249" s="44">
        <f t="shared" si="17"/>
        <v>1.890359168241966E-3</v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9</v>
      </c>
      <c r="D253" s="43">
        <v>6</v>
      </c>
      <c r="E253" s="44">
        <f t="shared" si="16"/>
        <v>1.4827018121911038E-2</v>
      </c>
      <c r="F253" s="44">
        <f t="shared" si="17"/>
        <v>1.1342155009451797E-2</v>
      </c>
      <c r="G253" s="45">
        <f t="shared" si="18"/>
        <v>-0.33333333333333331</v>
      </c>
      <c r="H253" s="46">
        <f t="shared" si="19"/>
        <v>-4.9423393739703456E-3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7</v>
      </c>
      <c r="D261" s="43">
        <v>3</v>
      </c>
      <c r="E261" s="44">
        <f t="shared" si="16"/>
        <v>1.1532125205930808E-2</v>
      </c>
      <c r="F261" s="44">
        <f t="shared" si="17"/>
        <v>5.6710775047258983E-3</v>
      </c>
      <c r="G261" s="45">
        <f t="shared" si="18"/>
        <v>-0.5714285714285714</v>
      </c>
      <c r="H261" s="46">
        <f t="shared" si="19"/>
        <v>-6.5897858319604614E-3</v>
      </c>
    </row>
    <row r="262" spans="1:8" s="47" customFormat="1" ht="20.100000000000001" customHeight="1" x14ac:dyDescent="0.25">
      <c r="A262" s="50"/>
      <c r="B262" s="52" t="s">
        <v>75</v>
      </c>
      <c r="C262" s="43">
        <v>16</v>
      </c>
      <c r="D262" s="43">
        <v>9</v>
      </c>
      <c r="E262" s="44">
        <f t="shared" si="16"/>
        <v>2.6359143327841845E-2</v>
      </c>
      <c r="F262" s="44">
        <f t="shared" si="17"/>
        <v>1.7013232514177693E-2</v>
      </c>
      <c r="G262" s="45">
        <f t="shared" si="18"/>
        <v>-0.4375</v>
      </c>
      <c r="H262" s="46">
        <f t="shared" si="19"/>
        <v>-1.1532125205930808E-2</v>
      </c>
    </row>
    <row r="263" spans="1:8" s="47" customFormat="1" ht="20.100000000000001" customHeight="1" x14ac:dyDescent="0.25">
      <c r="A263" s="50"/>
      <c r="B263" s="52" t="s">
        <v>71</v>
      </c>
      <c r="C263" s="43">
        <v>2</v>
      </c>
      <c r="D263" s="43">
        <v>0</v>
      </c>
      <c r="E263" s="44">
        <f t="shared" si="16"/>
        <v>3.2948929159802307E-3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1</v>
      </c>
      <c r="E264" s="44" t="str">
        <f t="shared" si="16"/>
        <v/>
      </c>
      <c r="F264" s="44">
        <f t="shared" si="17"/>
        <v>1.890359168241966E-3</v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3.780718336483932E-3</v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1</v>
      </c>
      <c r="D269" s="9">
        <v>1</v>
      </c>
      <c r="E269" s="15">
        <f t="shared" si="16"/>
        <v>1.6474464579901153E-3</v>
      </c>
      <c r="F269" s="15">
        <f t="shared" si="17"/>
        <v>1.890359168241966E-3</v>
      </c>
      <c r="G269" s="14">
        <f t="shared" si="18"/>
        <v>0</v>
      </c>
      <c r="H269" s="17">
        <f t="shared" si="19"/>
        <v>0</v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5</v>
      </c>
      <c r="D271" s="9">
        <v>4</v>
      </c>
      <c r="E271" s="15">
        <f t="shared" si="16"/>
        <v>8.2372322899505763E-3</v>
      </c>
      <c r="F271" s="15">
        <f t="shared" si="17"/>
        <v>7.5614366729678641E-3</v>
      </c>
      <c r="G271" s="14">
        <f t="shared" si="18"/>
        <v>-0.2</v>
      </c>
      <c r="H271" s="17">
        <f t="shared" si="19"/>
        <v>-1.6474464579901153E-3</v>
      </c>
    </row>
    <row r="272" spans="1:8" ht="20.100000000000001" customHeight="1" x14ac:dyDescent="0.25">
      <c r="B272" s="8" t="s">
        <v>499</v>
      </c>
      <c r="C272" s="9">
        <v>10</v>
      </c>
      <c r="D272" s="9">
        <v>6</v>
      </c>
      <c r="E272" s="15">
        <f t="shared" si="16"/>
        <v>1.6474464579901153E-2</v>
      </c>
      <c r="F272" s="15">
        <f t="shared" si="17"/>
        <v>1.1342155009451797E-2</v>
      </c>
      <c r="G272" s="14">
        <f t="shared" si="18"/>
        <v>-0.4</v>
      </c>
      <c r="H272" s="17">
        <f t="shared" si="19"/>
        <v>-6.5897858319604614E-3</v>
      </c>
    </row>
    <row r="273" spans="1:8" ht="20.100000000000001" customHeight="1" x14ac:dyDescent="0.25">
      <c r="B273" s="8" t="s">
        <v>76</v>
      </c>
      <c r="C273" s="9">
        <v>3</v>
      </c>
      <c r="D273" s="9">
        <v>0</v>
      </c>
      <c r="E273" s="15">
        <f t="shared" si="16"/>
        <v>4.9423393739703456E-3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3</v>
      </c>
      <c r="D276" s="43">
        <v>5</v>
      </c>
      <c r="E276" s="44">
        <f t="shared" si="16"/>
        <v>4.9423393739703456E-3</v>
      </c>
      <c r="F276" s="44">
        <f t="shared" si="17"/>
        <v>9.4517958412098299E-3</v>
      </c>
      <c r="G276" s="45">
        <f t="shared" si="18"/>
        <v>0.66666666666666663</v>
      </c>
      <c r="H276" s="46">
        <f t="shared" si="19"/>
        <v>3.2948929159802303E-3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1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1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1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6</v>
      </c>
      <c r="E281" s="44" t="str">
        <f t="shared" si="16"/>
        <v/>
      </c>
      <c r="F281" s="44">
        <f t="shared" si="17"/>
        <v>1.1342155009451797E-2</v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13</v>
      </c>
      <c r="E282" s="44" t="str">
        <f t="shared" si="16"/>
        <v/>
      </c>
      <c r="F282" s="44">
        <f t="shared" si="17"/>
        <v>2.4574669187145556E-2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2</v>
      </c>
      <c r="D284" s="9">
        <v>4</v>
      </c>
      <c r="E284" s="15">
        <f t="shared" si="16"/>
        <v>3.2948929159802307E-3</v>
      </c>
      <c r="F284" s="15">
        <f t="shared" si="17"/>
        <v>7.5614366729678641E-3</v>
      </c>
      <c r="G284" s="14">
        <f t="shared" si="18"/>
        <v>1</v>
      </c>
      <c r="H284" s="17">
        <f t="shared" si="19"/>
        <v>3.2948929159802307E-3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5</v>
      </c>
      <c r="D287" s="9">
        <v>0</v>
      </c>
      <c r="E287" s="15">
        <f t="shared" si="16"/>
        <v>8.2372322899505763E-3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4</v>
      </c>
      <c r="E293" s="15" t="str">
        <f t="shared" si="16"/>
        <v/>
      </c>
      <c r="F293" s="15">
        <f t="shared" si="17"/>
        <v>7.5614366729678641E-3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1</v>
      </c>
      <c r="E294" s="15" t="str">
        <f t="shared" si="16"/>
        <v/>
      </c>
      <c r="F294" s="15">
        <f t="shared" si="17"/>
        <v>1.890359168241966E-3</v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14</v>
      </c>
      <c r="D297" s="9">
        <v>2</v>
      </c>
      <c r="E297" s="15">
        <f t="shared" si="16"/>
        <v>2.3064250411861616E-2</v>
      </c>
      <c r="F297" s="15">
        <f t="shared" si="17"/>
        <v>3.780718336483932E-3</v>
      </c>
      <c r="G297" s="14">
        <f t="shared" si="18"/>
        <v>-0.8571428571428571</v>
      </c>
      <c r="H297" s="17">
        <f t="shared" si="19"/>
        <v>-1.9769357495881382E-2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5</v>
      </c>
      <c r="D299" s="9">
        <v>15</v>
      </c>
      <c r="E299" s="15">
        <f t="shared" si="16"/>
        <v>8.2372322899505763E-3</v>
      </c>
      <c r="F299" s="15">
        <f t="shared" si="17"/>
        <v>2.835538752362949E-2</v>
      </c>
      <c r="G299" s="14">
        <f t="shared" si="18"/>
        <v>2</v>
      </c>
      <c r="H299" s="17">
        <f t="shared" si="19"/>
        <v>1.6474464579901153E-2</v>
      </c>
    </row>
    <row r="300" spans="1:8" ht="20.100000000000001" customHeight="1" x14ac:dyDescent="0.25">
      <c r="B300" s="8" t="s">
        <v>271</v>
      </c>
      <c r="C300" s="9">
        <v>0</v>
      </c>
      <c r="D300" s="9">
        <v>1</v>
      </c>
      <c r="E300" s="15" t="str">
        <f t="shared" si="16"/>
        <v/>
      </c>
      <c r="F300" s="15">
        <f t="shared" si="17"/>
        <v>1.890359168241966E-3</v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5</v>
      </c>
      <c r="D301" s="9">
        <v>0</v>
      </c>
      <c r="E301" s="15">
        <f t="shared" si="16"/>
        <v>8.2372322899505763E-3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1</v>
      </c>
      <c r="D304" s="9">
        <v>1</v>
      </c>
      <c r="E304" s="15">
        <f t="shared" si="16"/>
        <v>1.6474464579901153E-3</v>
      </c>
      <c r="F304" s="15">
        <f t="shared" si="17"/>
        <v>1.890359168241966E-3</v>
      </c>
      <c r="G304" s="14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1</v>
      </c>
      <c r="D307" s="9">
        <v>0</v>
      </c>
      <c r="E307" s="15">
        <f t="shared" si="16"/>
        <v>1.6474464579901153E-3</v>
      </c>
      <c r="F307" s="15" t="str">
        <f t="shared" si="17"/>
        <v/>
      </c>
      <c r="G307" s="14" t="str">
        <f t="shared" si="18"/>
        <v>0</v>
      </c>
      <c r="H307" s="17">
        <f t="shared" si="19"/>
        <v>0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3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1</v>
      </c>
      <c r="D313" s="9">
        <v>0</v>
      </c>
      <c r="E313" s="15">
        <f t="shared" ref="E313:E320" si="20">+IF(C313=0,"",C313/C$161)</f>
        <v>1.6474464579901153E-3</v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>
        <f t="shared" ref="H313:H320" si="23">+IF(OR(AND(E313=""),(G313="")),"",E313*G313)</f>
        <v>0</v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2</v>
      </c>
      <c r="E315" s="15" t="str">
        <f t="shared" si="20"/>
        <v/>
      </c>
      <c r="F315" s="15">
        <f t="shared" si="21"/>
        <v>3.780718336483932E-3</v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2197</v>
      </c>
      <c r="D329" s="38">
        <f>SUM(D330:D546)</f>
        <v>1632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-0.25716886663632227</v>
      </c>
      <c r="H329" s="40">
        <f>+IF(OR(AND(E329=""),(G329="")),"",E329*G329)</f>
        <v>-0.25716886663632227</v>
      </c>
    </row>
    <row r="330" spans="1:8" ht="14.4" x14ac:dyDescent="0.25">
      <c r="B330" s="5" t="s">
        <v>86</v>
      </c>
      <c r="C330" s="9">
        <v>54</v>
      </c>
      <c r="D330" s="9">
        <v>35</v>
      </c>
      <c r="E330" s="15">
        <f>+IF(C330=0,"",C330/C$329)</f>
        <v>2.4578971324533454E-2</v>
      </c>
      <c r="F330" s="15">
        <f>+IF(D330=0,"",D330/D$329)</f>
        <v>2.1446078431372549E-2</v>
      </c>
      <c r="G330" s="14">
        <f>+IF(OR(AND(D330=0),(C330=0)),"0",((D330-C330)/C330))</f>
        <v>-0.35185185185185186</v>
      </c>
      <c r="H330" s="17">
        <f>+IF(OR(AND(E330=""),(G330="")),"",E330*G330)</f>
        <v>-8.6481565771506595E-3</v>
      </c>
    </row>
    <row r="331" spans="1:8" ht="14.4" x14ac:dyDescent="0.25">
      <c r="B331" s="5" t="s">
        <v>98</v>
      </c>
      <c r="C331" s="9">
        <v>13</v>
      </c>
      <c r="D331" s="9">
        <v>3</v>
      </c>
      <c r="E331" s="15">
        <f t="shared" ref="E331:E395" si="24">+IF(C331=0,"",C331/C$329)</f>
        <v>5.9171597633136093E-3</v>
      </c>
      <c r="F331" s="15">
        <f t="shared" ref="F331:F395" si="25">+IF(D331=0,"",D331/D$329)</f>
        <v>1.838235294117647E-3</v>
      </c>
      <c r="G331" s="14">
        <f t="shared" ref="G331:G395" si="26">+IF(OR(AND(D331=0),(C331=0)),"0",((D331-C331)/C331))</f>
        <v>-0.76923076923076927</v>
      </c>
      <c r="H331" s="17">
        <f t="shared" ref="H331:H395" si="27">+IF(OR(AND(E331=""),(G331="")),"",E331*G331)</f>
        <v>-4.5516613563950847E-3</v>
      </c>
    </row>
    <row r="332" spans="1:8" ht="14.4" x14ac:dyDescent="0.25">
      <c r="B332" s="5" t="s">
        <v>90</v>
      </c>
      <c r="C332" s="9">
        <v>18</v>
      </c>
      <c r="D332" s="9">
        <v>11</v>
      </c>
      <c r="E332" s="15">
        <f t="shared" si="24"/>
        <v>8.1929904415111512E-3</v>
      </c>
      <c r="F332" s="15">
        <f t="shared" si="25"/>
        <v>6.7401960784313729E-3</v>
      </c>
      <c r="G332" s="14">
        <f t="shared" si="26"/>
        <v>-0.3888888888888889</v>
      </c>
      <c r="H332" s="17">
        <f t="shared" si="27"/>
        <v>-3.1861629494765588E-3</v>
      </c>
    </row>
    <row r="333" spans="1:8" ht="14.4" x14ac:dyDescent="0.25">
      <c r="B333" s="5" t="s">
        <v>81</v>
      </c>
      <c r="C333" s="9">
        <v>8</v>
      </c>
      <c r="D333" s="9">
        <v>0</v>
      </c>
      <c r="E333" s="15">
        <f t="shared" si="24"/>
        <v>3.6413290851160674E-3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1</v>
      </c>
      <c r="D334" s="9">
        <v>0</v>
      </c>
      <c r="E334" s="15">
        <f t="shared" si="24"/>
        <v>4.5516613563950843E-4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124</v>
      </c>
      <c r="D336" s="9">
        <v>67</v>
      </c>
      <c r="E336" s="15">
        <f t="shared" si="24"/>
        <v>5.6440600819299046E-2</v>
      </c>
      <c r="F336" s="15">
        <f t="shared" si="25"/>
        <v>4.1053921568627451E-2</v>
      </c>
      <c r="G336" s="14">
        <f t="shared" si="26"/>
        <v>-0.45967741935483869</v>
      </c>
      <c r="H336" s="17">
        <f t="shared" si="27"/>
        <v>-2.594446973145198E-2</v>
      </c>
    </row>
    <row r="337" spans="2:8" ht="14.4" x14ac:dyDescent="0.25">
      <c r="B337" s="5" t="s">
        <v>94</v>
      </c>
      <c r="C337" s="9">
        <v>1</v>
      </c>
      <c r="D337" s="9">
        <v>9</v>
      </c>
      <c r="E337" s="15">
        <f t="shared" si="24"/>
        <v>4.5516613563950843E-4</v>
      </c>
      <c r="F337" s="15">
        <f t="shared" si="25"/>
        <v>5.5147058823529415E-3</v>
      </c>
      <c r="G337" s="14">
        <f t="shared" si="26"/>
        <v>8</v>
      </c>
      <c r="H337" s="17">
        <f t="shared" si="27"/>
        <v>3.6413290851160674E-3</v>
      </c>
    </row>
    <row r="338" spans="2:8" ht="14.4" x14ac:dyDescent="0.25">
      <c r="B338" s="5" t="s">
        <v>93</v>
      </c>
      <c r="C338" s="9">
        <v>4</v>
      </c>
      <c r="D338" s="9">
        <v>0</v>
      </c>
      <c r="E338" s="15">
        <f t="shared" si="24"/>
        <v>1.8206645425580337E-3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44</v>
      </c>
      <c r="D339" s="9">
        <v>18</v>
      </c>
      <c r="E339" s="15">
        <f t="shared" si="24"/>
        <v>2.0027309968138372E-2</v>
      </c>
      <c r="F339" s="15">
        <f t="shared" si="25"/>
        <v>1.1029411764705883E-2</v>
      </c>
      <c r="G339" s="14">
        <f t="shared" si="26"/>
        <v>-0.59090909090909094</v>
      </c>
      <c r="H339" s="17">
        <f t="shared" si="27"/>
        <v>-1.183431952662722E-2</v>
      </c>
    </row>
    <row r="340" spans="2:8" ht="14.4" x14ac:dyDescent="0.25">
      <c r="B340" s="5" t="s">
        <v>276</v>
      </c>
      <c r="C340" s="9">
        <v>8</v>
      </c>
      <c r="D340" s="9">
        <v>0</v>
      </c>
      <c r="E340" s="15">
        <f t="shared" si="24"/>
        <v>3.6413290851160674E-3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396</v>
      </c>
      <c r="D342" s="9">
        <v>58</v>
      </c>
      <c r="E342" s="15">
        <f t="shared" si="24"/>
        <v>0.18024578971324534</v>
      </c>
      <c r="F342" s="15">
        <f t="shared" si="25"/>
        <v>3.5539215686274508E-2</v>
      </c>
      <c r="G342" s="14">
        <f t="shared" si="26"/>
        <v>-0.85353535353535348</v>
      </c>
      <c r="H342" s="17">
        <f t="shared" si="27"/>
        <v>-0.15384615384615385</v>
      </c>
    </row>
    <row r="343" spans="2:8" ht="14.4" x14ac:dyDescent="0.25">
      <c r="B343" s="5" t="s">
        <v>85</v>
      </c>
      <c r="C343" s="9">
        <v>4</v>
      </c>
      <c r="D343" s="9">
        <v>6</v>
      </c>
      <c r="E343" s="15">
        <f t="shared" si="24"/>
        <v>1.8206645425580337E-3</v>
      </c>
      <c r="F343" s="15">
        <f t="shared" si="25"/>
        <v>3.6764705882352941E-3</v>
      </c>
      <c r="G343" s="14">
        <f t="shared" si="26"/>
        <v>0.5</v>
      </c>
      <c r="H343" s="17">
        <f t="shared" si="27"/>
        <v>9.1033227127901685E-4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35</v>
      </c>
      <c r="D345" s="9">
        <v>20</v>
      </c>
      <c r="E345" s="15">
        <f t="shared" si="24"/>
        <v>1.5930814747382796E-2</v>
      </c>
      <c r="F345" s="15">
        <f t="shared" si="25"/>
        <v>1.2254901960784314E-2</v>
      </c>
      <c r="G345" s="14">
        <f t="shared" si="26"/>
        <v>-0.42857142857142855</v>
      </c>
      <c r="H345" s="17">
        <f t="shared" si="27"/>
        <v>-6.8274920345926266E-3</v>
      </c>
    </row>
    <row r="346" spans="2:8" ht="14.4" x14ac:dyDescent="0.25">
      <c r="B346" s="5" t="s">
        <v>88</v>
      </c>
      <c r="C346" s="9">
        <v>49</v>
      </c>
      <c r="D346" s="9">
        <v>2</v>
      </c>
      <c r="E346" s="15">
        <f t="shared" si="24"/>
        <v>2.2303140646335911E-2</v>
      </c>
      <c r="F346" s="15">
        <f t="shared" si="25"/>
        <v>1.2254901960784314E-3</v>
      </c>
      <c r="G346" s="14">
        <f t="shared" si="26"/>
        <v>-0.95918367346938771</v>
      </c>
      <c r="H346" s="17">
        <f t="shared" si="27"/>
        <v>-2.1392808375056895E-2</v>
      </c>
    </row>
    <row r="347" spans="2:8" ht="14.4" x14ac:dyDescent="0.25">
      <c r="B347" s="5" t="s">
        <v>83</v>
      </c>
      <c r="C347" s="9">
        <v>0</v>
      </c>
      <c r="D347" s="9">
        <v>1</v>
      </c>
      <c r="E347" s="15" t="str">
        <f t="shared" si="24"/>
        <v/>
      </c>
      <c r="F347" s="15">
        <f t="shared" si="25"/>
        <v>6.1274509803921568E-4</v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58</v>
      </c>
      <c r="D349" s="9">
        <v>7</v>
      </c>
      <c r="E349" s="15">
        <f t="shared" si="24"/>
        <v>2.639963586709149E-2</v>
      </c>
      <c r="F349" s="15">
        <f t="shared" si="25"/>
        <v>4.2892156862745102E-3</v>
      </c>
      <c r="G349" s="14">
        <f t="shared" si="26"/>
        <v>-0.87931034482758619</v>
      </c>
      <c r="H349" s="17">
        <f t="shared" si="27"/>
        <v>-2.3213472917614931E-2</v>
      </c>
    </row>
    <row r="350" spans="2:8" ht="14.4" x14ac:dyDescent="0.25">
      <c r="B350" s="5" t="s">
        <v>279</v>
      </c>
      <c r="C350" s="9">
        <v>96</v>
      </c>
      <c r="D350" s="9">
        <v>160</v>
      </c>
      <c r="E350" s="15">
        <f t="shared" si="24"/>
        <v>4.3695949021392809E-2</v>
      </c>
      <c r="F350" s="15">
        <f t="shared" si="25"/>
        <v>9.8039215686274508E-2</v>
      </c>
      <c r="G350" s="14">
        <f t="shared" si="26"/>
        <v>0.66666666666666663</v>
      </c>
      <c r="H350" s="17">
        <f t="shared" si="27"/>
        <v>2.9130632680928539E-2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7</v>
      </c>
      <c r="D352" s="9">
        <v>9</v>
      </c>
      <c r="E352" s="15">
        <f t="shared" si="24"/>
        <v>3.1861629494765588E-3</v>
      </c>
      <c r="F352" s="15">
        <f t="shared" si="25"/>
        <v>5.5147058823529415E-3</v>
      </c>
      <c r="G352" s="14">
        <f t="shared" si="26"/>
        <v>0.2857142857142857</v>
      </c>
      <c r="H352" s="17">
        <f t="shared" si="27"/>
        <v>9.1033227127901674E-4</v>
      </c>
    </row>
    <row r="353" spans="2:8" ht="14.4" x14ac:dyDescent="0.25">
      <c r="B353" s="5" t="s">
        <v>280</v>
      </c>
      <c r="C353" s="9">
        <v>37</v>
      </c>
      <c r="D353" s="9">
        <v>52</v>
      </c>
      <c r="E353" s="15">
        <f t="shared" si="24"/>
        <v>1.6841147018661812E-2</v>
      </c>
      <c r="F353" s="15">
        <f t="shared" si="25"/>
        <v>3.1862745098039214E-2</v>
      </c>
      <c r="G353" s="14">
        <f t="shared" si="26"/>
        <v>0.40540540540540543</v>
      </c>
      <c r="H353" s="17">
        <f t="shared" si="27"/>
        <v>6.8274920345926266E-3</v>
      </c>
    </row>
    <row r="354" spans="2:8" ht="14.4" x14ac:dyDescent="0.25">
      <c r="B354" s="5" t="s">
        <v>100</v>
      </c>
      <c r="C354" s="9">
        <v>113</v>
      </c>
      <c r="D354" s="9">
        <v>129</v>
      </c>
      <c r="E354" s="15">
        <f t="shared" si="24"/>
        <v>5.1433773327264454E-2</v>
      </c>
      <c r="F354" s="15">
        <f t="shared" si="25"/>
        <v>7.904411764705882E-2</v>
      </c>
      <c r="G354" s="14">
        <f t="shared" si="26"/>
        <v>0.1415929203539823</v>
      </c>
      <c r="H354" s="17">
        <f t="shared" si="27"/>
        <v>7.2826581702321348E-3</v>
      </c>
    </row>
    <row r="355" spans="2:8" ht="14.4" x14ac:dyDescent="0.25">
      <c r="B355" s="5" t="s">
        <v>99</v>
      </c>
      <c r="C355" s="9">
        <v>1</v>
      </c>
      <c r="D355" s="9">
        <v>1</v>
      </c>
      <c r="E355" s="15">
        <f t="shared" si="24"/>
        <v>4.5516613563950843E-4</v>
      </c>
      <c r="F355" s="15">
        <f t="shared" si="25"/>
        <v>6.1274509803921568E-4</v>
      </c>
      <c r="G355" s="14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38</v>
      </c>
      <c r="D361" s="9">
        <v>6</v>
      </c>
      <c r="E361" s="15">
        <f t="shared" si="24"/>
        <v>1.7296313154301319E-2</v>
      </c>
      <c r="F361" s="15">
        <f t="shared" si="25"/>
        <v>3.6764705882352941E-3</v>
      </c>
      <c r="G361" s="14">
        <f t="shared" si="26"/>
        <v>-0.84210526315789469</v>
      </c>
      <c r="H361" s="17">
        <f t="shared" si="27"/>
        <v>-1.4565316340464268E-2</v>
      </c>
    </row>
    <row r="362" spans="2:8" ht="14.4" x14ac:dyDescent="0.25">
      <c r="B362" s="5" t="s">
        <v>531</v>
      </c>
      <c r="C362" s="9">
        <v>1</v>
      </c>
      <c r="D362" s="9">
        <v>1</v>
      </c>
      <c r="E362" s="15">
        <f t="shared" si="24"/>
        <v>4.5516613563950843E-4</v>
      </c>
      <c r="F362" s="15">
        <f t="shared" si="25"/>
        <v>6.1274509803921568E-4</v>
      </c>
      <c r="G362" s="14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5</v>
      </c>
      <c r="D363" s="9">
        <v>0</v>
      </c>
      <c r="E363" s="15">
        <f t="shared" si="24"/>
        <v>2.2758306781975419E-3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1</v>
      </c>
      <c r="D364" s="9">
        <v>0</v>
      </c>
      <c r="E364" s="15">
        <f t="shared" si="24"/>
        <v>4.5516613563950843E-4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3</v>
      </c>
      <c r="D365" s="9">
        <v>3</v>
      </c>
      <c r="E365" s="15">
        <f t="shared" si="24"/>
        <v>1.3654984069185253E-3</v>
      </c>
      <c r="F365" s="15">
        <f t="shared" si="25"/>
        <v>1.838235294117647E-3</v>
      </c>
      <c r="G365" s="14">
        <f t="shared" si="26"/>
        <v>0</v>
      </c>
      <c r="H365" s="17">
        <f t="shared" si="27"/>
        <v>0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216</v>
      </c>
      <c r="D367" s="9">
        <v>249</v>
      </c>
      <c r="E367" s="15">
        <f t="shared" si="24"/>
        <v>9.8315885298133815E-2</v>
      </c>
      <c r="F367" s="15">
        <f t="shared" si="25"/>
        <v>0.15257352941176472</v>
      </c>
      <c r="G367" s="14">
        <f t="shared" si="26"/>
        <v>0.15277777777777779</v>
      </c>
      <c r="H367" s="17">
        <f t="shared" si="27"/>
        <v>1.5020482476103778E-2</v>
      </c>
    </row>
    <row r="368" spans="2:8" ht="14.4" x14ac:dyDescent="0.25">
      <c r="B368" s="5" t="s">
        <v>109</v>
      </c>
      <c r="C368" s="9">
        <v>62</v>
      </c>
      <c r="D368" s="9">
        <v>46</v>
      </c>
      <c r="E368" s="15">
        <f t="shared" si="24"/>
        <v>2.8220300409649523E-2</v>
      </c>
      <c r="F368" s="15">
        <f t="shared" si="25"/>
        <v>2.8186274509803922E-2</v>
      </c>
      <c r="G368" s="14">
        <f t="shared" si="26"/>
        <v>-0.25806451612903225</v>
      </c>
      <c r="H368" s="17">
        <f t="shared" si="27"/>
        <v>-7.2826581702321348E-3</v>
      </c>
    </row>
    <row r="369" spans="1:8" ht="14.4" x14ac:dyDescent="0.25">
      <c r="B369" s="5" t="s">
        <v>102</v>
      </c>
      <c r="C369" s="9">
        <v>58</v>
      </c>
      <c r="D369" s="9">
        <v>64</v>
      </c>
      <c r="E369" s="15">
        <f t="shared" si="24"/>
        <v>2.639963586709149E-2</v>
      </c>
      <c r="F369" s="15">
        <f t="shared" si="25"/>
        <v>3.9215686274509803E-2</v>
      </c>
      <c r="G369" s="14">
        <f t="shared" si="26"/>
        <v>0.10344827586206896</v>
      </c>
      <c r="H369" s="17">
        <f t="shared" si="27"/>
        <v>2.7309968138370506E-3</v>
      </c>
    </row>
    <row r="370" spans="1:8" ht="14.4" x14ac:dyDescent="0.25">
      <c r="B370" s="5" t="s">
        <v>108</v>
      </c>
      <c r="C370" s="9">
        <v>44</v>
      </c>
      <c r="D370" s="9">
        <v>54</v>
      </c>
      <c r="E370" s="15">
        <f t="shared" si="24"/>
        <v>2.0027309968138372E-2</v>
      </c>
      <c r="F370" s="15">
        <f t="shared" si="25"/>
        <v>3.3088235294117647E-2</v>
      </c>
      <c r="G370" s="14">
        <f t="shared" si="26"/>
        <v>0.22727272727272727</v>
      </c>
      <c r="H370" s="17">
        <f t="shared" si="27"/>
        <v>4.5516613563950847E-3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5</v>
      </c>
      <c r="D374" s="9">
        <v>3</v>
      </c>
      <c r="E374" s="15">
        <f t="shared" si="24"/>
        <v>2.2758306781975419E-3</v>
      </c>
      <c r="F374" s="15">
        <f t="shared" si="25"/>
        <v>1.838235294117647E-3</v>
      </c>
      <c r="G374" s="14">
        <f t="shared" si="26"/>
        <v>-0.4</v>
      </c>
      <c r="H374" s="17">
        <f t="shared" si="27"/>
        <v>-9.1033227127901685E-4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2</v>
      </c>
      <c r="D376" s="9">
        <v>1</v>
      </c>
      <c r="E376" s="15">
        <f t="shared" si="24"/>
        <v>9.1033227127901685E-4</v>
      </c>
      <c r="F376" s="15">
        <f t="shared" si="25"/>
        <v>6.1274509803921568E-4</v>
      </c>
      <c r="G376" s="14">
        <f t="shared" si="26"/>
        <v>-0.5</v>
      </c>
      <c r="H376" s="17">
        <f t="shared" si="27"/>
        <v>-4.5516613563950843E-4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11</v>
      </c>
      <c r="D378" s="9">
        <v>4</v>
      </c>
      <c r="E378" s="15">
        <f t="shared" si="24"/>
        <v>5.0068274920345929E-3</v>
      </c>
      <c r="F378" s="15">
        <f t="shared" si="25"/>
        <v>2.4509803921568627E-3</v>
      </c>
      <c r="G378" s="14">
        <f t="shared" si="26"/>
        <v>-0.63636363636363635</v>
      </c>
      <c r="H378" s="17">
        <f t="shared" si="27"/>
        <v>-3.1861629494765592E-3</v>
      </c>
    </row>
    <row r="379" spans="1:8" ht="14.4" x14ac:dyDescent="0.25">
      <c r="B379" s="5" t="s">
        <v>110</v>
      </c>
      <c r="C379" s="9">
        <v>9</v>
      </c>
      <c r="D379" s="9">
        <v>5</v>
      </c>
      <c r="E379" s="15">
        <f t="shared" si="24"/>
        <v>4.0964952207555756E-3</v>
      </c>
      <c r="F379" s="15">
        <f t="shared" si="25"/>
        <v>3.0637254901960784E-3</v>
      </c>
      <c r="G379" s="14">
        <f t="shared" si="26"/>
        <v>-0.44444444444444442</v>
      </c>
      <c r="H379" s="17">
        <f t="shared" si="27"/>
        <v>-1.8206645425580335E-3</v>
      </c>
    </row>
    <row r="380" spans="1:8" ht="14.4" x14ac:dyDescent="0.25">
      <c r="B380" s="5" t="s">
        <v>288</v>
      </c>
      <c r="C380" s="9">
        <v>13</v>
      </c>
      <c r="D380" s="9">
        <v>13</v>
      </c>
      <c r="E380" s="15">
        <f t="shared" si="24"/>
        <v>5.9171597633136093E-3</v>
      </c>
      <c r="F380" s="15">
        <f t="shared" si="25"/>
        <v>7.9656862745098034E-3</v>
      </c>
      <c r="G380" s="14">
        <f t="shared" si="26"/>
        <v>0</v>
      </c>
      <c r="H380" s="17">
        <f t="shared" si="27"/>
        <v>0</v>
      </c>
    </row>
    <row r="381" spans="1:8" ht="14.4" x14ac:dyDescent="0.25">
      <c r="B381" s="5" t="s">
        <v>536</v>
      </c>
      <c r="C381" s="9">
        <v>1</v>
      </c>
      <c r="D381" s="9">
        <v>2</v>
      </c>
      <c r="E381" s="15">
        <f t="shared" si="24"/>
        <v>4.5516613563950843E-4</v>
      </c>
      <c r="F381" s="15">
        <f t="shared" si="25"/>
        <v>1.2254901960784314E-3</v>
      </c>
      <c r="G381" s="14">
        <f t="shared" si="26"/>
        <v>1</v>
      </c>
      <c r="H381" s="17">
        <f t="shared" si="27"/>
        <v>4.5516613563950843E-4</v>
      </c>
    </row>
    <row r="382" spans="1:8" ht="14.4" x14ac:dyDescent="0.25">
      <c r="B382" s="5" t="s">
        <v>104</v>
      </c>
      <c r="C382" s="9">
        <v>8</v>
      </c>
      <c r="D382" s="9">
        <v>10</v>
      </c>
      <c r="E382" s="15">
        <f t="shared" si="24"/>
        <v>3.6413290851160674E-3</v>
      </c>
      <c r="F382" s="15">
        <f t="shared" si="25"/>
        <v>6.1274509803921568E-3</v>
      </c>
      <c r="G382" s="14">
        <f t="shared" si="26"/>
        <v>0.25</v>
      </c>
      <c r="H382" s="17">
        <f t="shared" si="27"/>
        <v>9.1033227127901685E-4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3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3</v>
      </c>
      <c r="D385" s="9">
        <v>0</v>
      </c>
      <c r="E385" s="15">
        <f t="shared" si="24"/>
        <v>1.3654984069185253E-3</v>
      </c>
      <c r="F385" s="15" t="str">
        <f t="shared" si="25"/>
        <v/>
      </c>
      <c r="G385" s="14" t="str">
        <f t="shared" si="26"/>
        <v>0</v>
      </c>
      <c r="H385" s="17">
        <f t="shared" si="27"/>
        <v>0</v>
      </c>
    </row>
    <row r="386" spans="1:8" ht="14.4" x14ac:dyDescent="0.25">
      <c r="B386" s="5" t="s">
        <v>537</v>
      </c>
      <c r="C386" s="9">
        <v>0</v>
      </c>
      <c r="D386" s="9">
        <v>12</v>
      </c>
      <c r="E386" s="15" t="str">
        <f t="shared" si="24"/>
        <v/>
      </c>
      <c r="F386" s="15">
        <f t="shared" si="25"/>
        <v>7.3529411764705881E-3</v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64</v>
      </c>
      <c r="D390" s="9">
        <v>16</v>
      </c>
      <c r="E390" s="15">
        <f t="shared" si="24"/>
        <v>2.9130632680928539E-2</v>
      </c>
      <c r="F390" s="15">
        <f t="shared" si="25"/>
        <v>9.8039215686274508E-3</v>
      </c>
      <c r="G390" s="14">
        <f t="shared" si="26"/>
        <v>-0.75</v>
      </c>
      <c r="H390" s="17">
        <f t="shared" si="27"/>
        <v>-2.1847974510696404E-2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1</v>
      </c>
      <c r="D392" s="9">
        <v>0</v>
      </c>
      <c r="E392" s="15">
        <f t="shared" si="24"/>
        <v>4.5516613563950843E-4</v>
      </c>
      <c r="F392" s="15" t="str">
        <f t="shared" si="25"/>
        <v/>
      </c>
      <c r="G392" s="14" t="str">
        <f t="shared" si="26"/>
        <v>0</v>
      </c>
      <c r="H392" s="17">
        <f t="shared" si="27"/>
        <v>0</v>
      </c>
    </row>
    <row r="393" spans="1:8" ht="14.4" x14ac:dyDescent="0.25">
      <c r="B393" s="5" t="s">
        <v>293</v>
      </c>
      <c r="C393" s="9">
        <v>3</v>
      </c>
      <c r="D393" s="9">
        <v>2</v>
      </c>
      <c r="E393" s="15">
        <f t="shared" si="24"/>
        <v>1.3654984069185253E-3</v>
      </c>
      <c r="F393" s="15">
        <f t="shared" si="25"/>
        <v>1.2254901960784314E-3</v>
      </c>
      <c r="G393" s="14">
        <f t="shared" si="26"/>
        <v>-0.33333333333333331</v>
      </c>
      <c r="H393" s="17">
        <f t="shared" si="27"/>
        <v>-4.5516613563950843E-4</v>
      </c>
    </row>
    <row r="394" spans="1:8" ht="14.4" x14ac:dyDescent="0.25">
      <c r="B394" s="5" t="s">
        <v>539</v>
      </c>
      <c r="C394" s="9">
        <v>5</v>
      </c>
      <c r="D394" s="9">
        <v>1</v>
      </c>
      <c r="E394" s="15">
        <f t="shared" si="24"/>
        <v>2.2758306781975419E-3</v>
      </c>
      <c r="F394" s="15">
        <f t="shared" si="25"/>
        <v>6.1274509803921568E-4</v>
      </c>
      <c r="G394" s="14">
        <f t="shared" si="26"/>
        <v>-0.8</v>
      </c>
      <c r="H394" s="17">
        <f t="shared" si="27"/>
        <v>-1.8206645425580337E-3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1</v>
      </c>
      <c r="D401" s="43">
        <v>1</v>
      </c>
      <c r="E401" s="44">
        <f t="shared" si="28"/>
        <v>4.5516613563950843E-4</v>
      </c>
      <c r="F401" s="44">
        <f t="shared" si="29"/>
        <v>6.1274509803921568E-4</v>
      </c>
      <c r="G401" s="45">
        <f t="shared" si="30"/>
        <v>0</v>
      </c>
      <c r="H401" s="46">
        <f t="shared" si="31"/>
        <v>0</v>
      </c>
    </row>
    <row r="402" spans="1:8" s="47" customFormat="1" ht="14.4" x14ac:dyDescent="0.25">
      <c r="A402" s="50"/>
      <c r="B402" s="42" t="s">
        <v>296</v>
      </c>
      <c r="C402" s="43">
        <v>1</v>
      </c>
      <c r="D402" s="43">
        <v>11</v>
      </c>
      <c r="E402" s="44">
        <f t="shared" si="28"/>
        <v>4.5516613563950843E-4</v>
      </c>
      <c r="F402" s="44">
        <f t="shared" si="29"/>
        <v>6.7401960784313729E-3</v>
      </c>
      <c r="G402" s="45">
        <f t="shared" si="30"/>
        <v>10</v>
      </c>
      <c r="H402" s="46">
        <f t="shared" si="31"/>
        <v>4.5516613563950838E-3</v>
      </c>
    </row>
    <row r="403" spans="1:8" s="47" customFormat="1" ht="14.4" x14ac:dyDescent="0.25">
      <c r="A403" s="50"/>
      <c r="B403" s="42" t="s">
        <v>541</v>
      </c>
      <c r="C403" s="43">
        <v>34</v>
      </c>
      <c r="D403" s="43">
        <v>82</v>
      </c>
      <c r="E403" s="44">
        <f t="shared" si="28"/>
        <v>1.5475648611743286E-2</v>
      </c>
      <c r="F403" s="44">
        <f t="shared" si="29"/>
        <v>5.0245098039215688E-2</v>
      </c>
      <c r="G403" s="45">
        <f t="shared" si="30"/>
        <v>1.411764705882353</v>
      </c>
      <c r="H403" s="46">
        <f t="shared" si="31"/>
        <v>2.1847974510696404E-2</v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1</v>
      </c>
      <c r="E404" s="44" t="str">
        <f t="shared" si="28"/>
        <v/>
      </c>
      <c r="F404" s="44">
        <f t="shared" si="29"/>
        <v>6.1274509803921568E-4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1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1</v>
      </c>
      <c r="D408" s="43">
        <v>1</v>
      </c>
      <c r="E408" s="44">
        <f t="shared" si="28"/>
        <v>4.5516613563950843E-4</v>
      </c>
      <c r="F408" s="44">
        <f t="shared" si="29"/>
        <v>6.1274509803921568E-4</v>
      </c>
      <c r="G408" s="45">
        <f t="shared" si="30"/>
        <v>0</v>
      </c>
      <c r="H408" s="46">
        <f t="shared" si="31"/>
        <v>0</v>
      </c>
    </row>
    <row r="409" spans="1:8" s="47" customFormat="1" ht="14.4" x14ac:dyDescent="0.25">
      <c r="A409" s="50"/>
      <c r="B409" s="42" t="s">
        <v>300</v>
      </c>
      <c r="C409" s="43">
        <v>1</v>
      </c>
      <c r="D409" s="43">
        <v>26</v>
      </c>
      <c r="E409" s="44">
        <f t="shared" si="28"/>
        <v>4.5516613563950843E-4</v>
      </c>
      <c r="F409" s="44">
        <f t="shared" si="29"/>
        <v>1.5931372549019607E-2</v>
      </c>
      <c r="G409" s="45">
        <f t="shared" si="30"/>
        <v>25</v>
      </c>
      <c r="H409" s="46">
        <f t="shared" si="31"/>
        <v>1.137915339098771E-2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1</v>
      </c>
      <c r="E410" s="44" t="str">
        <f t="shared" si="28"/>
        <v/>
      </c>
      <c r="F410" s="44">
        <f t="shared" si="29"/>
        <v>6.1274509803921568E-4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1</v>
      </c>
      <c r="E412" s="44" t="str">
        <f t="shared" si="28"/>
        <v/>
      </c>
      <c r="F412" s="44">
        <f t="shared" si="29"/>
        <v>6.1274509803921568E-4</v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2</v>
      </c>
      <c r="E420" s="44">
        <f t="shared" si="28"/>
        <v>4.5516613563950843E-4</v>
      </c>
      <c r="F420" s="44">
        <f t="shared" si="29"/>
        <v>1.2254901960784314E-3</v>
      </c>
      <c r="G420" s="45">
        <f t="shared" si="30"/>
        <v>1</v>
      </c>
      <c r="H420" s="46">
        <f t="shared" si="31"/>
        <v>4.5516613563950843E-4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9</v>
      </c>
      <c r="D422" s="9">
        <v>3</v>
      </c>
      <c r="E422" s="15">
        <f t="shared" si="28"/>
        <v>4.0964952207555756E-3</v>
      </c>
      <c r="F422" s="15">
        <f t="shared" si="29"/>
        <v>1.838235294117647E-3</v>
      </c>
      <c r="G422" s="14">
        <f t="shared" si="30"/>
        <v>-0.66666666666666663</v>
      </c>
      <c r="H422" s="17">
        <f t="shared" si="31"/>
        <v>-2.7309968138370501E-3</v>
      </c>
    </row>
    <row r="423" spans="1:8" ht="14.4" x14ac:dyDescent="0.25">
      <c r="B423" s="5" t="s">
        <v>128</v>
      </c>
      <c r="C423" s="9">
        <v>14</v>
      </c>
      <c r="D423" s="9">
        <v>14</v>
      </c>
      <c r="E423" s="15">
        <f t="shared" si="28"/>
        <v>6.3723258989531175E-3</v>
      </c>
      <c r="F423" s="15">
        <f t="shared" si="29"/>
        <v>8.5784313725490204E-3</v>
      </c>
      <c r="G423" s="14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33</v>
      </c>
      <c r="D424" s="9">
        <v>1</v>
      </c>
      <c r="E424" s="15">
        <f t="shared" si="28"/>
        <v>1.5020482476103778E-2</v>
      </c>
      <c r="F424" s="15">
        <f t="shared" si="29"/>
        <v>6.1274509803921568E-4</v>
      </c>
      <c r="G424" s="14">
        <f t="shared" si="30"/>
        <v>-0.96969696969696972</v>
      </c>
      <c r="H424" s="17">
        <f t="shared" si="31"/>
        <v>-1.456531634046427E-2</v>
      </c>
    </row>
    <row r="425" spans="1:8" ht="14.4" x14ac:dyDescent="0.25">
      <c r="B425" s="5" t="s">
        <v>544</v>
      </c>
      <c r="C425" s="9">
        <v>2</v>
      </c>
      <c r="D425" s="9">
        <v>0</v>
      </c>
      <c r="E425" s="15">
        <f t="shared" si="28"/>
        <v>9.1033227127901685E-4</v>
      </c>
      <c r="F425" s="15" t="str">
        <f t="shared" si="29"/>
        <v/>
      </c>
      <c r="G425" s="14" t="str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2</v>
      </c>
      <c r="D428" s="9">
        <v>3</v>
      </c>
      <c r="E428" s="15">
        <f t="shared" si="28"/>
        <v>9.1033227127901685E-4</v>
      </c>
      <c r="F428" s="15">
        <f t="shared" si="29"/>
        <v>1.838235294117647E-3</v>
      </c>
      <c r="G428" s="14">
        <f t="shared" si="30"/>
        <v>0.5</v>
      </c>
      <c r="H428" s="17">
        <f t="shared" si="31"/>
        <v>4.5516613563950843E-4</v>
      </c>
    </row>
    <row r="429" spans="1:8" ht="14.4" x14ac:dyDescent="0.25">
      <c r="B429" s="5" t="s">
        <v>303</v>
      </c>
      <c r="C429" s="9">
        <v>0</v>
      </c>
      <c r="D429" s="9">
        <v>11</v>
      </c>
      <c r="E429" s="15" t="str">
        <f t="shared" si="28"/>
        <v/>
      </c>
      <c r="F429" s="15">
        <f t="shared" si="29"/>
        <v>6.7401960784313729E-3</v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26</v>
      </c>
      <c r="D432" s="9">
        <v>14</v>
      </c>
      <c r="E432" s="15">
        <f t="shared" si="28"/>
        <v>1.1834319526627219E-2</v>
      </c>
      <c r="F432" s="15">
        <f t="shared" si="29"/>
        <v>8.5784313725490204E-3</v>
      </c>
      <c r="G432" s="14">
        <f t="shared" si="30"/>
        <v>-0.46153846153846156</v>
      </c>
      <c r="H432" s="17">
        <f t="shared" si="31"/>
        <v>-5.4619936276741011E-3</v>
      </c>
    </row>
    <row r="433" spans="2:8" ht="14.4" x14ac:dyDescent="0.25">
      <c r="B433" s="5" t="s">
        <v>304</v>
      </c>
      <c r="C433" s="9">
        <v>7</v>
      </c>
      <c r="D433" s="9">
        <v>0</v>
      </c>
      <c r="E433" s="15">
        <f t="shared" si="28"/>
        <v>3.1861629494765588E-3</v>
      </c>
      <c r="F433" s="15" t="str">
        <f t="shared" si="29"/>
        <v/>
      </c>
      <c r="G433" s="14" t="str">
        <f t="shared" si="30"/>
        <v>0</v>
      </c>
      <c r="H433" s="17">
        <f t="shared" si="31"/>
        <v>0</v>
      </c>
    </row>
    <row r="434" spans="2:8" ht="14.4" x14ac:dyDescent="0.25">
      <c r="B434" s="5" t="s">
        <v>122</v>
      </c>
      <c r="C434" s="9">
        <v>0</v>
      </c>
      <c r="D434" s="9">
        <v>2</v>
      </c>
      <c r="E434" s="15" t="str">
        <f t="shared" si="28"/>
        <v/>
      </c>
      <c r="F434" s="15">
        <f t="shared" si="29"/>
        <v>1.2254901960784314E-3</v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1</v>
      </c>
      <c r="E435" s="15" t="str">
        <f t="shared" si="28"/>
        <v/>
      </c>
      <c r="F435" s="15">
        <f t="shared" si="29"/>
        <v>6.1274509803921568E-4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1</v>
      </c>
      <c r="D437" s="9">
        <v>0</v>
      </c>
      <c r="E437" s="15">
        <f t="shared" si="28"/>
        <v>4.5516613563950843E-4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76</v>
      </c>
      <c r="D438" s="9">
        <v>79</v>
      </c>
      <c r="E438" s="15">
        <f t="shared" si="28"/>
        <v>3.4592626308602638E-2</v>
      </c>
      <c r="F438" s="15">
        <f t="shared" si="29"/>
        <v>4.8406862745098041E-2</v>
      </c>
      <c r="G438" s="14">
        <f t="shared" si="30"/>
        <v>3.9473684210526314E-2</v>
      </c>
      <c r="H438" s="17">
        <f t="shared" si="31"/>
        <v>1.3654984069185251E-3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1</v>
      </c>
      <c r="E440" s="15" t="str">
        <f t="shared" si="28"/>
        <v/>
      </c>
      <c r="F440" s="15">
        <f t="shared" si="29"/>
        <v>6.1274509803921568E-4</v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2</v>
      </c>
      <c r="E441" s="15" t="str">
        <f t="shared" si="28"/>
        <v/>
      </c>
      <c r="F441" s="15">
        <f t="shared" si="29"/>
        <v>1.2254901960784314E-3</v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5</v>
      </c>
      <c r="D443" s="9">
        <v>3</v>
      </c>
      <c r="E443" s="15">
        <f t="shared" si="28"/>
        <v>2.2758306781975419E-3</v>
      </c>
      <c r="F443" s="15">
        <f t="shared" si="29"/>
        <v>1.838235294117647E-3</v>
      </c>
      <c r="G443" s="14">
        <f t="shared" si="30"/>
        <v>-0.4</v>
      </c>
      <c r="H443" s="17">
        <f t="shared" si="31"/>
        <v>-9.1033227127901685E-4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8</v>
      </c>
      <c r="D446" s="9">
        <v>17</v>
      </c>
      <c r="E446" s="15">
        <f t="shared" si="28"/>
        <v>3.6413290851160674E-3</v>
      </c>
      <c r="F446" s="15">
        <f t="shared" si="29"/>
        <v>1.0416666666666666E-2</v>
      </c>
      <c r="G446" s="14">
        <f t="shared" si="30"/>
        <v>1.125</v>
      </c>
      <c r="H446" s="17">
        <f t="shared" si="31"/>
        <v>4.0964952207555756E-3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2</v>
      </c>
      <c r="D448" s="9">
        <v>5</v>
      </c>
      <c r="E448" s="15">
        <f t="shared" si="28"/>
        <v>9.1033227127901685E-4</v>
      </c>
      <c r="F448" s="15">
        <f t="shared" si="29"/>
        <v>3.0637254901960784E-3</v>
      </c>
      <c r="G448" s="14">
        <f t="shared" si="30"/>
        <v>1.5</v>
      </c>
      <c r="H448" s="17">
        <f t="shared" si="31"/>
        <v>1.3654984069185253E-3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2</v>
      </c>
      <c r="D450" s="9">
        <v>4</v>
      </c>
      <c r="E450" s="15">
        <f t="shared" si="28"/>
        <v>9.1033227127901685E-4</v>
      </c>
      <c r="F450" s="15">
        <f t="shared" si="29"/>
        <v>2.4509803921568627E-3</v>
      </c>
      <c r="G450" s="14">
        <f t="shared" si="30"/>
        <v>1</v>
      </c>
      <c r="H450" s="17">
        <f t="shared" si="31"/>
        <v>9.1033227127901685E-4</v>
      </c>
    </row>
    <row r="451" spans="2:8" ht="14.4" x14ac:dyDescent="0.25">
      <c r="B451" s="5" t="s">
        <v>309</v>
      </c>
      <c r="C451" s="9">
        <v>24</v>
      </c>
      <c r="D451" s="9">
        <v>13</v>
      </c>
      <c r="E451" s="15">
        <f t="shared" si="28"/>
        <v>1.0923987255348202E-2</v>
      </c>
      <c r="F451" s="15">
        <f t="shared" si="29"/>
        <v>7.9656862745098034E-3</v>
      </c>
      <c r="G451" s="14">
        <f t="shared" si="30"/>
        <v>-0.45833333333333331</v>
      </c>
      <c r="H451" s="17">
        <f t="shared" si="31"/>
        <v>-5.0068274920345929E-3</v>
      </c>
    </row>
    <row r="452" spans="2:8" ht="14.4" x14ac:dyDescent="0.25">
      <c r="B452" s="5" t="s">
        <v>310</v>
      </c>
      <c r="C452" s="9">
        <v>1</v>
      </c>
      <c r="D452" s="9">
        <v>1</v>
      </c>
      <c r="E452" s="15">
        <f t="shared" si="28"/>
        <v>4.5516613563950843E-4</v>
      </c>
      <c r="F452" s="15">
        <f t="shared" si="29"/>
        <v>6.1274509803921568E-4</v>
      </c>
      <c r="G452" s="14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5</v>
      </c>
      <c r="D453" s="9">
        <v>1</v>
      </c>
      <c r="E453" s="15">
        <f t="shared" si="28"/>
        <v>2.2758306781975419E-3</v>
      </c>
      <c r="F453" s="15">
        <f t="shared" si="29"/>
        <v>6.1274509803921568E-4</v>
      </c>
      <c r="G453" s="14">
        <f t="shared" si="30"/>
        <v>-0.8</v>
      </c>
      <c r="H453" s="17">
        <f t="shared" si="31"/>
        <v>-1.8206645425580337E-3</v>
      </c>
    </row>
    <row r="454" spans="2:8" ht="14.4" x14ac:dyDescent="0.25">
      <c r="B454" s="5" t="s">
        <v>118</v>
      </c>
      <c r="C454" s="9">
        <v>1</v>
      </c>
      <c r="D454" s="9">
        <v>0</v>
      </c>
      <c r="E454" s="15">
        <f t="shared" si="28"/>
        <v>4.5516613563950843E-4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2</v>
      </c>
      <c r="E455" s="15" t="str">
        <f t="shared" si="28"/>
        <v/>
      </c>
      <c r="F455" s="15">
        <f t="shared" si="29"/>
        <v>1.2254901960784314E-3</v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</v>
      </c>
      <c r="D456" s="9">
        <v>3</v>
      </c>
      <c r="E456" s="15">
        <f t="shared" si="28"/>
        <v>4.5516613563950843E-4</v>
      </c>
      <c r="F456" s="15">
        <f t="shared" si="29"/>
        <v>1.838235294117647E-3</v>
      </c>
      <c r="G456" s="14">
        <f t="shared" si="30"/>
        <v>2</v>
      </c>
      <c r="H456" s="17">
        <f t="shared" si="31"/>
        <v>9.1033227127901685E-4</v>
      </c>
    </row>
    <row r="457" spans="2:8" ht="14.4" x14ac:dyDescent="0.25">
      <c r="B457" s="5" t="s">
        <v>550</v>
      </c>
      <c r="C457" s="9">
        <v>5</v>
      </c>
      <c r="D457" s="9">
        <v>5</v>
      </c>
      <c r="E457" s="15">
        <f t="shared" si="28"/>
        <v>2.2758306781975419E-3</v>
      </c>
      <c r="F457" s="15">
        <f t="shared" si="29"/>
        <v>3.0637254901960784E-3</v>
      </c>
      <c r="G457" s="14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2</v>
      </c>
      <c r="D459" s="9">
        <v>1</v>
      </c>
      <c r="E459" s="15">
        <f t="shared" si="28"/>
        <v>9.1033227127901685E-4</v>
      </c>
      <c r="F459" s="15">
        <f t="shared" si="29"/>
        <v>6.1274509803921568E-4</v>
      </c>
      <c r="G459" s="14">
        <f t="shared" si="30"/>
        <v>-0.5</v>
      </c>
      <c r="H459" s="17">
        <f t="shared" si="31"/>
        <v>-4.5516613563950843E-4</v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17</v>
      </c>
      <c r="D462" s="9">
        <v>4</v>
      </c>
      <c r="E462" s="15">
        <f t="shared" si="28"/>
        <v>7.737824305871643E-3</v>
      </c>
      <c r="F462" s="15">
        <f t="shared" si="29"/>
        <v>2.4509803921568627E-3</v>
      </c>
      <c r="G462" s="14">
        <f t="shared" si="30"/>
        <v>-0.76470588235294112</v>
      </c>
      <c r="H462" s="17">
        <f t="shared" si="31"/>
        <v>-5.9171597633136093E-3</v>
      </c>
    </row>
    <row r="463" spans="2:8" ht="14.4" x14ac:dyDescent="0.25">
      <c r="B463" s="5" t="s">
        <v>142</v>
      </c>
      <c r="C463" s="9">
        <v>5</v>
      </c>
      <c r="D463" s="9">
        <v>1</v>
      </c>
      <c r="E463" s="15">
        <f t="shared" si="28"/>
        <v>2.2758306781975419E-3</v>
      </c>
      <c r="F463" s="15">
        <f t="shared" si="29"/>
        <v>6.1274509803921568E-4</v>
      </c>
      <c r="G463" s="14">
        <f t="shared" si="30"/>
        <v>-0.8</v>
      </c>
      <c r="H463" s="17">
        <f t="shared" si="31"/>
        <v>-1.8206645425580337E-3</v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1</v>
      </c>
      <c r="D465" s="9">
        <v>1</v>
      </c>
      <c r="E465" s="15">
        <f t="shared" si="28"/>
        <v>4.5516613563950843E-4</v>
      </c>
      <c r="F465" s="15">
        <f t="shared" si="29"/>
        <v>6.1274509803921568E-4</v>
      </c>
      <c r="G465" s="14">
        <f t="shared" si="30"/>
        <v>0</v>
      </c>
      <c r="H465" s="17">
        <f t="shared" si="31"/>
        <v>0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8</v>
      </c>
      <c r="D467" s="9">
        <v>1</v>
      </c>
      <c r="E467" s="15">
        <f t="shared" si="28"/>
        <v>3.6413290851160674E-3</v>
      </c>
      <c r="F467" s="15">
        <f t="shared" si="29"/>
        <v>6.1274509803921568E-4</v>
      </c>
      <c r="G467" s="14">
        <f t="shared" si="30"/>
        <v>-0.875</v>
      </c>
      <c r="H467" s="17">
        <f t="shared" si="31"/>
        <v>-3.1861629494765592E-3</v>
      </c>
    </row>
    <row r="468" spans="2:8" ht="14.4" x14ac:dyDescent="0.25">
      <c r="B468" s="5" t="s">
        <v>321</v>
      </c>
      <c r="C468" s="9">
        <v>1</v>
      </c>
      <c r="D468" s="9">
        <v>1</v>
      </c>
      <c r="E468" s="15">
        <f t="shared" si="28"/>
        <v>4.5516613563950843E-4</v>
      </c>
      <c r="F468" s="15">
        <f t="shared" si="29"/>
        <v>6.1274509803921568E-4</v>
      </c>
      <c r="G468" s="14">
        <f t="shared" si="30"/>
        <v>0</v>
      </c>
      <c r="H468" s="17">
        <f t="shared" si="31"/>
        <v>0</v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1</v>
      </c>
      <c r="D474" s="9">
        <v>2</v>
      </c>
      <c r="E474" s="15">
        <f t="shared" si="32"/>
        <v>4.5516613563950843E-4</v>
      </c>
      <c r="F474" s="15">
        <f t="shared" si="33"/>
        <v>1.2254901960784314E-3</v>
      </c>
      <c r="G474" s="14">
        <f t="shared" si="34"/>
        <v>1</v>
      </c>
      <c r="H474" s="17">
        <f t="shared" si="35"/>
        <v>4.5516613563950843E-4</v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1</v>
      </c>
      <c r="D476" s="9">
        <v>0</v>
      </c>
      <c r="E476" s="15">
        <f t="shared" si="32"/>
        <v>4.5516613563950843E-4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4.4" x14ac:dyDescent="0.25">
      <c r="B477" s="5" t="s">
        <v>552</v>
      </c>
      <c r="C477" s="9">
        <v>50</v>
      </c>
      <c r="D477" s="9">
        <v>50</v>
      </c>
      <c r="E477" s="15">
        <f t="shared" si="32"/>
        <v>2.2758306781975421E-2</v>
      </c>
      <c r="F477" s="15">
        <f t="shared" si="33"/>
        <v>3.0637254901960783E-2</v>
      </c>
      <c r="G477" s="14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1</v>
      </c>
      <c r="D478" s="9">
        <v>9</v>
      </c>
      <c r="E478" s="15">
        <f t="shared" si="32"/>
        <v>4.5516613563950843E-4</v>
      </c>
      <c r="F478" s="15">
        <f t="shared" si="33"/>
        <v>5.5147058823529415E-3</v>
      </c>
      <c r="G478" s="14">
        <f t="shared" si="34"/>
        <v>8</v>
      </c>
      <c r="H478" s="17">
        <f t="shared" si="35"/>
        <v>3.6413290851160674E-3</v>
      </c>
    </row>
    <row r="479" spans="2:8" ht="28.8" x14ac:dyDescent="0.25">
      <c r="B479" s="5" t="s">
        <v>327</v>
      </c>
      <c r="C479" s="9">
        <v>2</v>
      </c>
      <c r="D479" s="9">
        <v>4</v>
      </c>
      <c r="E479" s="15">
        <f t="shared" si="32"/>
        <v>9.1033227127901685E-4</v>
      </c>
      <c r="F479" s="15">
        <f t="shared" si="33"/>
        <v>2.4509803921568627E-3</v>
      </c>
      <c r="G479" s="14">
        <f t="shared" si="34"/>
        <v>1</v>
      </c>
      <c r="H479" s="17">
        <f t="shared" si="35"/>
        <v>9.1033227127901685E-4</v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1</v>
      </c>
      <c r="D481" s="9">
        <v>0</v>
      </c>
      <c r="E481" s="15">
        <f t="shared" si="32"/>
        <v>4.5516613563950843E-4</v>
      </c>
      <c r="F481" s="15" t="str">
        <f t="shared" si="33"/>
        <v/>
      </c>
      <c r="G481" s="14" t="str">
        <f t="shared" si="34"/>
        <v>0</v>
      </c>
      <c r="H481" s="17">
        <f t="shared" si="35"/>
        <v>0</v>
      </c>
    </row>
    <row r="482" spans="1:8" ht="28.8" x14ac:dyDescent="0.25">
      <c r="B482" s="5" t="s">
        <v>329</v>
      </c>
      <c r="C482" s="9">
        <v>26</v>
      </c>
      <c r="D482" s="9">
        <v>4</v>
      </c>
      <c r="E482" s="15">
        <f t="shared" si="32"/>
        <v>1.1834319526627219E-2</v>
      </c>
      <c r="F482" s="15">
        <f t="shared" si="33"/>
        <v>2.4509803921568627E-3</v>
      </c>
      <c r="G482" s="14">
        <f t="shared" si="34"/>
        <v>-0.84615384615384615</v>
      </c>
      <c r="H482" s="17">
        <f t="shared" si="35"/>
        <v>-1.0013654984069184E-2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</v>
      </c>
      <c r="D486" s="43"/>
      <c r="E486" s="44">
        <f t="shared" si="32"/>
        <v>4.5516613563950843E-4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</v>
      </c>
      <c r="D487" s="43"/>
      <c r="E487" s="44">
        <f t="shared" si="32"/>
        <v>4.5516613563950843E-4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1</v>
      </c>
      <c r="D491" s="9">
        <v>0</v>
      </c>
      <c r="E491" s="15">
        <f t="shared" si="32"/>
        <v>4.5516613563950843E-4</v>
      </c>
      <c r="F491" s="15" t="str">
        <f t="shared" si="33"/>
        <v/>
      </c>
      <c r="G491" s="14" t="str">
        <f t="shared" si="34"/>
        <v>0</v>
      </c>
      <c r="H491" s="17">
        <f t="shared" si="35"/>
        <v>0</v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1</v>
      </c>
      <c r="E495" s="15" t="str">
        <f t="shared" si="32"/>
        <v/>
      </c>
      <c r="F495" s="15">
        <f t="shared" si="33"/>
        <v>6.1274509803921568E-4</v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3</v>
      </c>
      <c r="D500" s="9">
        <v>0</v>
      </c>
      <c r="E500" s="15">
        <f t="shared" si="32"/>
        <v>1.3654984069185253E-3</v>
      </c>
      <c r="F500" s="15" t="str">
        <f t="shared" si="33"/>
        <v/>
      </c>
      <c r="G500" s="14" t="str">
        <f t="shared" si="34"/>
        <v>0</v>
      </c>
      <c r="H500" s="17">
        <f t="shared" si="35"/>
        <v>0</v>
      </c>
    </row>
    <row r="501" spans="1:8" ht="14.4" x14ac:dyDescent="0.25">
      <c r="B501" s="5" t="s">
        <v>339</v>
      </c>
      <c r="C501" s="9">
        <v>1</v>
      </c>
      <c r="D501" s="9">
        <v>0</v>
      </c>
      <c r="E501" s="15">
        <f t="shared" si="32"/>
        <v>4.5516613563950843E-4</v>
      </c>
      <c r="F501" s="15" t="str">
        <f t="shared" si="33"/>
        <v/>
      </c>
      <c r="G501" s="14" t="str">
        <f t="shared" si="34"/>
        <v>0</v>
      </c>
      <c r="H501" s="17">
        <f t="shared" si="35"/>
        <v>0</v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6.1274509803921568E-4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35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7</v>
      </c>
      <c r="D506" s="9">
        <v>2</v>
      </c>
      <c r="E506" s="15">
        <f t="shared" si="32"/>
        <v>3.1861629494765588E-3</v>
      </c>
      <c r="F506" s="15">
        <f t="shared" si="33"/>
        <v>1.2254901960784314E-3</v>
      </c>
      <c r="G506" s="14">
        <f t="shared" si="34"/>
        <v>-0.7142857142857143</v>
      </c>
      <c r="H506" s="17">
        <f t="shared" si="35"/>
        <v>-2.2758306781975419E-3</v>
      </c>
    </row>
    <row r="507" spans="1:8" ht="14.4" x14ac:dyDescent="0.25">
      <c r="B507" s="5" t="s">
        <v>557</v>
      </c>
      <c r="C507" s="9">
        <v>13</v>
      </c>
      <c r="D507" s="9">
        <v>0</v>
      </c>
      <c r="E507" s="15">
        <f t="shared" si="32"/>
        <v>5.9171597633136093E-3</v>
      </c>
      <c r="F507" s="15" t="str">
        <f t="shared" si="33"/>
        <v/>
      </c>
      <c r="G507" s="14" t="str">
        <f t="shared" si="34"/>
        <v>0</v>
      </c>
      <c r="H507" s="17">
        <f t="shared" si="35"/>
        <v>0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2</v>
      </c>
      <c r="D509" s="9">
        <v>5</v>
      </c>
      <c r="E509" s="15">
        <f t="shared" si="32"/>
        <v>9.1033227127901685E-4</v>
      </c>
      <c r="F509" s="15">
        <f t="shared" si="33"/>
        <v>3.0637254901960784E-3</v>
      </c>
      <c r="G509" s="14">
        <f t="shared" si="34"/>
        <v>1.5</v>
      </c>
      <c r="H509" s="17">
        <f t="shared" si="35"/>
        <v>1.3654984069185253E-3</v>
      </c>
    </row>
    <row r="510" spans="1:8" ht="14.4" x14ac:dyDescent="0.25">
      <c r="B510" s="5" t="s">
        <v>375</v>
      </c>
      <c r="C510" s="9">
        <v>41</v>
      </c>
      <c r="D510" s="9">
        <v>10</v>
      </c>
      <c r="E510" s="15">
        <f t="shared" si="32"/>
        <v>1.8661811561219845E-2</v>
      </c>
      <c r="F510" s="15">
        <f t="shared" si="33"/>
        <v>6.1274509803921568E-3</v>
      </c>
      <c r="G510" s="14">
        <f t="shared" si="34"/>
        <v>-0.75609756097560976</v>
      </c>
      <c r="H510" s="17">
        <f t="shared" si="35"/>
        <v>-1.4110150204824761E-2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1</v>
      </c>
      <c r="E512" s="15" t="str">
        <f t="shared" si="32"/>
        <v/>
      </c>
      <c r="F512" s="15">
        <f t="shared" si="33"/>
        <v>6.1274509803921568E-4</v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1</v>
      </c>
      <c r="D513" s="9">
        <v>0</v>
      </c>
      <c r="E513" s="15">
        <f t="shared" si="32"/>
        <v>4.5516613563950843E-4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1</v>
      </c>
      <c r="D516" s="9">
        <v>0</v>
      </c>
      <c r="E516" s="15">
        <f t="shared" si="32"/>
        <v>4.5516613563950843E-4</v>
      </c>
      <c r="F516" s="15" t="str">
        <f t="shared" si="33"/>
        <v/>
      </c>
      <c r="G516" s="14" t="str">
        <f t="shared" si="34"/>
        <v>0</v>
      </c>
      <c r="H516" s="17">
        <f t="shared" si="35"/>
        <v>0</v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</v>
      </c>
      <c r="D519" s="9">
        <v>0</v>
      </c>
      <c r="E519" s="15">
        <f t="shared" si="32"/>
        <v>4.5516613563950843E-4</v>
      </c>
      <c r="F519" s="15" t="str">
        <f t="shared" si="33"/>
        <v/>
      </c>
      <c r="G519" s="14" t="str">
        <f t="shared" si="34"/>
        <v>0</v>
      </c>
      <c r="H519" s="17">
        <f t="shared" si="35"/>
        <v>0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1</v>
      </c>
      <c r="D521" s="9">
        <v>5</v>
      </c>
      <c r="E521" s="15">
        <f t="shared" si="32"/>
        <v>4.5516613563950843E-4</v>
      </c>
      <c r="F521" s="15">
        <f t="shared" si="33"/>
        <v>3.0637254901960784E-3</v>
      </c>
      <c r="G521" s="14">
        <f t="shared" si="34"/>
        <v>4</v>
      </c>
      <c r="H521" s="17">
        <f t="shared" si="35"/>
        <v>1.8206645425580337E-3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12</v>
      </c>
      <c r="D524" s="9">
        <v>5</v>
      </c>
      <c r="E524" s="15">
        <f t="shared" si="32"/>
        <v>5.4619936276741011E-3</v>
      </c>
      <c r="F524" s="15">
        <f t="shared" si="33"/>
        <v>3.0637254901960784E-3</v>
      </c>
      <c r="G524" s="14">
        <f t="shared" si="34"/>
        <v>-0.58333333333333337</v>
      </c>
      <c r="H524" s="17">
        <f t="shared" si="35"/>
        <v>-3.1861629494765592E-3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1</v>
      </c>
      <c r="D527" s="9">
        <v>0</v>
      </c>
      <c r="E527" s="15">
        <f t="shared" si="32"/>
        <v>4.5516613563950843E-4</v>
      </c>
      <c r="F527" s="15" t="str">
        <f t="shared" si="33"/>
        <v/>
      </c>
      <c r="G527" s="14" t="str">
        <f t="shared" si="34"/>
        <v>0</v>
      </c>
      <c r="H527" s="17">
        <f t="shared" si="35"/>
        <v>0</v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30</v>
      </c>
      <c r="D529" s="9">
        <v>16</v>
      </c>
      <c r="E529" s="15">
        <f t="shared" si="32"/>
        <v>1.3654984069185253E-2</v>
      </c>
      <c r="F529" s="15">
        <f t="shared" si="33"/>
        <v>9.8039215686274508E-3</v>
      </c>
      <c r="G529" s="14">
        <f t="shared" si="34"/>
        <v>-0.46666666666666667</v>
      </c>
      <c r="H529" s="17">
        <f t="shared" si="35"/>
        <v>-6.3723258989531184E-3</v>
      </c>
    </row>
    <row r="530" spans="1:8" ht="28.8" x14ac:dyDescent="0.25">
      <c r="B530" s="5" t="s">
        <v>158</v>
      </c>
      <c r="C530" s="9">
        <v>20</v>
      </c>
      <c r="D530" s="9">
        <v>28</v>
      </c>
      <c r="E530" s="15">
        <f t="shared" si="32"/>
        <v>9.1033227127901677E-3</v>
      </c>
      <c r="F530" s="15">
        <f t="shared" si="33"/>
        <v>1.7156862745098041E-2</v>
      </c>
      <c r="G530" s="14">
        <f t="shared" si="34"/>
        <v>0.4</v>
      </c>
      <c r="H530" s="17">
        <f t="shared" si="35"/>
        <v>3.6413290851160674E-3</v>
      </c>
    </row>
    <row r="531" spans="1:8" ht="14.4" x14ac:dyDescent="0.25">
      <c r="B531" s="5" t="s">
        <v>349</v>
      </c>
      <c r="C531" s="9">
        <v>34</v>
      </c>
      <c r="D531" s="9">
        <v>38</v>
      </c>
      <c r="E531" s="15">
        <f t="shared" si="32"/>
        <v>1.5475648611743286E-2</v>
      </c>
      <c r="F531" s="15">
        <f t="shared" si="33"/>
        <v>2.3284313725490197E-2</v>
      </c>
      <c r="G531" s="14">
        <f t="shared" si="34"/>
        <v>0.11764705882352941</v>
      </c>
      <c r="H531" s="17">
        <f t="shared" si="35"/>
        <v>1.8206645425580337E-3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1</v>
      </c>
      <c r="D536" s="9">
        <v>0</v>
      </c>
      <c r="E536" s="15">
        <f t="shared" si="36"/>
        <v>4.5516613563950843E-4</v>
      </c>
      <c r="F536" s="15" t="str">
        <f t="shared" si="37"/>
        <v/>
      </c>
      <c r="G536" s="14" t="str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17</v>
      </c>
      <c r="D538" s="9">
        <v>7</v>
      </c>
      <c r="E538" s="15">
        <f t="shared" si="36"/>
        <v>7.737824305871643E-3</v>
      </c>
      <c r="F538" s="15">
        <f t="shared" si="37"/>
        <v>4.2892156862745102E-3</v>
      </c>
      <c r="G538" s="14">
        <f t="shared" si="38"/>
        <v>-0.58823529411764708</v>
      </c>
      <c r="H538" s="17">
        <f t="shared" si="39"/>
        <v>-4.5516613563950847E-3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2</v>
      </c>
      <c r="D540" s="9">
        <v>1</v>
      </c>
      <c r="E540" s="15">
        <f t="shared" si="36"/>
        <v>9.1033227127901685E-4</v>
      </c>
      <c r="F540" s="15">
        <f t="shared" si="37"/>
        <v>6.1274509803921568E-4</v>
      </c>
      <c r="G540" s="14">
        <f t="shared" si="38"/>
        <v>-0.5</v>
      </c>
      <c r="H540" s="17">
        <f t="shared" si="39"/>
        <v>-4.5516613563950843E-4</v>
      </c>
    </row>
    <row r="541" spans="1:8" ht="14.4" x14ac:dyDescent="0.25">
      <c r="B541" s="5" t="s">
        <v>353</v>
      </c>
      <c r="C541" s="9">
        <v>3</v>
      </c>
      <c r="D541" s="9">
        <v>0</v>
      </c>
      <c r="E541" s="15">
        <f t="shared" si="36"/>
        <v>1.3654984069185253E-3</v>
      </c>
      <c r="F541" s="15" t="str">
        <f t="shared" si="37"/>
        <v/>
      </c>
      <c r="G541" s="14" t="str">
        <f t="shared" si="38"/>
        <v>0</v>
      </c>
      <c r="H541" s="17">
        <f t="shared" si="39"/>
        <v>0</v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1</v>
      </c>
      <c r="E544" s="15" t="str">
        <f t="shared" si="36"/>
        <v/>
      </c>
      <c r="F544" s="15">
        <f t="shared" si="37"/>
        <v>6.1274509803921568E-4</v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1077</v>
      </c>
      <c r="D552" s="38">
        <f>SUM(D553:D579)</f>
        <v>759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-0.29526462395543174</v>
      </c>
      <c r="H552" s="40">
        <f>+IF(OR(AND(E552=""),(G552="")),"",E552*G552)</f>
        <v>-0.29526462395543174</v>
      </c>
    </row>
    <row r="553" spans="1:8" ht="14.4" x14ac:dyDescent="0.25">
      <c r="B553" s="5" t="s">
        <v>357</v>
      </c>
      <c r="C553" s="9">
        <v>0</v>
      </c>
      <c r="D553" s="9">
        <v>2</v>
      </c>
      <c r="E553" s="15" t="str">
        <f>+IF(C553=0,"",C553/C$552)</f>
        <v/>
      </c>
      <c r="F553" s="15">
        <f>+IF(D553=0,"",D553/D$552)</f>
        <v>2.635046113306983E-3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9</v>
      </c>
      <c r="D554" s="9">
        <v>12</v>
      </c>
      <c r="E554" s="15">
        <f t="shared" ref="E554:E579" si="40">+IF(C554=0,"",C554/C$552)</f>
        <v>8.356545961002786E-3</v>
      </c>
      <c r="F554" s="15">
        <f t="shared" ref="F554:F579" si="41">+IF(D554=0,"",D554/D$552)</f>
        <v>1.5810276679841896E-2</v>
      </c>
      <c r="G554" s="14">
        <f t="shared" ref="G554:G579" si="42">+IF(OR(AND(D554=0),(C554=0)),"0",((D554-C554)/C554))</f>
        <v>0.33333333333333331</v>
      </c>
      <c r="H554" s="17">
        <f t="shared" ref="H554:H579" si="43">+IF(OR(AND(E554=""),(G554="")),"",E554*G554)</f>
        <v>2.7855153203342618E-3</v>
      </c>
    </row>
    <row r="555" spans="1:8" ht="14.4" x14ac:dyDescent="0.25">
      <c r="B555" s="5" t="s">
        <v>358</v>
      </c>
      <c r="C555" s="9">
        <v>20</v>
      </c>
      <c r="D555" s="9">
        <v>24</v>
      </c>
      <c r="E555" s="15">
        <f t="shared" si="40"/>
        <v>1.8570102135561744E-2</v>
      </c>
      <c r="F555" s="15">
        <f t="shared" si="41"/>
        <v>3.1620553359683792E-2</v>
      </c>
      <c r="G555" s="14">
        <f t="shared" si="42"/>
        <v>0.2</v>
      </c>
      <c r="H555" s="17">
        <f t="shared" si="43"/>
        <v>3.7140204271123491E-3</v>
      </c>
    </row>
    <row r="556" spans="1:8" ht="14.4" x14ac:dyDescent="0.25">
      <c r="B556" s="5" t="s">
        <v>359</v>
      </c>
      <c r="C556" s="9">
        <v>474</v>
      </c>
      <c r="D556" s="9">
        <v>39</v>
      </c>
      <c r="E556" s="15">
        <f t="shared" si="40"/>
        <v>0.44011142061281339</v>
      </c>
      <c r="F556" s="15">
        <f t="shared" si="41"/>
        <v>5.1383399209486168E-2</v>
      </c>
      <c r="G556" s="14">
        <f t="shared" si="42"/>
        <v>-0.91772151898734178</v>
      </c>
      <c r="H556" s="17">
        <f t="shared" si="43"/>
        <v>-0.40389972144846797</v>
      </c>
    </row>
    <row r="557" spans="1:8" ht="14.4" x14ac:dyDescent="0.25">
      <c r="B557" s="5" t="s">
        <v>162</v>
      </c>
      <c r="C557" s="9">
        <v>9</v>
      </c>
      <c r="D557" s="9">
        <v>19</v>
      </c>
      <c r="E557" s="15">
        <f t="shared" si="40"/>
        <v>8.356545961002786E-3</v>
      </c>
      <c r="F557" s="15">
        <f t="shared" si="41"/>
        <v>2.5032938076416336E-2</v>
      </c>
      <c r="G557" s="14">
        <f t="shared" si="42"/>
        <v>1.1111111111111112</v>
      </c>
      <c r="H557" s="17">
        <f t="shared" si="43"/>
        <v>9.2850510677808737E-3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7</v>
      </c>
      <c r="D560" s="43">
        <v>4</v>
      </c>
      <c r="E560" s="44">
        <f t="shared" si="40"/>
        <v>6.4995357474466105E-3</v>
      </c>
      <c r="F560" s="44">
        <f t="shared" si="41"/>
        <v>5.270092226613966E-3</v>
      </c>
      <c r="G560" s="45">
        <f t="shared" si="42"/>
        <v>-0.42857142857142855</v>
      </c>
      <c r="H560" s="46">
        <f t="shared" si="43"/>
        <v>-2.7855153203342614E-3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2</v>
      </c>
      <c r="E562" s="44" t="str">
        <f t="shared" si="40"/>
        <v/>
      </c>
      <c r="F562" s="44">
        <f t="shared" si="41"/>
        <v>2.635046113306983E-3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2</v>
      </c>
      <c r="D563" s="43">
        <v>0</v>
      </c>
      <c r="E563" s="44">
        <f t="shared" si="40"/>
        <v>1.8570102135561746E-3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4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3</v>
      </c>
      <c r="E565" s="44" t="str">
        <f t="shared" si="40"/>
        <v/>
      </c>
      <c r="F565" s="44">
        <f t="shared" si="41"/>
        <v>3.952569169960474E-3</v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29</v>
      </c>
      <c r="E566" s="44" t="str">
        <f t="shared" si="40"/>
        <v/>
      </c>
      <c r="F566" s="44">
        <f t="shared" si="41"/>
        <v>3.8208168642951248E-2</v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1</v>
      </c>
      <c r="E567" s="44" t="str">
        <f t="shared" si="40"/>
        <v/>
      </c>
      <c r="F567" s="44">
        <f t="shared" si="41"/>
        <v>1.3175230566534915E-3</v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15</v>
      </c>
      <c r="D568" s="43">
        <v>15</v>
      </c>
      <c r="E568" s="44">
        <f t="shared" si="40"/>
        <v>1.3927576601671309E-2</v>
      </c>
      <c r="F568" s="44">
        <f t="shared" si="41"/>
        <v>1.9762845849802372E-2</v>
      </c>
      <c r="G568" s="45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346</v>
      </c>
      <c r="D570" s="43">
        <v>568</v>
      </c>
      <c r="E570" s="44">
        <f t="shared" si="40"/>
        <v>0.32126276694521821</v>
      </c>
      <c r="F570" s="44">
        <f t="shared" si="41"/>
        <v>0.74835309617918311</v>
      </c>
      <c r="G570" s="45">
        <f t="shared" si="42"/>
        <v>0.64161849710982655</v>
      </c>
      <c r="H570" s="46">
        <f t="shared" si="43"/>
        <v>0.20612813370473537</v>
      </c>
    </row>
    <row r="571" spans="1:8" ht="25.5" customHeight="1" x14ac:dyDescent="0.25">
      <c r="B571" s="5" t="s">
        <v>167</v>
      </c>
      <c r="C571" s="9">
        <v>162</v>
      </c>
      <c r="D571" s="9">
        <v>6</v>
      </c>
      <c r="E571" s="15">
        <f t="shared" si="40"/>
        <v>0.15041782729805014</v>
      </c>
      <c r="F571" s="15">
        <f t="shared" si="41"/>
        <v>7.9051383399209481E-3</v>
      </c>
      <c r="G571" s="14">
        <f t="shared" si="42"/>
        <v>-0.96296296296296291</v>
      </c>
      <c r="H571" s="17">
        <f t="shared" si="43"/>
        <v>-0.14484679665738162</v>
      </c>
    </row>
    <row r="572" spans="1:8" ht="13.5" customHeight="1" x14ac:dyDescent="0.25">
      <c r="B572" s="5" t="s">
        <v>365</v>
      </c>
      <c r="C572" s="9">
        <v>2</v>
      </c>
      <c r="D572" s="9">
        <v>13</v>
      </c>
      <c r="E572" s="15">
        <f t="shared" si="40"/>
        <v>1.8570102135561746E-3</v>
      </c>
      <c r="F572" s="15">
        <f t="shared" si="41"/>
        <v>1.7127799736495388E-2</v>
      </c>
      <c r="G572" s="14">
        <f t="shared" si="42"/>
        <v>5.5</v>
      </c>
      <c r="H572" s="17">
        <f t="shared" si="43"/>
        <v>1.021355617455896E-2</v>
      </c>
    </row>
    <row r="573" spans="1:8" ht="12" customHeight="1" x14ac:dyDescent="0.25">
      <c r="B573" s="5" t="s">
        <v>168</v>
      </c>
      <c r="C573" s="9">
        <v>4</v>
      </c>
      <c r="D573" s="9">
        <v>3</v>
      </c>
      <c r="E573" s="15">
        <f t="shared" si="40"/>
        <v>3.7140204271123491E-3</v>
      </c>
      <c r="F573" s="15">
        <f t="shared" si="41"/>
        <v>3.952569169960474E-3</v>
      </c>
      <c r="G573" s="14">
        <f t="shared" si="42"/>
        <v>-0.25</v>
      </c>
      <c r="H573" s="17">
        <f t="shared" si="43"/>
        <v>-9.2850510677808728E-4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8</v>
      </c>
      <c r="D575" s="9">
        <v>1</v>
      </c>
      <c r="E575" s="15">
        <f t="shared" si="40"/>
        <v>7.4280408542246983E-3</v>
      </c>
      <c r="F575" s="15">
        <f t="shared" si="41"/>
        <v>1.3175230566534915E-3</v>
      </c>
      <c r="G575" s="14">
        <f t="shared" si="42"/>
        <v>-0.875</v>
      </c>
      <c r="H575" s="17">
        <f t="shared" si="43"/>
        <v>-6.4995357474466105E-3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</v>
      </c>
      <c r="D578" s="9">
        <v>2</v>
      </c>
      <c r="E578" s="15">
        <f t="shared" si="40"/>
        <v>9.2850510677808728E-4</v>
      </c>
      <c r="F578" s="15">
        <f t="shared" si="41"/>
        <v>2.635046113306983E-3</v>
      </c>
      <c r="G578" s="14">
        <f t="shared" si="42"/>
        <v>1</v>
      </c>
      <c r="H578" s="17">
        <f t="shared" si="43"/>
        <v>9.2850510677808728E-4</v>
      </c>
    </row>
    <row r="579" spans="2:8" ht="14.4" x14ac:dyDescent="0.25">
      <c r="B579" s="5" t="s">
        <v>565</v>
      </c>
      <c r="C579" s="9">
        <v>18</v>
      </c>
      <c r="D579" s="9">
        <v>12</v>
      </c>
      <c r="E579" s="15">
        <f t="shared" si="40"/>
        <v>1.6713091922005572E-2</v>
      </c>
      <c r="F579" s="15">
        <f t="shared" si="41"/>
        <v>1.5810276679841896E-2</v>
      </c>
      <c r="G579" s="14">
        <f t="shared" si="42"/>
        <v>-0.33333333333333331</v>
      </c>
      <c r="H579" s="17">
        <f t="shared" si="43"/>
        <v>-5.5710306406685237E-3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446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403</v>
      </c>
      <c r="C8" s="37">
        <f>+C18+C71+C161+C329+C552</f>
        <v>742</v>
      </c>
      <c r="D8" s="38">
        <f>+D18+D71+D161+D329+D552</f>
        <v>737</v>
      </c>
      <c r="E8" s="39">
        <f>SUM(E9:E13)</f>
        <v>1</v>
      </c>
      <c r="F8" s="39">
        <f>SUM(F9:F13)</f>
        <v>1</v>
      </c>
      <c r="G8" s="39">
        <f>+(D8-C8)/C8</f>
        <v>-6.7385444743935314E-3</v>
      </c>
      <c r="H8" s="40">
        <f>+E8*G8</f>
        <v>-6.7385444743935314E-3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</v>
      </c>
      <c r="D9" s="33">
        <f>+D18</f>
        <v>3</v>
      </c>
      <c r="E9" s="29">
        <f>C9/$C$8</f>
        <v>1.3477088948787063E-3</v>
      </c>
      <c r="F9" s="29">
        <f>D9/$D$8</f>
        <v>4.0705563093622792E-3</v>
      </c>
      <c r="G9" s="14">
        <f>+IF(OR(AND(D9=0),(C9=0)),"0",((D9-C9)/C9))</f>
        <v>2</v>
      </c>
      <c r="H9" s="13">
        <f>+IF(OR(AND(E9=""),(G9="")),"",E9*G9)</f>
        <v>2.6954177897574125E-3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295</v>
      </c>
      <c r="D10" s="33">
        <f>+D71</f>
        <v>197</v>
      </c>
      <c r="E10" s="29">
        <f>C10/$C$8</f>
        <v>0.39757412398921832</v>
      </c>
      <c r="F10" s="29">
        <f>D10/$D$8</f>
        <v>0.26729986431478969</v>
      </c>
      <c r="G10" s="14">
        <f>+IF(OR(AND(D10=0),(C10=0)),"0",((D10-C10)/C10))</f>
        <v>-0.33220338983050846</v>
      </c>
      <c r="H10" s="13">
        <f>+IF(OR(AND(E10=""),(G10="")),"",E10*G10)</f>
        <v>-0.13207547169811321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126</v>
      </c>
      <c r="D11" s="33">
        <f>+D161</f>
        <v>80</v>
      </c>
      <c r="E11" s="29">
        <f>C11/$C$8</f>
        <v>0.16981132075471697</v>
      </c>
      <c r="F11" s="29">
        <f>D11/$D$8</f>
        <v>0.10854816824966079</v>
      </c>
      <c r="G11" s="14">
        <f>+IF(OR(AND(D11=0),(C11=0)),"0",((D11-C11)/C11))</f>
        <v>-0.36507936507936506</v>
      </c>
      <c r="H11" s="13">
        <f>+IF(OR(AND(E11=""),(G11="")),"",E11*G11)</f>
        <v>-6.1994609164420476E-2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271</v>
      </c>
      <c r="D12" s="33">
        <f>+D329</f>
        <v>309</v>
      </c>
      <c r="E12" s="29">
        <f>C12/$C$8</f>
        <v>0.36522911051212936</v>
      </c>
      <c r="F12" s="29">
        <f>D12/$D$8</f>
        <v>0.41926729986431477</v>
      </c>
      <c r="G12" s="14">
        <f>+IF(OR(AND(D12=0),(C12=0)),"0",((D12-C12)/C12))</f>
        <v>0.14022140221402213</v>
      </c>
      <c r="H12" s="13">
        <f>+IF(OR(AND(E12=""),(G12="")),"",E12*G12)</f>
        <v>5.1212938005390826E-2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49</v>
      </c>
      <c r="D13" s="33">
        <f>+D552</f>
        <v>148</v>
      </c>
      <c r="E13" s="29">
        <f>C13/$C$8</f>
        <v>6.6037735849056603E-2</v>
      </c>
      <c r="F13" s="29">
        <f>D13/$D$8</f>
        <v>0.20081411126187246</v>
      </c>
      <c r="G13" s="14">
        <f>+IF(OR(AND(D13=0),(C13=0)),"0",((D13-C13)/C13))</f>
        <v>2.0204081632653059</v>
      </c>
      <c r="H13" s="13">
        <f>+IF(OR(AND(E13=""),(G13="")),"",E13*G13)</f>
        <v>0.13342318059299191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</v>
      </c>
      <c r="D18" s="38">
        <f>SUM(D19:D65)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</v>
      </c>
      <c r="H18" s="40">
        <f>+IF(OR(AND(E18=""),(G18="")),"",E18*G18)</f>
        <v>2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1</v>
      </c>
      <c r="E27" s="13" t="str">
        <f t="shared" si="0"/>
        <v/>
      </c>
      <c r="F27" s="13">
        <f t="shared" si="1"/>
        <v>0.33333333333333331</v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1</v>
      </c>
      <c r="E29" s="13" t="str">
        <f t="shared" si="0"/>
        <v/>
      </c>
      <c r="F29" s="13">
        <f t="shared" si="1"/>
        <v>0.33333333333333331</v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1</v>
      </c>
      <c r="E49" s="13" t="str">
        <f t="shared" si="0"/>
        <v/>
      </c>
      <c r="F49" s="13">
        <f t="shared" si="1"/>
        <v>0.33333333333333331</v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1</v>
      </c>
      <c r="D61" s="9">
        <v>0</v>
      </c>
      <c r="E61" s="13">
        <f t="shared" si="0"/>
        <v>1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295</v>
      </c>
      <c r="D71" s="38">
        <f>SUM(D72:D155)</f>
        <v>197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-0.33220338983050846</v>
      </c>
      <c r="H71" s="40">
        <f>+IF(OR(AND(E71=""),(G71="")),"",E71*G71)</f>
        <v>-0.33220338983050846</v>
      </c>
    </row>
    <row r="72" spans="1:8" ht="14.4" x14ac:dyDescent="0.25">
      <c r="B72" s="5" t="s">
        <v>463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5.076142131979695E-3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0</v>
      </c>
      <c r="E75" s="15">
        <f t="shared" si="4"/>
        <v>3.3898305084745762E-3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4</v>
      </c>
      <c r="D76" s="9">
        <v>0</v>
      </c>
      <c r="E76" s="15">
        <f t="shared" si="4"/>
        <v>1.3559322033898305E-2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1:8" ht="14.4" x14ac:dyDescent="0.25">
      <c r="B77" s="5" t="s">
        <v>21</v>
      </c>
      <c r="C77" s="9">
        <v>8</v>
      </c>
      <c r="D77" s="9">
        <v>0</v>
      </c>
      <c r="E77" s="15">
        <f t="shared" si="4"/>
        <v>2.7118644067796609E-2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</v>
      </c>
      <c r="D87" s="9">
        <v>3</v>
      </c>
      <c r="E87" s="15">
        <f t="shared" si="4"/>
        <v>3.3898305084745762E-3</v>
      </c>
      <c r="F87" s="15">
        <f t="shared" si="5"/>
        <v>1.5228426395939087E-2</v>
      </c>
      <c r="G87" s="14">
        <f t="shared" si="6"/>
        <v>2</v>
      </c>
      <c r="H87" s="17">
        <f t="shared" si="7"/>
        <v>6.7796610169491523E-3</v>
      </c>
    </row>
    <row r="88" spans="1:8" ht="14.4" x14ac:dyDescent="0.25">
      <c r="B88" s="5" t="s">
        <v>200</v>
      </c>
      <c r="C88" s="9">
        <v>1</v>
      </c>
      <c r="D88" s="9">
        <v>0</v>
      </c>
      <c r="E88" s="15">
        <f t="shared" si="4"/>
        <v>3.3898305084745762E-3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</v>
      </c>
      <c r="E109" s="15" t="str">
        <f t="shared" si="4"/>
        <v/>
      </c>
      <c r="F109" s="15">
        <f t="shared" si="5"/>
        <v>1.015228426395939E-2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0</v>
      </c>
      <c r="E117" s="15">
        <f t="shared" si="4"/>
        <v>3.3898305084745762E-3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</v>
      </c>
      <c r="D119" s="9">
        <v>0</v>
      </c>
      <c r="E119" s="15">
        <f t="shared" si="4"/>
        <v>3.3898305084745762E-3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8</v>
      </c>
      <c r="D120" s="9">
        <v>0</v>
      </c>
      <c r="E120" s="15">
        <f t="shared" si="4"/>
        <v>2.7118644067796609E-2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</v>
      </c>
      <c r="D122" s="9">
        <v>0</v>
      </c>
      <c r="E122" s="15">
        <f t="shared" si="4"/>
        <v>3.3898305084745762E-3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1</v>
      </c>
      <c r="D123" s="9">
        <v>1</v>
      </c>
      <c r="E123" s="15">
        <f t="shared" si="4"/>
        <v>3.3898305084745762E-3</v>
      </c>
      <c r="F123" s="15">
        <f t="shared" si="5"/>
        <v>5.076142131979695E-3</v>
      </c>
      <c r="G123" s="14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230</v>
      </c>
      <c r="D125" s="9">
        <v>188</v>
      </c>
      <c r="E125" s="15">
        <f t="shared" si="4"/>
        <v>0.77966101694915257</v>
      </c>
      <c r="F125" s="15">
        <f t="shared" si="5"/>
        <v>0.95431472081218272</v>
      </c>
      <c r="G125" s="14">
        <f t="shared" si="6"/>
        <v>-0.18260869565217391</v>
      </c>
      <c r="H125" s="17">
        <f t="shared" si="7"/>
        <v>-0.14237288135593221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36</v>
      </c>
      <c r="D128" s="9">
        <v>0</v>
      </c>
      <c r="E128" s="15">
        <f t="shared" si="4"/>
        <v>0.12203389830508475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</v>
      </c>
      <c r="D131" s="9">
        <v>0</v>
      </c>
      <c r="E131" s="15">
        <f t="shared" si="4"/>
        <v>3.3898305084745762E-3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</v>
      </c>
      <c r="E137" s="15" t="str">
        <f t="shared" si="4"/>
        <v/>
      </c>
      <c r="F137" s="15">
        <f t="shared" si="5"/>
        <v>5.076142131979695E-3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0</v>
      </c>
      <c r="E144" s="15">
        <f t="shared" si="8"/>
        <v>3.3898305084745762E-3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126</v>
      </c>
      <c r="D161" s="38">
        <f>SUM(D162:D323)</f>
        <v>80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-0.36507936507936506</v>
      </c>
      <c r="H161" s="40">
        <f>+IF(OR(AND(E161=""),(G161="")),"",E161*G161)</f>
        <v>-0.36507936507936506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8</v>
      </c>
      <c r="E164" s="15" t="str">
        <f t="shared" si="12"/>
        <v/>
      </c>
      <c r="F164" s="15">
        <f t="shared" si="13"/>
        <v>0.1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</v>
      </c>
      <c r="D166" s="9">
        <v>1</v>
      </c>
      <c r="E166" s="15">
        <f t="shared" si="12"/>
        <v>7.9365079365079361E-3</v>
      </c>
      <c r="F166" s="15">
        <f t="shared" si="13"/>
        <v>1.2500000000000001E-2</v>
      </c>
      <c r="G166" s="14">
        <f t="shared" si="14"/>
        <v>0</v>
      </c>
      <c r="H166" s="17">
        <f t="shared" si="15"/>
        <v>0</v>
      </c>
    </row>
    <row r="167" spans="1:8" ht="14.4" x14ac:dyDescent="0.25">
      <c r="B167" s="8" t="s">
        <v>49</v>
      </c>
      <c r="C167" s="9">
        <v>8</v>
      </c>
      <c r="D167" s="9">
        <v>13</v>
      </c>
      <c r="E167" s="15">
        <f t="shared" si="12"/>
        <v>6.3492063492063489E-2</v>
      </c>
      <c r="F167" s="15">
        <f t="shared" si="13"/>
        <v>0.16250000000000001</v>
      </c>
      <c r="G167" s="14">
        <f t="shared" si="14"/>
        <v>0.625</v>
      </c>
      <c r="H167" s="17">
        <f t="shared" si="15"/>
        <v>3.968253968253968E-2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</v>
      </c>
      <c r="D169" s="9">
        <v>0</v>
      </c>
      <c r="E169" s="15">
        <f t="shared" si="12"/>
        <v>7.9365079365079361E-3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1</v>
      </c>
      <c r="D190" s="9">
        <v>1</v>
      </c>
      <c r="E190" s="15">
        <f t="shared" si="12"/>
        <v>7.9365079365079361E-3</v>
      </c>
      <c r="F190" s="15">
        <f t="shared" si="13"/>
        <v>1.2500000000000001E-2</v>
      </c>
      <c r="G190" s="14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2</v>
      </c>
      <c r="D191" s="9">
        <v>0</v>
      </c>
      <c r="E191" s="15">
        <f t="shared" si="12"/>
        <v>1.5873015873015872E-2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1</v>
      </c>
      <c r="D198" s="43">
        <v>0</v>
      </c>
      <c r="E198" s="44">
        <f t="shared" si="12"/>
        <v>7.9365079365079361E-3</v>
      </c>
      <c r="F198" s="44" t="str">
        <f t="shared" si="13"/>
        <v/>
      </c>
      <c r="G198" s="45" t="str">
        <f t="shared" si="14"/>
        <v>0</v>
      </c>
      <c r="H198" s="46">
        <f t="shared" si="15"/>
        <v>0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</v>
      </c>
      <c r="D201" s="43">
        <v>5</v>
      </c>
      <c r="E201" s="44">
        <f t="shared" si="12"/>
        <v>7.9365079365079361E-3</v>
      </c>
      <c r="F201" s="44">
        <f t="shared" si="13"/>
        <v>6.25E-2</v>
      </c>
      <c r="G201" s="45">
        <f t="shared" si="14"/>
        <v>4</v>
      </c>
      <c r="H201" s="46">
        <f t="shared" si="15"/>
        <v>3.1746031746031744E-2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0</v>
      </c>
      <c r="E202" s="44">
        <f t="shared" si="12"/>
        <v>1.5873015873015872E-2</v>
      </c>
      <c r="F202" s="44" t="str">
        <f t="shared" si="13"/>
        <v/>
      </c>
      <c r="G202" s="45" t="str">
        <f t="shared" si="14"/>
        <v>0</v>
      </c>
      <c r="H202" s="46">
        <f t="shared" si="15"/>
        <v>0</v>
      </c>
    </row>
    <row r="203" spans="1:8" s="47" customFormat="1" ht="20.100000000000001" customHeight="1" x14ac:dyDescent="0.25">
      <c r="A203" s="50"/>
      <c r="B203" s="52" t="s">
        <v>245</v>
      </c>
      <c r="C203" s="43">
        <v>2</v>
      </c>
      <c r="D203" s="43">
        <v>0</v>
      </c>
      <c r="E203" s="44">
        <f t="shared" si="12"/>
        <v>1.5873015873015872E-2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1</v>
      </c>
      <c r="D211" s="9">
        <v>1</v>
      </c>
      <c r="E211" s="15">
        <f t="shared" si="12"/>
        <v>7.9365079365079361E-3</v>
      </c>
      <c r="F211" s="15">
        <f t="shared" si="13"/>
        <v>1.2500000000000001E-2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5">
      <c r="B212" s="8" t="s">
        <v>249</v>
      </c>
      <c r="C212" s="9">
        <v>4</v>
      </c>
      <c r="D212" s="9">
        <v>1</v>
      </c>
      <c r="E212" s="15">
        <f t="shared" si="12"/>
        <v>3.1746031746031744E-2</v>
      </c>
      <c r="F212" s="15">
        <f t="shared" si="13"/>
        <v>1.2500000000000001E-2</v>
      </c>
      <c r="G212" s="14">
        <f t="shared" si="14"/>
        <v>-0.75</v>
      </c>
      <c r="H212" s="17">
        <f t="shared" si="15"/>
        <v>-2.3809523809523808E-2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73</v>
      </c>
      <c r="D224" s="9">
        <v>3</v>
      </c>
      <c r="E224" s="15">
        <f t="shared" si="12"/>
        <v>0.57936507936507942</v>
      </c>
      <c r="F224" s="15">
        <f t="shared" si="13"/>
        <v>3.7499999999999999E-2</v>
      </c>
      <c r="G224" s="14">
        <f t="shared" si="14"/>
        <v>-0.95890410958904104</v>
      </c>
      <c r="H224" s="17">
        <f t="shared" si="15"/>
        <v>-0.55555555555555558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2</v>
      </c>
      <c r="E227" s="15" t="str">
        <f t="shared" si="12"/>
        <v/>
      </c>
      <c r="F227" s="15">
        <f t="shared" si="13"/>
        <v>2.5000000000000001E-2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0</v>
      </c>
      <c r="E230" s="15">
        <f t="shared" si="12"/>
        <v>7.9365079365079361E-3</v>
      </c>
      <c r="F230" s="15" t="str">
        <f t="shared" si="13"/>
        <v/>
      </c>
      <c r="G230" s="14" t="str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</v>
      </c>
      <c r="D245" s="43"/>
      <c r="E245" s="44">
        <f t="shared" si="16"/>
        <v>7.9365079365079361E-3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5</v>
      </c>
      <c r="D248" s="43"/>
      <c r="E248" s="44">
        <f t="shared" si="16"/>
        <v>3.968253968253968E-2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9</v>
      </c>
      <c r="D253" s="43">
        <v>5</v>
      </c>
      <c r="E253" s="44">
        <f t="shared" si="16"/>
        <v>7.1428571428571425E-2</v>
      </c>
      <c r="F253" s="44">
        <f t="shared" si="17"/>
        <v>6.25E-2</v>
      </c>
      <c r="G253" s="45">
        <f t="shared" si="18"/>
        <v>-0.44444444444444442</v>
      </c>
      <c r="H253" s="46">
        <f t="shared" si="19"/>
        <v>-3.1746031746031744E-2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1</v>
      </c>
      <c r="D264" s="43">
        <v>1</v>
      </c>
      <c r="E264" s="44">
        <f t="shared" si="16"/>
        <v>7.9365079365079361E-3</v>
      </c>
      <c r="F264" s="44">
        <f t="shared" si="17"/>
        <v>1.2500000000000001E-2</v>
      </c>
      <c r="G264" s="45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2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1</v>
      </c>
      <c r="D269" s="9">
        <v>24</v>
      </c>
      <c r="E269" s="15">
        <f t="shared" si="16"/>
        <v>7.9365079365079361E-3</v>
      </c>
      <c r="F269" s="15">
        <f t="shared" si="17"/>
        <v>0.3</v>
      </c>
      <c r="G269" s="14">
        <f t="shared" si="18"/>
        <v>23</v>
      </c>
      <c r="H269" s="17">
        <f t="shared" si="19"/>
        <v>0.18253968253968253</v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3</v>
      </c>
      <c r="D276" s="43">
        <v>2</v>
      </c>
      <c r="E276" s="44">
        <f t="shared" si="16"/>
        <v>2.3809523809523808E-2</v>
      </c>
      <c r="F276" s="44">
        <f t="shared" si="17"/>
        <v>2.5000000000000001E-2</v>
      </c>
      <c r="G276" s="45">
        <f t="shared" si="18"/>
        <v>-0.33333333333333331</v>
      </c>
      <c r="H276" s="46">
        <f t="shared" si="19"/>
        <v>-7.9365079365079361E-3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2</v>
      </c>
      <c r="D282" s="43">
        <v>4</v>
      </c>
      <c r="E282" s="44">
        <f t="shared" si="16"/>
        <v>1.5873015873015872E-2</v>
      </c>
      <c r="F282" s="44">
        <f t="shared" si="17"/>
        <v>0.05</v>
      </c>
      <c r="G282" s="45">
        <f t="shared" si="18"/>
        <v>1</v>
      </c>
      <c r="H282" s="46">
        <f t="shared" si="19"/>
        <v>1.5873015873015872E-2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0</v>
      </c>
      <c r="E287" s="15" t="str">
        <f t="shared" si="16"/>
        <v/>
      </c>
      <c r="F287" s="15" t="str">
        <f t="shared" si="17"/>
        <v/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6</v>
      </c>
      <c r="E288" s="15" t="str">
        <f t="shared" si="16"/>
        <v/>
      </c>
      <c r="F288" s="15">
        <f t="shared" si="17"/>
        <v>7.4999999999999997E-2</v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2</v>
      </c>
      <c r="D297" s="9">
        <v>0</v>
      </c>
      <c r="E297" s="15">
        <f t="shared" si="16"/>
        <v>1.5873015873015872E-2</v>
      </c>
      <c r="F297" s="15" t="str">
        <f t="shared" si="17"/>
        <v/>
      </c>
      <c r="G297" s="14" t="str">
        <f t="shared" si="18"/>
        <v>0</v>
      </c>
      <c r="H297" s="17">
        <f t="shared" si="19"/>
        <v>0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3</v>
      </c>
      <c r="D301" s="9">
        <v>0</v>
      </c>
      <c r="E301" s="15">
        <f t="shared" si="16"/>
        <v>2.3809523809523808E-2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1</v>
      </c>
      <c r="D303" s="9">
        <v>0</v>
      </c>
      <c r="E303" s="15">
        <f t="shared" si="16"/>
        <v>7.9365079365079361E-3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271</v>
      </c>
      <c r="D329" s="38">
        <f>SUM(D330:D546)</f>
        <v>309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0.14022140221402213</v>
      </c>
      <c r="H329" s="40">
        <f>+IF(OR(AND(E329=""),(G329="")),"",E329*G329)</f>
        <v>0.14022140221402213</v>
      </c>
    </row>
    <row r="330" spans="1:8" ht="14.4" x14ac:dyDescent="0.25">
      <c r="B330" s="5" t="s">
        <v>86</v>
      </c>
      <c r="C330" s="9">
        <v>4</v>
      </c>
      <c r="D330" s="9">
        <v>0</v>
      </c>
      <c r="E330" s="15">
        <f>+IF(C330=0,"",C330/C$329)</f>
        <v>1.4760147601476014E-2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2</v>
      </c>
      <c r="D336" s="9">
        <v>4</v>
      </c>
      <c r="E336" s="15">
        <f t="shared" si="24"/>
        <v>7.3800738007380072E-3</v>
      </c>
      <c r="F336" s="15">
        <f t="shared" si="25"/>
        <v>1.2944983818770227E-2</v>
      </c>
      <c r="G336" s="14">
        <f t="shared" si="26"/>
        <v>1</v>
      </c>
      <c r="H336" s="17">
        <f t="shared" si="27"/>
        <v>7.3800738007380072E-3</v>
      </c>
    </row>
    <row r="337" spans="2:8" ht="14.4" x14ac:dyDescent="0.25">
      <c r="B337" s="5" t="s">
        <v>94</v>
      </c>
      <c r="C337" s="9">
        <v>1</v>
      </c>
      <c r="D337" s="9">
        <v>0</v>
      </c>
      <c r="E337" s="15">
        <f t="shared" si="24"/>
        <v>3.6900369003690036E-3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4</v>
      </c>
      <c r="D342" s="9">
        <v>4</v>
      </c>
      <c r="E342" s="15">
        <f t="shared" si="24"/>
        <v>1.4760147601476014E-2</v>
      </c>
      <c r="F342" s="15">
        <f t="shared" si="25"/>
        <v>1.2944983818770227E-2</v>
      </c>
      <c r="G342" s="14">
        <f t="shared" si="26"/>
        <v>0</v>
      </c>
      <c r="H342" s="17">
        <f t="shared" si="27"/>
        <v>0</v>
      </c>
    </row>
    <row r="343" spans="2:8" ht="14.4" x14ac:dyDescent="0.25">
      <c r="B343" s="5" t="s">
        <v>85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0</v>
      </c>
      <c r="D345" s="9">
        <v>1</v>
      </c>
      <c r="E345" s="15" t="str">
        <f t="shared" si="24"/>
        <v/>
      </c>
      <c r="F345" s="15">
        <f t="shared" si="25"/>
        <v>3.2362459546925568E-3</v>
      </c>
      <c r="G345" s="14" t="str">
        <f t="shared" si="26"/>
        <v>0</v>
      </c>
      <c r="H345" s="17" t="str">
        <f t="shared" si="27"/>
        <v/>
      </c>
    </row>
    <row r="346" spans="2:8" ht="14.4" x14ac:dyDescent="0.25">
      <c r="B346" s="5" t="s">
        <v>88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6.4724919093851136E-3</v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0</v>
      </c>
      <c r="D353" s="9">
        <v>2</v>
      </c>
      <c r="E353" s="15" t="str">
        <f t="shared" si="24"/>
        <v/>
      </c>
      <c r="F353" s="15">
        <f t="shared" si="25"/>
        <v>6.4724919093851136E-3</v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1</v>
      </c>
      <c r="D354" s="9">
        <v>0</v>
      </c>
      <c r="E354" s="15">
        <f t="shared" si="24"/>
        <v>3.6900369003690036E-3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1</v>
      </c>
      <c r="D358" s="9">
        <v>0</v>
      </c>
      <c r="E358" s="15">
        <f t="shared" si="24"/>
        <v>3.6900369003690036E-3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1</v>
      </c>
      <c r="D360" s="9">
        <v>0</v>
      </c>
      <c r="E360" s="15">
        <f t="shared" si="24"/>
        <v>3.6900369003690036E-3</v>
      </c>
      <c r="F360" s="15" t="str">
        <f t="shared" si="25"/>
        <v/>
      </c>
      <c r="G360" s="14" t="str">
        <f t="shared" si="26"/>
        <v>0</v>
      </c>
      <c r="H360" s="17">
        <f t="shared" si="27"/>
        <v>0</v>
      </c>
    </row>
    <row r="361" spans="2:8" ht="14.4" x14ac:dyDescent="0.25">
      <c r="B361" s="5" t="s">
        <v>530</v>
      </c>
      <c r="C361" s="9">
        <v>0</v>
      </c>
      <c r="D361" s="9">
        <v>0</v>
      </c>
      <c r="E361" s="15" t="str">
        <f t="shared" si="24"/>
        <v/>
      </c>
      <c r="F361" s="15" t="str">
        <f t="shared" si="25"/>
        <v/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</v>
      </c>
      <c r="D367" s="9">
        <v>2</v>
      </c>
      <c r="E367" s="15">
        <f t="shared" si="24"/>
        <v>7.3800738007380072E-3</v>
      </c>
      <c r="F367" s="15">
        <f t="shared" si="25"/>
        <v>6.4724919093851136E-3</v>
      </c>
      <c r="G367" s="14">
        <f t="shared" si="26"/>
        <v>0</v>
      </c>
      <c r="H367" s="17">
        <f t="shared" si="27"/>
        <v>0</v>
      </c>
    </row>
    <row r="368" spans="2:8" ht="14.4" x14ac:dyDescent="0.25">
      <c r="B368" s="5" t="s">
        <v>109</v>
      </c>
      <c r="C368" s="9">
        <v>1</v>
      </c>
      <c r="D368" s="9">
        <v>0</v>
      </c>
      <c r="E368" s="15">
        <f t="shared" si="24"/>
        <v>3.6900369003690036E-3</v>
      </c>
      <c r="F368" s="15" t="str">
        <f t="shared" si="25"/>
        <v/>
      </c>
      <c r="G368" s="14" t="str">
        <f t="shared" si="26"/>
        <v>0</v>
      </c>
      <c r="H368" s="17">
        <f t="shared" si="27"/>
        <v>0</v>
      </c>
    </row>
    <row r="369" spans="1:8" ht="14.4" x14ac:dyDescent="0.25">
      <c r="B369" s="5" t="s">
        <v>102</v>
      </c>
      <c r="C369" s="9">
        <v>0</v>
      </c>
      <c r="D369" s="9">
        <v>1</v>
      </c>
      <c r="E369" s="15" t="str">
        <f t="shared" si="24"/>
        <v/>
      </c>
      <c r="F369" s="15">
        <f t="shared" si="25"/>
        <v>3.2362459546925568E-3</v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1</v>
      </c>
      <c r="D370" s="9">
        <v>2</v>
      </c>
      <c r="E370" s="15">
        <f t="shared" si="24"/>
        <v>3.6900369003690036E-3</v>
      </c>
      <c r="F370" s="15">
        <f t="shared" si="25"/>
        <v>6.4724919093851136E-3</v>
      </c>
      <c r="G370" s="14">
        <f t="shared" si="26"/>
        <v>1</v>
      </c>
      <c r="H370" s="17">
        <f t="shared" si="27"/>
        <v>3.6900369003690036E-3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</v>
      </c>
      <c r="D374" s="9">
        <v>0</v>
      </c>
      <c r="E374" s="15">
        <f t="shared" si="24"/>
        <v>3.6900369003690036E-3</v>
      </c>
      <c r="F374" s="15" t="str">
        <f t="shared" si="25"/>
        <v/>
      </c>
      <c r="G374" s="14" t="str">
        <f t="shared" si="26"/>
        <v>0</v>
      </c>
      <c r="H374" s="17">
        <f t="shared" si="27"/>
        <v>0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5</v>
      </c>
      <c r="D376" s="9">
        <v>0</v>
      </c>
      <c r="E376" s="15">
        <f t="shared" si="24"/>
        <v>1.8450184501845018E-2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1</v>
      </c>
      <c r="E379" s="15" t="str">
        <f t="shared" si="24"/>
        <v/>
      </c>
      <c r="F379" s="15">
        <f t="shared" si="25"/>
        <v>3.2362459546925568E-3</v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3</v>
      </c>
      <c r="D380" s="9">
        <v>22</v>
      </c>
      <c r="E380" s="15">
        <f t="shared" si="24"/>
        <v>1.107011070110701E-2</v>
      </c>
      <c r="F380" s="15">
        <f t="shared" si="25"/>
        <v>7.1197411003236247E-2</v>
      </c>
      <c r="G380" s="14">
        <f t="shared" si="26"/>
        <v>6.333333333333333</v>
      </c>
      <c r="H380" s="17">
        <f t="shared" si="27"/>
        <v>7.0110701107011064E-2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1</v>
      </c>
      <c r="D382" s="9">
        <v>0</v>
      </c>
      <c r="E382" s="15">
        <f t="shared" si="24"/>
        <v>3.6900369003690036E-3</v>
      </c>
      <c r="F382" s="15" t="str">
        <f t="shared" si="25"/>
        <v/>
      </c>
      <c r="G382" s="14" t="str">
        <f t="shared" si="26"/>
        <v>0</v>
      </c>
      <c r="H382" s="17">
        <f t="shared" si="27"/>
        <v>0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31</v>
      </c>
      <c r="D390" s="9">
        <v>87</v>
      </c>
      <c r="E390" s="15">
        <f t="shared" si="24"/>
        <v>0.11439114391143912</v>
      </c>
      <c r="F390" s="15">
        <f t="shared" si="25"/>
        <v>0.28155339805825241</v>
      </c>
      <c r="G390" s="14">
        <f t="shared" si="26"/>
        <v>1.8064516129032258</v>
      </c>
      <c r="H390" s="17">
        <f t="shared" si="27"/>
        <v>0.20664206642066421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17</v>
      </c>
      <c r="D393" s="9">
        <v>0</v>
      </c>
      <c r="E393" s="15">
        <f t="shared" si="24"/>
        <v>6.273062730627306E-2</v>
      </c>
      <c r="F393" s="15" t="str">
        <f t="shared" si="25"/>
        <v/>
      </c>
      <c r="G393" s="14" t="str">
        <f t="shared" si="26"/>
        <v>0</v>
      </c>
      <c r="H393" s="17">
        <f t="shared" si="27"/>
        <v>0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5</v>
      </c>
      <c r="E395" s="15" t="str">
        <f t="shared" si="24"/>
        <v/>
      </c>
      <c r="F395" s="15">
        <f t="shared" si="25"/>
        <v>1.6181229773462782E-2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9</v>
      </c>
      <c r="D402" s="43">
        <v>10</v>
      </c>
      <c r="E402" s="44">
        <f t="shared" si="28"/>
        <v>3.3210332103321034E-2</v>
      </c>
      <c r="F402" s="44">
        <f t="shared" si="29"/>
        <v>3.2362459546925564E-2</v>
      </c>
      <c r="G402" s="45">
        <f t="shared" si="30"/>
        <v>0.1111111111111111</v>
      </c>
      <c r="H402" s="46">
        <f t="shared" si="31"/>
        <v>3.6900369003690036E-3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2</v>
      </c>
      <c r="D404" s="43">
        <v>13</v>
      </c>
      <c r="E404" s="44">
        <f t="shared" si="28"/>
        <v>7.3800738007380072E-3</v>
      </c>
      <c r="F404" s="44">
        <f t="shared" si="29"/>
        <v>4.2071197411003236E-2</v>
      </c>
      <c r="G404" s="45">
        <f t="shared" si="30"/>
        <v>5.5</v>
      </c>
      <c r="H404" s="46">
        <f t="shared" si="31"/>
        <v>4.0590405904059039E-2</v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5</v>
      </c>
      <c r="D410" s="43">
        <v>16</v>
      </c>
      <c r="E410" s="44">
        <f t="shared" si="28"/>
        <v>1.8450184501845018E-2</v>
      </c>
      <c r="F410" s="44">
        <f t="shared" si="29"/>
        <v>5.1779935275080909E-2</v>
      </c>
      <c r="G410" s="45">
        <f t="shared" si="30"/>
        <v>2.2000000000000002</v>
      </c>
      <c r="H410" s="46">
        <f t="shared" si="31"/>
        <v>4.0590405904059046E-2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4</v>
      </c>
      <c r="D412" s="43">
        <v>0</v>
      </c>
      <c r="E412" s="44">
        <f t="shared" si="28"/>
        <v>1.4760147601476014E-2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2</v>
      </c>
      <c r="D422" s="9">
        <v>0</v>
      </c>
      <c r="E422" s="15">
        <f t="shared" si="28"/>
        <v>7.3800738007380072E-3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9</v>
      </c>
      <c r="D423" s="9">
        <v>0</v>
      </c>
      <c r="E423" s="15">
        <f t="shared" si="28"/>
        <v>3.3210332103321034E-2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8</v>
      </c>
      <c r="D432" s="9">
        <v>6</v>
      </c>
      <c r="E432" s="15">
        <f t="shared" si="28"/>
        <v>2.9520295202952029E-2</v>
      </c>
      <c r="F432" s="15">
        <f t="shared" si="29"/>
        <v>1.9417475728155338E-2</v>
      </c>
      <c r="G432" s="14">
        <f t="shared" si="30"/>
        <v>-0.25</v>
      </c>
      <c r="H432" s="17">
        <f t="shared" si="31"/>
        <v>-7.3800738007380072E-3</v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5</v>
      </c>
      <c r="D438" s="9">
        <v>0</v>
      </c>
      <c r="E438" s="15">
        <f t="shared" si="28"/>
        <v>1.8450184501845018E-2</v>
      </c>
      <c r="F438" s="15" t="str">
        <f t="shared" si="29"/>
        <v/>
      </c>
      <c r="G438" s="14" t="str">
        <f t="shared" si="30"/>
        <v>0</v>
      </c>
      <c r="H438" s="17">
        <f t="shared" si="31"/>
        <v>0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</v>
      </c>
      <c r="D446" s="9">
        <v>2</v>
      </c>
      <c r="E446" s="15">
        <f t="shared" si="28"/>
        <v>3.6900369003690036E-3</v>
      </c>
      <c r="F446" s="15">
        <f t="shared" si="29"/>
        <v>6.4724919093851136E-3</v>
      </c>
      <c r="G446" s="14">
        <f t="shared" si="30"/>
        <v>1</v>
      </c>
      <c r="H446" s="17">
        <f t="shared" si="31"/>
        <v>3.6900369003690036E-3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3</v>
      </c>
      <c r="D451" s="9">
        <v>3</v>
      </c>
      <c r="E451" s="15">
        <f t="shared" si="28"/>
        <v>1.107011070110701E-2</v>
      </c>
      <c r="F451" s="15">
        <f t="shared" si="29"/>
        <v>9.7087378640776691E-3</v>
      </c>
      <c r="G451" s="14">
        <f t="shared" si="30"/>
        <v>0</v>
      </c>
      <c r="H451" s="17">
        <f t="shared" si="31"/>
        <v>0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</v>
      </c>
      <c r="D456" s="9">
        <v>2</v>
      </c>
      <c r="E456" s="15">
        <f t="shared" si="28"/>
        <v>3.6900369003690036E-3</v>
      </c>
      <c r="F456" s="15">
        <f t="shared" si="29"/>
        <v>6.4724919093851136E-3</v>
      </c>
      <c r="G456" s="14">
        <f t="shared" si="30"/>
        <v>1</v>
      </c>
      <c r="H456" s="17">
        <f t="shared" si="31"/>
        <v>3.6900369003690036E-3</v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6</v>
      </c>
      <c r="D482" s="9">
        <v>0</v>
      </c>
      <c r="E482" s="15">
        <f t="shared" si="32"/>
        <v>2.2140221402214021E-2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1</v>
      </c>
      <c r="D487" s="43"/>
      <c r="E487" s="44">
        <f t="shared" si="32"/>
        <v>3.6900369003690036E-3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0</v>
      </c>
      <c r="E509" s="15" t="str">
        <f t="shared" si="32"/>
        <v/>
      </c>
      <c r="F509" s="15" t="str">
        <f t="shared" si="33"/>
        <v/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3</v>
      </c>
      <c r="D510" s="9">
        <v>1</v>
      </c>
      <c r="E510" s="15">
        <f t="shared" si="32"/>
        <v>1.107011070110701E-2</v>
      </c>
      <c r="F510" s="15">
        <f t="shared" si="33"/>
        <v>3.2362459546925568E-3</v>
      </c>
      <c r="G510" s="14">
        <f t="shared" si="34"/>
        <v>-0.66666666666666663</v>
      </c>
      <c r="H510" s="17">
        <f t="shared" si="35"/>
        <v>-7.3800738007380063E-3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</v>
      </c>
      <c r="D519" s="9">
        <v>0</v>
      </c>
      <c r="E519" s="15">
        <f t="shared" si="32"/>
        <v>3.6900369003690036E-3</v>
      </c>
      <c r="F519" s="15" t="str">
        <f t="shared" si="33"/>
        <v/>
      </c>
      <c r="G519" s="14" t="str">
        <f t="shared" si="34"/>
        <v>0</v>
      </c>
      <c r="H519" s="17">
        <f t="shared" si="35"/>
        <v>0</v>
      </c>
    </row>
    <row r="520" spans="2:8" ht="14.4" x14ac:dyDescent="0.25">
      <c r="B520" s="5" t="s">
        <v>343</v>
      </c>
      <c r="C520" s="9">
        <v>0</v>
      </c>
      <c r="D520" s="9">
        <v>18</v>
      </c>
      <c r="E520" s="15" t="str">
        <f t="shared" si="32"/>
        <v/>
      </c>
      <c r="F520" s="15">
        <f t="shared" si="33"/>
        <v>5.8252427184466021E-2</v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3</v>
      </c>
      <c r="D521" s="9">
        <v>1</v>
      </c>
      <c r="E521" s="15">
        <f t="shared" si="32"/>
        <v>1.107011070110701E-2</v>
      </c>
      <c r="F521" s="15">
        <f t="shared" si="33"/>
        <v>3.2362459546925568E-3</v>
      </c>
      <c r="G521" s="14">
        <f t="shared" si="34"/>
        <v>-0.66666666666666663</v>
      </c>
      <c r="H521" s="17">
        <f t="shared" si="35"/>
        <v>-7.3800738007380063E-3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2</v>
      </c>
      <c r="E524" s="15">
        <f t="shared" si="32"/>
        <v>3.6900369003690036E-3</v>
      </c>
      <c r="F524" s="15">
        <f t="shared" si="33"/>
        <v>6.4724919093851136E-3</v>
      </c>
      <c r="G524" s="14">
        <f t="shared" si="34"/>
        <v>1</v>
      </c>
      <c r="H524" s="17">
        <f t="shared" si="35"/>
        <v>3.6900369003690036E-3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71</v>
      </c>
      <c r="D529" s="9">
        <v>20</v>
      </c>
      <c r="E529" s="15">
        <f t="shared" si="32"/>
        <v>0.26199261992619927</v>
      </c>
      <c r="F529" s="15">
        <f t="shared" si="33"/>
        <v>6.4724919093851127E-2</v>
      </c>
      <c r="G529" s="14">
        <f t="shared" si="34"/>
        <v>-0.71830985915492962</v>
      </c>
      <c r="H529" s="17">
        <f t="shared" si="35"/>
        <v>-0.18819188191881919</v>
      </c>
    </row>
    <row r="530" spans="1:8" ht="28.8" x14ac:dyDescent="0.25">
      <c r="B530" s="5" t="s">
        <v>158</v>
      </c>
      <c r="C530" s="9">
        <v>8</v>
      </c>
      <c r="D530" s="9">
        <v>0</v>
      </c>
      <c r="E530" s="15">
        <f t="shared" si="32"/>
        <v>2.9520295202952029E-2</v>
      </c>
      <c r="F530" s="15" t="str">
        <f t="shared" si="33"/>
        <v/>
      </c>
      <c r="G530" s="14" t="str">
        <f t="shared" si="34"/>
        <v>0</v>
      </c>
      <c r="H530" s="17">
        <f t="shared" si="35"/>
        <v>0</v>
      </c>
    </row>
    <row r="531" spans="1:8" ht="14.4" x14ac:dyDescent="0.25">
      <c r="B531" s="5" t="s">
        <v>349</v>
      </c>
      <c r="C531" s="9">
        <v>49</v>
      </c>
      <c r="D531" s="9">
        <v>77</v>
      </c>
      <c r="E531" s="15">
        <f t="shared" si="32"/>
        <v>0.18081180811808117</v>
      </c>
      <c r="F531" s="15">
        <f t="shared" si="33"/>
        <v>0.24919093851132687</v>
      </c>
      <c r="G531" s="14">
        <f t="shared" si="34"/>
        <v>0.5714285714285714</v>
      </c>
      <c r="H531" s="17">
        <f t="shared" si="35"/>
        <v>0.10332103321033209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1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2</v>
      </c>
      <c r="D538" s="9">
        <v>1</v>
      </c>
      <c r="E538" s="15">
        <f t="shared" si="36"/>
        <v>7.3800738007380072E-3</v>
      </c>
      <c r="F538" s="15">
        <f t="shared" si="37"/>
        <v>3.2362459546925568E-3</v>
      </c>
      <c r="G538" s="14">
        <f t="shared" si="38"/>
        <v>-0.5</v>
      </c>
      <c r="H538" s="17">
        <f t="shared" si="39"/>
        <v>-3.6900369003690036E-3</v>
      </c>
    </row>
    <row r="539" spans="1:8" ht="14.4" x14ac:dyDescent="0.25">
      <c r="B539" s="5" t="s">
        <v>561</v>
      </c>
      <c r="C539" s="9">
        <v>1</v>
      </c>
      <c r="D539" s="9">
        <v>3</v>
      </c>
      <c r="E539" s="15">
        <f t="shared" si="36"/>
        <v>3.6900369003690036E-3</v>
      </c>
      <c r="F539" s="15">
        <f t="shared" si="37"/>
        <v>9.7087378640776691E-3</v>
      </c>
      <c r="G539" s="14">
        <f t="shared" si="38"/>
        <v>2</v>
      </c>
      <c r="H539" s="17">
        <f t="shared" si="39"/>
        <v>7.3800738007380072E-3</v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49</v>
      </c>
      <c r="D552" s="38">
        <f>SUM(D553:D579)</f>
        <v>148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2.0204081632653059</v>
      </c>
      <c r="H552" s="40">
        <f>+IF(OR(AND(E552=""),(G552="")),"",E552*G552)</f>
        <v>2.0204081632653059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2</v>
      </c>
      <c r="D555" s="9">
        <v>6</v>
      </c>
      <c r="E555" s="15">
        <f t="shared" si="40"/>
        <v>4.0816326530612242E-2</v>
      </c>
      <c r="F555" s="15">
        <f t="shared" si="41"/>
        <v>4.0540540540540543E-2</v>
      </c>
      <c r="G555" s="14">
        <f t="shared" si="42"/>
        <v>2</v>
      </c>
      <c r="H555" s="17">
        <f t="shared" si="43"/>
        <v>8.1632653061224483E-2</v>
      </c>
    </row>
    <row r="556" spans="1:8" ht="14.4" x14ac:dyDescent="0.25">
      <c r="B556" s="5" t="s">
        <v>359</v>
      </c>
      <c r="C556" s="9">
        <v>7</v>
      </c>
      <c r="D556" s="9">
        <v>16</v>
      </c>
      <c r="E556" s="15">
        <f t="shared" si="40"/>
        <v>0.14285714285714285</v>
      </c>
      <c r="F556" s="15">
        <f t="shared" si="41"/>
        <v>0.10810810810810811</v>
      </c>
      <c r="G556" s="14">
        <f t="shared" si="42"/>
        <v>1.2857142857142858</v>
      </c>
      <c r="H556" s="17">
        <f t="shared" si="43"/>
        <v>0.18367346938775511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5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18</v>
      </c>
      <c r="D566" s="43">
        <v>96</v>
      </c>
      <c r="E566" s="44">
        <f t="shared" si="40"/>
        <v>0.36734693877551022</v>
      </c>
      <c r="F566" s="44">
        <f t="shared" si="41"/>
        <v>0.64864864864864868</v>
      </c>
      <c r="G566" s="45">
        <f t="shared" si="42"/>
        <v>4.333333333333333</v>
      </c>
      <c r="H566" s="46">
        <f t="shared" si="43"/>
        <v>1.5918367346938775</v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19</v>
      </c>
      <c r="D570" s="43">
        <v>22</v>
      </c>
      <c r="E570" s="44">
        <f t="shared" si="40"/>
        <v>0.38775510204081631</v>
      </c>
      <c r="F570" s="44">
        <f t="shared" si="41"/>
        <v>0.14864864864864866</v>
      </c>
      <c r="G570" s="45">
        <f t="shared" si="42"/>
        <v>0.15789473684210525</v>
      </c>
      <c r="H570" s="46">
        <f t="shared" si="43"/>
        <v>6.1224489795918359E-2</v>
      </c>
    </row>
    <row r="571" spans="1:8" ht="25.5" customHeight="1" x14ac:dyDescent="0.25">
      <c r="B571" s="5" t="s">
        <v>167</v>
      </c>
      <c r="C571" s="9">
        <v>1</v>
      </c>
      <c r="D571" s="9">
        <v>0</v>
      </c>
      <c r="E571" s="15">
        <f t="shared" si="40"/>
        <v>2.0408163265306121E-2</v>
      </c>
      <c r="F571" s="15" t="str">
        <f t="shared" si="41"/>
        <v/>
      </c>
      <c r="G571" s="14" t="str">
        <f t="shared" si="42"/>
        <v>0</v>
      </c>
      <c r="H571" s="17">
        <f t="shared" si="43"/>
        <v>0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2</v>
      </c>
      <c r="D575" s="9">
        <v>3</v>
      </c>
      <c r="E575" s="15">
        <f t="shared" si="40"/>
        <v>4.0816326530612242E-2</v>
      </c>
      <c r="F575" s="15">
        <f t="shared" si="41"/>
        <v>2.0270270270270271E-2</v>
      </c>
      <c r="G575" s="14">
        <f t="shared" si="42"/>
        <v>0.5</v>
      </c>
      <c r="H575" s="17">
        <f t="shared" si="43"/>
        <v>2.0408163265306121E-2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447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404</v>
      </c>
      <c r="C8" s="37">
        <f>+C18+C71+C161+C329+C552</f>
        <v>3443</v>
      </c>
      <c r="D8" s="38">
        <f>+D18+D71+D161+D329+D552</f>
        <v>3882</v>
      </c>
      <c r="E8" s="39">
        <f>SUM(E9:E13)</f>
        <v>1</v>
      </c>
      <c r="F8" s="39">
        <f>SUM(F9:F13)</f>
        <v>1</v>
      </c>
      <c r="G8" s="39">
        <f>+(D8-C8)/C8</f>
        <v>0.12750508277664827</v>
      </c>
      <c r="H8" s="40">
        <f>+E8*G8</f>
        <v>0.12750508277664827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27</v>
      </c>
      <c r="D9" s="33">
        <f>+D18</f>
        <v>49</v>
      </c>
      <c r="E9" s="29">
        <f>C9/$C$8</f>
        <v>7.8419982573337214E-3</v>
      </c>
      <c r="F9" s="29">
        <f>D9/$D$8</f>
        <v>1.2622359608449252E-2</v>
      </c>
      <c r="G9" s="14">
        <f>+IF(OR(AND(D9=0),(C9=0)),"0",((D9-C9)/C9))</f>
        <v>0.81481481481481477</v>
      </c>
      <c r="H9" s="13">
        <f>+IF(OR(AND(E9=""),(G9="")),"",E9*G9)</f>
        <v>6.3897763578274766E-3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221</v>
      </c>
      <c r="D10" s="33">
        <f>+D71</f>
        <v>574</v>
      </c>
      <c r="E10" s="29">
        <f>C10/$C$8</f>
        <v>6.4188207958176008E-2</v>
      </c>
      <c r="F10" s="29">
        <f>D10/$D$8</f>
        <v>0.14786192684183411</v>
      </c>
      <c r="G10" s="14">
        <f>+IF(OR(AND(D10=0),(C10=0)),"0",((D10-C10)/C10))</f>
        <v>1.5972850678733033</v>
      </c>
      <c r="H10" s="13">
        <f>+IF(OR(AND(E10=""),(G10="")),"",E10*G10)</f>
        <v>0.10252686610514088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285</v>
      </c>
      <c r="D11" s="33">
        <f>+D161</f>
        <v>230</v>
      </c>
      <c r="E11" s="29">
        <f>C11/$C$8</f>
        <v>8.2776648271855935E-2</v>
      </c>
      <c r="F11" s="29">
        <f>D11/$D$8</f>
        <v>5.9247810407006697E-2</v>
      </c>
      <c r="G11" s="14">
        <f>+IF(OR(AND(D11=0),(C11=0)),"0",((D11-C11)/C11))</f>
        <v>-0.19298245614035087</v>
      </c>
      <c r="H11" s="13">
        <f>+IF(OR(AND(E11=""),(G11="")),"",E11*G11)</f>
        <v>-1.5974440894568689E-2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1866</v>
      </c>
      <c r="D12" s="33">
        <f>+D329</f>
        <v>1329</v>
      </c>
      <c r="E12" s="29">
        <f>C12/$C$8</f>
        <v>0.54196921289573041</v>
      </c>
      <c r="F12" s="29">
        <f>D12/$D$8</f>
        <v>0.34234930448222567</v>
      </c>
      <c r="G12" s="14">
        <f>+IF(OR(AND(D12=0),(C12=0)),"0",((D12-C12)/C12))</f>
        <v>-0.28778135048231512</v>
      </c>
      <c r="H12" s="13">
        <f>+IF(OR(AND(E12=""),(G12="")),"",E12*G12)</f>
        <v>-0.15596863200697064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1044</v>
      </c>
      <c r="D13" s="33">
        <f>+D552</f>
        <v>1700</v>
      </c>
      <c r="E13" s="29">
        <f>C13/$C$8</f>
        <v>0.30322393261690389</v>
      </c>
      <c r="F13" s="29">
        <f>D13/$D$8</f>
        <v>0.43791859866048427</v>
      </c>
      <c r="G13" s="14">
        <f>+IF(OR(AND(D13=0),(C13=0)),"0",((D13-C13)/C13))</f>
        <v>0.62835249042145591</v>
      </c>
      <c r="H13" s="13">
        <f>+IF(OR(AND(E13=""),(G13="")),"",E13*G13)</f>
        <v>0.1905315132152193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27</v>
      </c>
      <c r="D18" s="38">
        <f>SUM(D19:D65)</f>
        <v>49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0.81481481481481477</v>
      </c>
      <c r="H18" s="40">
        <f>+IF(OR(AND(E18=""),(G18="")),"",E18*G18)</f>
        <v>0.81481481481481477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2</v>
      </c>
      <c r="E21" s="13" t="str">
        <f t="shared" si="0"/>
        <v/>
      </c>
      <c r="F21" s="13">
        <f t="shared" si="1"/>
        <v>4.0816326530612242E-2</v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2</v>
      </c>
      <c r="D22" s="9">
        <v>0</v>
      </c>
      <c r="E22" s="13">
        <f t="shared" si="0"/>
        <v>7.407407407407407E-2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1</v>
      </c>
      <c r="D23" s="9">
        <v>0</v>
      </c>
      <c r="E23" s="13">
        <f t="shared" si="0"/>
        <v>3.7037037037037035E-2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1:8" ht="28.8" x14ac:dyDescent="0.25">
      <c r="B24" s="5" t="s">
        <v>172</v>
      </c>
      <c r="C24" s="9">
        <v>0</v>
      </c>
      <c r="D24" s="9">
        <v>1</v>
      </c>
      <c r="E24" s="13" t="str">
        <f t="shared" si="0"/>
        <v/>
      </c>
      <c r="F24" s="13">
        <f t="shared" si="1"/>
        <v>2.0408163265306121E-2</v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5</v>
      </c>
      <c r="E26" s="13" t="str">
        <f t="shared" si="0"/>
        <v/>
      </c>
      <c r="F26" s="13">
        <f t="shared" si="1"/>
        <v>0.10204081632653061</v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1</v>
      </c>
      <c r="D27" s="9">
        <v>3</v>
      </c>
      <c r="E27" s="13">
        <f t="shared" si="0"/>
        <v>3.7037037037037035E-2</v>
      </c>
      <c r="F27" s="13">
        <f t="shared" si="1"/>
        <v>6.1224489795918366E-2</v>
      </c>
      <c r="G27" s="14">
        <f t="shared" si="2"/>
        <v>2</v>
      </c>
      <c r="H27" s="17">
        <f t="shared" si="3"/>
        <v>7.407407407407407E-2</v>
      </c>
    </row>
    <row r="28" spans="1:8" ht="14.4" x14ac:dyDescent="0.25">
      <c r="B28" s="5" t="s">
        <v>3</v>
      </c>
      <c r="C28" s="9">
        <v>0</v>
      </c>
      <c r="D28" s="9">
        <v>1</v>
      </c>
      <c r="E28" s="13" t="str">
        <f t="shared" si="0"/>
        <v/>
      </c>
      <c r="F28" s="13">
        <f t="shared" si="1"/>
        <v>2.0408163265306121E-2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4</v>
      </c>
      <c r="D29" s="9">
        <v>5</v>
      </c>
      <c r="E29" s="13">
        <f t="shared" si="0"/>
        <v>0.14814814814814814</v>
      </c>
      <c r="F29" s="13">
        <f t="shared" si="1"/>
        <v>0.10204081632653061</v>
      </c>
      <c r="G29" s="14">
        <f t="shared" si="2"/>
        <v>0.25</v>
      </c>
      <c r="H29" s="17">
        <f t="shared" si="3"/>
        <v>3.7037037037037035E-2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1</v>
      </c>
      <c r="D31" s="9">
        <v>0</v>
      </c>
      <c r="E31" s="13">
        <f t="shared" si="0"/>
        <v>3.7037037037037035E-2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1</v>
      </c>
      <c r="E33" s="13" t="str">
        <f t="shared" si="0"/>
        <v/>
      </c>
      <c r="F33" s="13">
        <f t="shared" si="1"/>
        <v>2.0408163265306121E-2</v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1</v>
      </c>
      <c r="E35" s="13">
        <f t="shared" si="0"/>
        <v>3.7037037037037035E-2</v>
      </c>
      <c r="F35" s="13">
        <f t="shared" si="1"/>
        <v>2.0408163265306121E-2</v>
      </c>
      <c r="G35" s="14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4</v>
      </c>
      <c r="D38" s="9">
        <v>1</v>
      </c>
      <c r="E38" s="13">
        <f t="shared" si="0"/>
        <v>0.14814814814814814</v>
      </c>
      <c r="F38" s="13">
        <f t="shared" si="1"/>
        <v>2.0408163265306121E-2</v>
      </c>
      <c r="G38" s="14">
        <f t="shared" si="2"/>
        <v>-0.75</v>
      </c>
      <c r="H38" s="17">
        <f t="shared" si="3"/>
        <v>-0.1111111111111111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8</v>
      </c>
      <c r="E48" s="13" t="str">
        <f t="shared" si="0"/>
        <v/>
      </c>
      <c r="F48" s="13">
        <f t="shared" si="1"/>
        <v>0.16326530612244897</v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4</v>
      </c>
      <c r="D49" s="9">
        <v>8</v>
      </c>
      <c r="E49" s="13">
        <f t="shared" si="0"/>
        <v>0.14814814814814814</v>
      </c>
      <c r="F49" s="13">
        <f t="shared" si="1"/>
        <v>0.16326530612244897</v>
      </c>
      <c r="G49" s="14">
        <f t="shared" si="2"/>
        <v>1</v>
      </c>
      <c r="H49" s="17">
        <f t="shared" si="3"/>
        <v>0.14814814814814814</v>
      </c>
    </row>
    <row r="50" spans="2:8" ht="14.4" x14ac:dyDescent="0.25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2.0408163265306121E-2</v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6</v>
      </c>
      <c r="D53" s="9">
        <v>1</v>
      </c>
      <c r="E53" s="13">
        <f t="shared" si="0"/>
        <v>0.22222222222222221</v>
      </c>
      <c r="F53" s="13">
        <f t="shared" si="1"/>
        <v>2.0408163265306121E-2</v>
      </c>
      <c r="G53" s="14">
        <f t="shared" si="2"/>
        <v>-0.83333333333333337</v>
      </c>
      <c r="H53" s="17">
        <f t="shared" si="3"/>
        <v>-0.18518518518518517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1</v>
      </c>
      <c r="E57" s="13" t="str">
        <f t="shared" si="0"/>
        <v/>
      </c>
      <c r="F57" s="13">
        <f t="shared" si="1"/>
        <v>2.0408163265306121E-2</v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3</v>
      </c>
      <c r="E60" s="13" t="str">
        <f t="shared" si="0"/>
        <v/>
      </c>
      <c r="F60" s="13">
        <f t="shared" si="1"/>
        <v>6.1224489795918366E-2</v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2</v>
      </c>
      <c r="D61" s="9">
        <v>0</v>
      </c>
      <c r="E61" s="13">
        <f t="shared" si="0"/>
        <v>7.407407407407407E-2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4</v>
      </c>
      <c r="E63" s="13" t="str">
        <f t="shared" si="0"/>
        <v/>
      </c>
      <c r="F63" s="13">
        <f t="shared" si="1"/>
        <v>8.1632653061224483E-2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1</v>
      </c>
      <c r="D64" s="9">
        <v>1</v>
      </c>
      <c r="E64" s="13">
        <f t="shared" si="0"/>
        <v>3.7037037037037035E-2</v>
      </c>
      <c r="F64" s="13">
        <f t="shared" si="1"/>
        <v>2.0408163265306121E-2</v>
      </c>
      <c r="G64" s="14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2</v>
      </c>
      <c r="E65" s="13" t="str">
        <f t="shared" si="0"/>
        <v/>
      </c>
      <c r="F65" s="13">
        <f t="shared" si="1"/>
        <v>4.0816326530612242E-2</v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221</v>
      </c>
      <c r="D71" s="38">
        <f>SUM(D72:D155)</f>
        <v>574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1.5972850678733033</v>
      </c>
      <c r="H71" s="40">
        <f>+IF(OR(AND(E71=""),(G71="")),"",E71*G71)</f>
        <v>1.5972850678733033</v>
      </c>
    </row>
    <row r="72" spans="1:8" ht="14.4" x14ac:dyDescent="0.25">
      <c r="B72" s="5" t="s">
        <v>463</v>
      </c>
      <c r="C72" s="9">
        <v>5</v>
      </c>
      <c r="D72" s="9">
        <v>8</v>
      </c>
      <c r="E72" s="15">
        <f>+IF(C72=0,"",C72/C$71)</f>
        <v>2.2624434389140271E-2</v>
      </c>
      <c r="F72" s="15">
        <f>+IF(D72=0,"",D72/D$71)</f>
        <v>1.3937282229965157E-2</v>
      </c>
      <c r="G72" s="14">
        <f>+IF(OR(AND(D72=0),(C72=0)),"0",((D72-C72)/C72))</f>
        <v>0.6</v>
      </c>
      <c r="H72" s="17">
        <f>+IF(OR(AND(E72=""),(G72="")),"",E72*G72)</f>
        <v>1.3574660633484162E-2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2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7</v>
      </c>
      <c r="D75" s="9">
        <v>6</v>
      </c>
      <c r="E75" s="15">
        <f t="shared" si="4"/>
        <v>3.1674208144796379E-2</v>
      </c>
      <c r="F75" s="15">
        <f t="shared" si="5"/>
        <v>1.0452961672473868E-2</v>
      </c>
      <c r="G75" s="14">
        <f t="shared" si="6"/>
        <v>-0.14285714285714285</v>
      </c>
      <c r="H75" s="17">
        <f t="shared" si="7"/>
        <v>-4.5248868778280538E-3</v>
      </c>
    </row>
    <row r="76" spans="1:8" ht="14.4" x14ac:dyDescent="0.25">
      <c r="B76" s="5" t="s">
        <v>193</v>
      </c>
      <c r="C76" s="9">
        <v>2</v>
      </c>
      <c r="D76" s="9">
        <v>4</v>
      </c>
      <c r="E76" s="15">
        <f t="shared" si="4"/>
        <v>9.0497737556561094E-3</v>
      </c>
      <c r="F76" s="15">
        <f t="shared" si="5"/>
        <v>6.9686411149825784E-3</v>
      </c>
      <c r="G76" s="14">
        <f t="shared" si="6"/>
        <v>1</v>
      </c>
      <c r="H76" s="17">
        <f t="shared" si="7"/>
        <v>9.0497737556561094E-3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2</v>
      </c>
      <c r="D80" s="9">
        <v>0</v>
      </c>
      <c r="E80" s="15">
        <f t="shared" si="4"/>
        <v>9.0497737556561094E-3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9</v>
      </c>
      <c r="D83" s="9">
        <v>0</v>
      </c>
      <c r="E83" s="15">
        <f t="shared" si="4"/>
        <v>4.072398190045249E-2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1</v>
      </c>
      <c r="E84" s="15" t="str">
        <f t="shared" si="4"/>
        <v/>
      </c>
      <c r="F84" s="15">
        <f t="shared" si="5"/>
        <v>1.7421602787456446E-3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4</v>
      </c>
      <c r="E85" s="15">
        <f t="shared" si="4"/>
        <v>4.5248868778280547E-3</v>
      </c>
      <c r="F85" s="15">
        <f t="shared" si="5"/>
        <v>6.9686411149825784E-3</v>
      </c>
      <c r="G85" s="14">
        <f t="shared" si="6"/>
        <v>3</v>
      </c>
      <c r="H85" s="17">
        <f t="shared" si="7"/>
        <v>1.3574660633484163E-2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5</v>
      </c>
      <c r="D87" s="9">
        <v>12</v>
      </c>
      <c r="E87" s="15">
        <f t="shared" si="4"/>
        <v>2.2624434389140271E-2</v>
      </c>
      <c r="F87" s="15">
        <f t="shared" si="5"/>
        <v>2.0905923344947737E-2</v>
      </c>
      <c r="G87" s="14">
        <f t="shared" si="6"/>
        <v>1.4</v>
      </c>
      <c r="H87" s="17">
        <f t="shared" si="7"/>
        <v>3.1674208144796379E-2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1.7421602787456446E-3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1</v>
      </c>
      <c r="E90" s="15" t="str">
        <f t="shared" si="4"/>
        <v/>
      </c>
      <c r="F90" s="15">
        <f t="shared" si="5"/>
        <v>1.7421602787456446E-3</v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6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2</v>
      </c>
      <c r="E94" s="15" t="str">
        <f t="shared" si="4"/>
        <v/>
      </c>
      <c r="F94" s="15">
        <f t="shared" si="5"/>
        <v>3.4843205574912892E-3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25</v>
      </c>
      <c r="E98" s="15">
        <f t="shared" si="4"/>
        <v>9.0497737556561094E-3</v>
      </c>
      <c r="F98" s="15">
        <f t="shared" si="5"/>
        <v>4.3554006968641118E-2</v>
      </c>
      <c r="G98" s="14">
        <f t="shared" si="6"/>
        <v>11.5</v>
      </c>
      <c r="H98" s="17">
        <f t="shared" si="7"/>
        <v>0.10407239819004525</v>
      </c>
    </row>
    <row r="99" spans="1:8" ht="14.4" x14ac:dyDescent="0.25">
      <c r="B99" s="5" t="s">
        <v>466</v>
      </c>
      <c r="C99" s="9">
        <v>0</v>
      </c>
      <c r="D99" s="9">
        <v>2</v>
      </c>
      <c r="E99" s="15" t="str">
        <f t="shared" si="4"/>
        <v/>
      </c>
      <c r="F99" s="15">
        <f t="shared" si="5"/>
        <v>3.4843205574912892E-3</v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1</v>
      </c>
      <c r="D100" s="9">
        <v>7</v>
      </c>
      <c r="E100" s="15">
        <f t="shared" si="4"/>
        <v>4.5248868778280547E-3</v>
      </c>
      <c r="F100" s="15">
        <f t="shared" si="5"/>
        <v>1.2195121951219513E-2</v>
      </c>
      <c r="G100" s="14">
        <f t="shared" si="6"/>
        <v>6</v>
      </c>
      <c r="H100" s="17">
        <f t="shared" si="7"/>
        <v>2.7149321266968326E-2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1</v>
      </c>
      <c r="E106" s="15" t="str">
        <f t="shared" si="4"/>
        <v/>
      </c>
      <c r="F106" s="15">
        <f t="shared" si="5"/>
        <v>1.7421602787456446E-3</v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8</v>
      </c>
      <c r="E107" s="15" t="str">
        <f t="shared" si="4"/>
        <v/>
      </c>
      <c r="F107" s="15">
        <f t="shared" si="5"/>
        <v>1.3937282229965157E-2</v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1.7421602787456446E-3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</v>
      </c>
      <c r="E109" s="15" t="str">
        <f t="shared" si="4"/>
        <v/>
      </c>
      <c r="F109" s="15">
        <f t="shared" si="5"/>
        <v>3.4843205574912892E-3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1</v>
      </c>
      <c r="D114" s="9">
        <v>4</v>
      </c>
      <c r="E114" s="15">
        <f t="shared" si="4"/>
        <v>4.5248868778280547E-3</v>
      </c>
      <c r="F114" s="15">
        <f t="shared" si="5"/>
        <v>6.9686411149825784E-3</v>
      </c>
      <c r="G114" s="14">
        <f t="shared" si="6"/>
        <v>3</v>
      </c>
      <c r="H114" s="17">
        <f t="shared" si="7"/>
        <v>1.3574660633484163E-2</v>
      </c>
    </row>
    <row r="115" spans="2:8" ht="14.4" x14ac:dyDescent="0.25">
      <c r="B115" s="5" t="s">
        <v>29</v>
      </c>
      <c r="C115" s="9">
        <v>1</v>
      </c>
      <c r="D115" s="9">
        <v>0</v>
      </c>
      <c r="E115" s="15">
        <f t="shared" si="4"/>
        <v>4.5248868778280547E-3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0</v>
      </c>
      <c r="E117" s="15">
        <f t="shared" si="4"/>
        <v>4.5248868778280547E-3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65</v>
      </c>
      <c r="D119" s="9">
        <v>1</v>
      </c>
      <c r="E119" s="15">
        <f t="shared" si="4"/>
        <v>0.29411764705882354</v>
      </c>
      <c r="F119" s="15">
        <f t="shared" si="5"/>
        <v>1.7421602787456446E-3</v>
      </c>
      <c r="G119" s="14">
        <f t="shared" si="6"/>
        <v>-0.98461538461538467</v>
      </c>
      <c r="H119" s="17">
        <f t="shared" si="7"/>
        <v>-0.2895927601809955</v>
      </c>
    </row>
    <row r="120" spans="2:8" ht="14.4" x14ac:dyDescent="0.25">
      <c r="B120" s="5" t="s">
        <v>216</v>
      </c>
      <c r="C120" s="9">
        <v>3</v>
      </c>
      <c r="D120" s="9">
        <v>2</v>
      </c>
      <c r="E120" s="15">
        <f t="shared" si="4"/>
        <v>1.3574660633484163E-2</v>
      </c>
      <c r="F120" s="15">
        <f t="shared" si="5"/>
        <v>3.4843205574912892E-3</v>
      </c>
      <c r="G120" s="14">
        <f t="shared" si="6"/>
        <v>-0.33333333333333331</v>
      </c>
      <c r="H120" s="17">
        <f t="shared" si="7"/>
        <v>-4.5248868778280538E-3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5</v>
      </c>
      <c r="E122" s="15" t="str">
        <f t="shared" si="4"/>
        <v/>
      </c>
      <c r="F122" s="15">
        <f t="shared" si="5"/>
        <v>8.7108013937282226E-3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1</v>
      </c>
      <c r="D123" s="9">
        <v>0</v>
      </c>
      <c r="E123" s="15">
        <f t="shared" si="4"/>
        <v>4.5248868778280547E-3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103</v>
      </c>
      <c r="D125" s="9">
        <v>132</v>
      </c>
      <c r="E125" s="15">
        <f t="shared" si="4"/>
        <v>0.4660633484162896</v>
      </c>
      <c r="F125" s="15">
        <f t="shared" si="5"/>
        <v>0.22996515679442509</v>
      </c>
      <c r="G125" s="14">
        <f t="shared" si="6"/>
        <v>0.28155339805825241</v>
      </c>
      <c r="H125" s="17">
        <f t="shared" si="7"/>
        <v>0.13122171945701358</v>
      </c>
    </row>
    <row r="126" spans="2:8" ht="14.4" x14ac:dyDescent="0.25">
      <c r="B126" s="5" t="s">
        <v>218</v>
      </c>
      <c r="C126" s="9">
        <v>6</v>
      </c>
      <c r="D126" s="9">
        <v>0</v>
      </c>
      <c r="E126" s="15">
        <f t="shared" si="4"/>
        <v>2.7149321266968326E-2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2</v>
      </c>
      <c r="D127" s="9">
        <v>0</v>
      </c>
      <c r="E127" s="15">
        <f t="shared" si="4"/>
        <v>9.0497737556561094E-3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8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3</v>
      </c>
      <c r="D131" s="9">
        <v>1</v>
      </c>
      <c r="E131" s="15">
        <f t="shared" si="4"/>
        <v>1.3574660633484163E-2</v>
      </c>
      <c r="F131" s="15">
        <f t="shared" si="5"/>
        <v>1.7421602787456446E-3</v>
      </c>
      <c r="G131" s="14">
        <f t="shared" si="6"/>
        <v>-0.66666666666666663</v>
      </c>
      <c r="H131" s="17">
        <f t="shared" si="7"/>
        <v>-9.0497737556561077E-3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5</v>
      </c>
      <c r="E133" s="15">
        <f t="shared" si="4"/>
        <v>4.5248868778280547E-3</v>
      </c>
      <c r="F133" s="15">
        <f t="shared" si="5"/>
        <v>8.7108013937282226E-3</v>
      </c>
      <c r="G133" s="14">
        <f t="shared" si="6"/>
        <v>4</v>
      </c>
      <c r="H133" s="17">
        <f t="shared" si="7"/>
        <v>1.8099547511312219E-2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15</v>
      </c>
      <c r="E137" s="15" t="str">
        <f t="shared" si="4"/>
        <v/>
      </c>
      <c r="F137" s="15">
        <f t="shared" si="5"/>
        <v>2.6132404181184669E-2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303</v>
      </c>
      <c r="E138" s="15" t="str">
        <f t="shared" si="4"/>
        <v/>
      </c>
      <c r="F138" s="15">
        <f t="shared" si="5"/>
        <v>0.52787456445993031</v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1</v>
      </c>
      <c r="E139" s="15" t="str">
        <f t="shared" si="4"/>
        <v/>
      </c>
      <c r="F139" s="15">
        <f t="shared" si="5"/>
        <v>1.7421602787456446E-3</v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1</v>
      </c>
      <c r="E146" s="15" t="str">
        <f t="shared" si="8"/>
        <v/>
      </c>
      <c r="F146" s="15">
        <f t="shared" si="9"/>
        <v>1.7421602787456446E-3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2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285</v>
      </c>
      <c r="D161" s="38">
        <f>SUM(D162:D323)</f>
        <v>230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-0.19298245614035087</v>
      </c>
      <c r="H161" s="40">
        <f>+IF(OR(AND(E161=""),(G161="")),"",E161*G161)</f>
        <v>-0.19298245614035087</v>
      </c>
    </row>
    <row r="162" spans="1:8" ht="14.4" x14ac:dyDescent="0.25">
      <c r="B162" s="8" t="s">
        <v>473</v>
      </c>
      <c r="C162" s="9">
        <v>0</v>
      </c>
      <c r="D162" s="9">
        <v>3</v>
      </c>
      <c r="E162" s="15" t="str">
        <f>+IF(C162=0,"",C162/C$161)</f>
        <v/>
      </c>
      <c r="F162" s="15">
        <f>+IF(D162=0,"",D162/D$161)</f>
        <v>1.3043478260869565E-2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2</v>
      </c>
      <c r="D163" s="9">
        <v>1</v>
      </c>
      <c r="E163" s="15">
        <f t="shared" ref="E163:E232" si="12">+IF(C163=0,"",C163/C$161)</f>
        <v>7.0175438596491229E-3</v>
      </c>
      <c r="F163" s="15">
        <f t="shared" ref="F163:F232" si="13">+IF(D163=0,"",D163/D$161)</f>
        <v>4.3478260869565218E-3</v>
      </c>
      <c r="G163" s="14">
        <f t="shared" ref="G163:G232" si="14">+IF(OR(AND(D163=0),(C163=0)),"0",((D163-C163)/C163))</f>
        <v>-0.5</v>
      </c>
      <c r="H163" s="17">
        <f t="shared" ref="H163:H232" si="15">+IF(OR(AND(E163=""),(G163="")),"",E163*G163)</f>
        <v>-3.5087719298245615E-3</v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</v>
      </c>
      <c r="D166" s="9">
        <v>3</v>
      </c>
      <c r="E166" s="15">
        <f t="shared" si="12"/>
        <v>3.5087719298245615E-3</v>
      </c>
      <c r="F166" s="15">
        <f t="shared" si="13"/>
        <v>1.3043478260869565E-2</v>
      </c>
      <c r="G166" s="14">
        <f t="shared" si="14"/>
        <v>2</v>
      </c>
      <c r="H166" s="17">
        <f t="shared" si="15"/>
        <v>7.0175438596491229E-3</v>
      </c>
    </row>
    <row r="167" spans="1:8" ht="14.4" x14ac:dyDescent="0.25">
      <c r="B167" s="8" t="s">
        <v>49</v>
      </c>
      <c r="C167" s="9">
        <v>25</v>
      </c>
      <c r="D167" s="9">
        <v>18</v>
      </c>
      <c r="E167" s="15">
        <f t="shared" si="12"/>
        <v>8.771929824561403E-2</v>
      </c>
      <c r="F167" s="15">
        <f t="shared" si="13"/>
        <v>7.8260869565217397E-2</v>
      </c>
      <c r="G167" s="14">
        <f t="shared" si="14"/>
        <v>-0.28000000000000003</v>
      </c>
      <c r="H167" s="17">
        <f t="shared" si="15"/>
        <v>-2.456140350877193E-2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</v>
      </c>
      <c r="D169" s="9">
        <v>1</v>
      </c>
      <c r="E169" s="15">
        <f t="shared" si="12"/>
        <v>3.5087719298245615E-3</v>
      </c>
      <c r="F169" s="15">
        <f t="shared" si="13"/>
        <v>4.3478260869565218E-3</v>
      </c>
      <c r="G169" s="14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1</v>
      </c>
      <c r="E170" s="15" t="str">
        <f t="shared" si="12"/>
        <v/>
      </c>
      <c r="F170" s="15">
        <f t="shared" si="13"/>
        <v>4.3478260869565218E-3</v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2</v>
      </c>
      <c r="D176" s="9">
        <v>2</v>
      </c>
      <c r="E176" s="15">
        <f t="shared" si="12"/>
        <v>7.0175438596491229E-3</v>
      </c>
      <c r="F176" s="15">
        <f t="shared" si="13"/>
        <v>8.6956521739130436E-3</v>
      </c>
      <c r="G176" s="14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1</v>
      </c>
      <c r="E177" s="15" t="str">
        <f t="shared" si="12"/>
        <v/>
      </c>
      <c r="F177" s="15">
        <f t="shared" si="13"/>
        <v>4.3478260869565218E-3</v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1</v>
      </c>
      <c r="D178" s="9">
        <v>0</v>
      </c>
      <c r="E178" s="15">
        <f t="shared" si="12"/>
        <v>3.5087719298245615E-3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2</v>
      </c>
      <c r="D182" s="9">
        <v>0</v>
      </c>
      <c r="E182" s="15">
        <f t="shared" si="12"/>
        <v>7.0175438596491229E-3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5</v>
      </c>
      <c r="D188" s="9">
        <v>6</v>
      </c>
      <c r="E188" s="15">
        <f t="shared" si="12"/>
        <v>1.7543859649122806E-2</v>
      </c>
      <c r="F188" s="15">
        <f t="shared" si="13"/>
        <v>2.6086956521739129E-2</v>
      </c>
      <c r="G188" s="14">
        <f t="shared" si="14"/>
        <v>0.2</v>
      </c>
      <c r="H188" s="17">
        <f t="shared" si="15"/>
        <v>3.5087719298245615E-3</v>
      </c>
    </row>
    <row r="189" spans="1:8" ht="14.4" x14ac:dyDescent="0.25">
      <c r="B189" s="8" t="s">
        <v>237</v>
      </c>
      <c r="C189" s="9">
        <v>1</v>
      </c>
      <c r="D189" s="9">
        <v>0</v>
      </c>
      <c r="E189" s="15">
        <f t="shared" si="12"/>
        <v>3.5087719298245615E-3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1:8" ht="14.4" x14ac:dyDescent="0.25">
      <c r="B190" s="8" t="s">
        <v>238</v>
      </c>
      <c r="C190" s="9">
        <v>1</v>
      </c>
      <c r="D190" s="9">
        <v>1</v>
      </c>
      <c r="E190" s="15">
        <f t="shared" si="12"/>
        <v>3.5087719298245615E-3</v>
      </c>
      <c r="F190" s="15">
        <f t="shared" si="13"/>
        <v>4.3478260869565218E-3</v>
      </c>
      <c r="G190" s="14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4</v>
      </c>
      <c r="D192" s="9">
        <v>1</v>
      </c>
      <c r="E192" s="15">
        <f t="shared" si="12"/>
        <v>1.4035087719298246E-2</v>
      </c>
      <c r="F192" s="15">
        <f t="shared" si="13"/>
        <v>4.3478260869565218E-3</v>
      </c>
      <c r="G192" s="14">
        <f t="shared" si="14"/>
        <v>-0.75</v>
      </c>
      <c r="H192" s="17">
        <f t="shared" si="15"/>
        <v>-1.0526315789473684E-2</v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1</v>
      </c>
      <c r="D197" s="43">
        <v>0</v>
      </c>
      <c r="E197" s="44">
        <f t="shared" si="12"/>
        <v>3.5087719298245615E-3</v>
      </c>
      <c r="F197" s="44" t="str">
        <f t="shared" si="13"/>
        <v/>
      </c>
      <c r="G197" s="45" t="str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4</v>
      </c>
      <c r="E198" s="44" t="str">
        <f t="shared" si="12"/>
        <v/>
      </c>
      <c r="F198" s="44">
        <f t="shared" si="13"/>
        <v>1.7391304347826087E-2</v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13</v>
      </c>
      <c r="D201" s="43">
        <v>22</v>
      </c>
      <c r="E201" s="44">
        <f t="shared" si="12"/>
        <v>4.5614035087719301E-2</v>
      </c>
      <c r="F201" s="44">
        <f t="shared" si="13"/>
        <v>9.5652173913043481E-2</v>
      </c>
      <c r="G201" s="45">
        <f t="shared" si="14"/>
        <v>0.69230769230769229</v>
      </c>
      <c r="H201" s="46">
        <f t="shared" si="15"/>
        <v>3.1578947368421054E-2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3</v>
      </c>
      <c r="E202" s="44">
        <f t="shared" si="12"/>
        <v>7.0175438596491229E-3</v>
      </c>
      <c r="F202" s="44">
        <f t="shared" si="13"/>
        <v>1.3043478260869565E-2</v>
      </c>
      <c r="G202" s="45">
        <f t="shared" si="14"/>
        <v>0.5</v>
      </c>
      <c r="H202" s="46">
        <f t="shared" si="15"/>
        <v>3.5087719298245615E-3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2</v>
      </c>
      <c r="D209" s="9">
        <v>0</v>
      </c>
      <c r="E209" s="15">
        <f t="shared" si="12"/>
        <v>7.0175438596491229E-3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107</v>
      </c>
      <c r="D212" s="9">
        <v>23</v>
      </c>
      <c r="E212" s="15">
        <f t="shared" si="12"/>
        <v>0.37543859649122807</v>
      </c>
      <c r="F212" s="15">
        <f t="shared" si="13"/>
        <v>0.1</v>
      </c>
      <c r="G212" s="14">
        <f t="shared" si="14"/>
        <v>-0.78504672897196259</v>
      </c>
      <c r="H212" s="17">
        <f t="shared" si="15"/>
        <v>-0.29473684210526313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10</v>
      </c>
      <c r="D214" s="9">
        <v>0</v>
      </c>
      <c r="E214" s="15">
        <f t="shared" si="12"/>
        <v>3.5087719298245612E-2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5">
      <c r="B215" s="8" t="s">
        <v>252</v>
      </c>
      <c r="C215" s="9">
        <v>6</v>
      </c>
      <c r="D215" s="9">
        <v>0</v>
      </c>
      <c r="E215" s="15">
        <f t="shared" si="12"/>
        <v>2.1052631578947368E-2</v>
      </c>
      <c r="F215" s="15" t="str">
        <f t="shared" si="13"/>
        <v/>
      </c>
      <c r="G215" s="14" t="str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0</v>
      </c>
      <c r="D216" s="9">
        <v>2</v>
      </c>
      <c r="E216" s="15" t="str">
        <f t="shared" si="12"/>
        <v/>
      </c>
      <c r="F216" s="15">
        <f t="shared" si="13"/>
        <v>8.6956521739130436E-3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5</v>
      </c>
      <c r="D217" s="9">
        <v>0</v>
      </c>
      <c r="E217" s="15">
        <f t="shared" si="12"/>
        <v>1.7543859649122806E-2</v>
      </c>
      <c r="F217" s="15" t="str">
        <f t="shared" si="13"/>
        <v/>
      </c>
      <c r="G217" s="14" t="str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1</v>
      </c>
      <c r="E219" s="15" t="str">
        <f t="shared" si="12"/>
        <v/>
      </c>
      <c r="F219" s="15">
        <f t="shared" si="13"/>
        <v>4.3478260869565218E-3</v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35</v>
      </c>
      <c r="D224" s="9">
        <v>3</v>
      </c>
      <c r="E224" s="15">
        <f t="shared" si="12"/>
        <v>0.12280701754385964</v>
      </c>
      <c r="F224" s="15">
        <f t="shared" si="13"/>
        <v>1.3043478260869565E-2</v>
      </c>
      <c r="G224" s="14">
        <f t="shared" si="14"/>
        <v>-0.91428571428571426</v>
      </c>
      <c r="H224" s="17">
        <f t="shared" si="15"/>
        <v>-0.11228070175438595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4.3478260869565218E-3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4</v>
      </c>
      <c r="E242" s="15" t="str">
        <f t="shared" si="16"/>
        <v/>
      </c>
      <c r="F242" s="15">
        <f t="shared" si="17"/>
        <v>1.7391304347826087E-2</v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2</v>
      </c>
      <c r="D245" s="43"/>
      <c r="E245" s="44">
        <f t="shared" si="16"/>
        <v>7.0175438596491229E-3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7</v>
      </c>
      <c r="D248" s="43"/>
      <c r="E248" s="44">
        <f t="shared" si="16"/>
        <v>2.456140350877193E-2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1</v>
      </c>
      <c r="E253" s="44">
        <f t="shared" si="16"/>
        <v>7.0175438596491229E-3</v>
      </c>
      <c r="F253" s="44">
        <f t="shared" si="17"/>
        <v>4.3478260869565218E-3</v>
      </c>
      <c r="G253" s="45">
        <f t="shared" si="18"/>
        <v>-0.5</v>
      </c>
      <c r="H253" s="46">
        <f t="shared" si="19"/>
        <v>-3.5087719298245615E-3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5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</v>
      </c>
      <c r="D261" s="43">
        <v>2</v>
      </c>
      <c r="E261" s="44">
        <f t="shared" si="16"/>
        <v>3.5087719298245615E-3</v>
      </c>
      <c r="F261" s="44">
        <f t="shared" si="17"/>
        <v>8.6956521739130436E-3</v>
      </c>
      <c r="G261" s="45">
        <f t="shared" si="18"/>
        <v>1</v>
      </c>
      <c r="H261" s="46">
        <f t="shared" si="19"/>
        <v>3.5087719298245615E-3</v>
      </c>
    </row>
    <row r="262" spans="1:8" s="47" customFormat="1" ht="20.100000000000001" customHeight="1" x14ac:dyDescent="0.25">
      <c r="A262" s="50"/>
      <c r="B262" s="52" t="s">
        <v>75</v>
      </c>
      <c r="C262" s="43">
        <v>12</v>
      </c>
      <c r="D262" s="43">
        <v>5</v>
      </c>
      <c r="E262" s="44">
        <f t="shared" si="16"/>
        <v>4.2105263157894736E-2</v>
      </c>
      <c r="F262" s="44">
        <f t="shared" si="17"/>
        <v>2.1739130434782608E-2</v>
      </c>
      <c r="G262" s="45">
        <f t="shared" si="18"/>
        <v>-0.58333333333333337</v>
      </c>
      <c r="H262" s="46">
        <f t="shared" si="19"/>
        <v>-2.456140350877193E-2</v>
      </c>
    </row>
    <row r="263" spans="1:8" s="47" customFormat="1" ht="20.100000000000001" customHeight="1" x14ac:dyDescent="0.25">
      <c r="A263" s="50"/>
      <c r="B263" s="52" t="s">
        <v>71</v>
      </c>
      <c r="C263" s="43">
        <v>2</v>
      </c>
      <c r="D263" s="43">
        <v>1</v>
      </c>
      <c r="E263" s="44">
        <f t="shared" si="16"/>
        <v>7.0175438596491229E-3</v>
      </c>
      <c r="F263" s="44">
        <f t="shared" si="17"/>
        <v>4.3478260869565218E-3</v>
      </c>
      <c r="G263" s="45">
        <f t="shared" si="18"/>
        <v>-0.5</v>
      </c>
      <c r="H263" s="46">
        <f t="shared" si="19"/>
        <v>-3.5087719298245615E-3</v>
      </c>
    </row>
    <row r="264" spans="1:8" s="47" customFormat="1" ht="20.100000000000001" customHeight="1" x14ac:dyDescent="0.25">
      <c r="A264" s="50"/>
      <c r="B264" s="52" t="s">
        <v>266</v>
      </c>
      <c r="C264" s="43">
        <v>1</v>
      </c>
      <c r="D264" s="43">
        <v>2</v>
      </c>
      <c r="E264" s="44">
        <f t="shared" si="16"/>
        <v>3.5087719298245615E-3</v>
      </c>
      <c r="F264" s="44">
        <f t="shared" si="17"/>
        <v>8.6956521739130436E-3</v>
      </c>
      <c r="G264" s="45">
        <f t="shared" si="18"/>
        <v>1</v>
      </c>
      <c r="H264" s="46">
        <f t="shared" si="19"/>
        <v>3.5087719298245615E-3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2</v>
      </c>
      <c r="E270" s="15" t="str">
        <f t="shared" si="16"/>
        <v/>
      </c>
      <c r="F270" s="15">
        <f t="shared" si="17"/>
        <v>8.6956521739130436E-3</v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1</v>
      </c>
      <c r="D271" s="9">
        <v>2</v>
      </c>
      <c r="E271" s="15">
        <f t="shared" si="16"/>
        <v>3.5087719298245615E-3</v>
      </c>
      <c r="F271" s="15">
        <f t="shared" si="17"/>
        <v>8.6956521739130436E-3</v>
      </c>
      <c r="G271" s="14">
        <f t="shared" si="18"/>
        <v>1</v>
      </c>
      <c r="H271" s="17">
        <f t="shared" si="19"/>
        <v>3.5087719298245615E-3</v>
      </c>
    </row>
    <row r="272" spans="1:8" ht="20.100000000000001" customHeight="1" x14ac:dyDescent="0.25">
      <c r="B272" s="8" t="s">
        <v>499</v>
      </c>
      <c r="C272" s="9">
        <v>10</v>
      </c>
      <c r="D272" s="9">
        <v>44</v>
      </c>
      <c r="E272" s="15">
        <f t="shared" si="16"/>
        <v>3.5087719298245612E-2</v>
      </c>
      <c r="F272" s="15">
        <f t="shared" si="17"/>
        <v>0.19130434782608696</v>
      </c>
      <c r="G272" s="14">
        <f t="shared" si="18"/>
        <v>3.4</v>
      </c>
      <c r="H272" s="17">
        <f t="shared" si="19"/>
        <v>0.11929824561403508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1</v>
      </c>
      <c r="E276" s="44" t="str">
        <f t="shared" si="16"/>
        <v/>
      </c>
      <c r="F276" s="44">
        <f t="shared" si="17"/>
        <v>4.3478260869565218E-3</v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1</v>
      </c>
      <c r="E285" s="15" t="str">
        <f t="shared" si="16"/>
        <v/>
      </c>
      <c r="F285" s="15">
        <f t="shared" si="17"/>
        <v>4.3478260869565218E-3</v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7</v>
      </c>
      <c r="D287" s="9">
        <v>10</v>
      </c>
      <c r="E287" s="15">
        <f t="shared" si="16"/>
        <v>2.456140350877193E-2</v>
      </c>
      <c r="F287" s="15">
        <f t="shared" si="17"/>
        <v>4.3478260869565216E-2</v>
      </c>
      <c r="G287" s="14">
        <f t="shared" si="18"/>
        <v>0.42857142857142855</v>
      </c>
      <c r="H287" s="17">
        <f t="shared" si="19"/>
        <v>1.0526315789473684E-2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1</v>
      </c>
      <c r="D293" s="9">
        <v>0</v>
      </c>
      <c r="E293" s="15">
        <f t="shared" si="16"/>
        <v>3.5087719298245615E-3</v>
      </c>
      <c r="F293" s="15" t="str">
        <f t="shared" si="17"/>
        <v/>
      </c>
      <c r="G293" s="14" t="str">
        <f t="shared" si="18"/>
        <v>0</v>
      </c>
      <c r="H293" s="17">
        <f t="shared" si="19"/>
        <v>0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1</v>
      </c>
      <c r="D295" s="9">
        <v>0</v>
      </c>
      <c r="E295" s="15">
        <f t="shared" si="16"/>
        <v>3.5087719298245615E-3</v>
      </c>
      <c r="F295" s="15" t="str">
        <f t="shared" si="17"/>
        <v/>
      </c>
      <c r="G295" s="14" t="str">
        <f t="shared" si="18"/>
        <v>0</v>
      </c>
      <c r="H295" s="17">
        <f t="shared" si="19"/>
        <v>0</v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</v>
      </c>
      <c r="D297" s="9">
        <v>0</v>
      </c>
      <c r="E297" s="15">
        <f t="shared" si="16"/>
        <v>3.5087719298245615E-3</v>
      </c>
      <c r="F297" s="15" t="str">
        <f t="shared" si="17"/>
        <v/>
      </c>
      <c r="G297" s="14" t="str">
        <f t="shared" si="18"/>
        <v>0</v>
      </c>
      <c r="H297" s="17">
        <f t="shared" si="19"/>
        <v>0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10</v>
      </c>
      <c r="D299" s="9">
        <v>15</v>
      </c>
      <c r="E299" s="15">
        <f t="shared" si="16"/>
        <v>3.5087719298245612E-2</v>
      </c>
      <c r="F299" s="15">
        <f t="shared" si="17"/>
        <v>6.5217391304347824E-2</v>
      </c>
      <c r="G299" s="14">
        <f t="shared" si="18"/>
        <v>0.5</v>
      </c>
      <c r="H299" s="17">
        <f t="shared" si="19"/>
        <v>1.7543859649122806E-2</v>
      </c>
    </row>
    <row r="300" spans="1:8" ht="20.100000000000001" customHeight="1" x14ac:dyDescent="0.25">
      <c r="B300" s="8" t="s">
        <v>271</v>
      </c>
      <c r="C300" s="9">
        <v>0</v>
      </c>
      <c r="D300" s="9">
        <v>19</v>
      </c>
      <c r="E300" s="15" t="str">
        <f t="shared" si="16"/>
        <v/>
      </c>
      <c r="F300" s="15">
        <f t="shared" si="17"/>
        <v>8.2608695652173908E-2</v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7</v>
      </c>
      <c r="E301" s="15" t="str">
        <f t="shared" si="16"/>
        <v/>
      </c>
      <c r="F301" s="15">
        <f t="shared" si="17"/>
        <v>3.0434782608695653E-2</v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1</v>
      </c>
      <c r="D304" s="9">
        <v>7</v>
      </c>
      <c r="E304" s="15">
        <f t="shared" si="16"/>
        <v>3.5087719298245615E-3</v>
      </c>
      <c r="F304" s="15">
        <f t="shared" si="17"/>
        <v>3.0434782608695653E-2</v>
      </c>
      <c r="G304" s="14">
        <f t="shared" si="18"/>
        <v>6</v>
      </c>
      <c r="H304" s="17">
        <f t="shared" si="19"/>
        <v>2.1052631578947368E-2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2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1866</v>
      </c>
      <c r="D329" s="38">
        <f>SUM(D330:D546)</f>
        <v>1329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-0.28778135048231512</v>
      </c>
      <c r="H329" s="40">
        <f>+IF(OR(AND(E329=""),(G329="")),"",E329*G329)</f>
        <v>-0.28778135048231512</v>
      </c>
    </row>
    <row r="330" spans="1:8" ht="14.4" x14ac:dyDescent="0.25">
      <c r="B330" s="5" t="s">
        <v>86</v>
      </c>
      <c r="C330" s="9">
        <v>16</v>
      </c>
      <c r="D330" s="9">
        <v>11</v>
      </c>
      <c r="E330" s="15">
        <f>+IF(C330=0,"",C330/C$329)</f>
        <v>8.5744908896034297E-3</v>
      </c>
      <c r="F330" s="15">
        <f>+IF(D330=0,"",D330/D$329)</f>
        <v>8.2768999247554553E-3</v>
      </c>
      <c r="G330" s="14">
        <f>+IF(OR(AND(D330=0),(C330=0)),"0",((D330-C330)/C330))</f>
        <v>-0.3125</v>
      </c>
      <c r="H330" s="17">
        <f>+IF(OR(AND(E330=""),(G330="")),"",E330*G330)</f>
        <v>-2.6795284030010718E-3</v>
      </c>
    </row>
    <row r="331" spans="1:8" ht="14.4" x14ac:dyDescent="0.25">
      <c r="B331" s="5" t="s">
        <v>98</v>
      </c>
      <c r="C331" s="9">
        <v>1</v>
      </c>
      <c r="D331" s="9">
        <v>0</v>
      </c>
      <c r="E331" s="15">
        <f t="shared" ref="E331:E395" si="24">+IF(C331=0,"",C331/C$329)</f>
        <v>5.3590568060021436E-4</v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>
        <f t="shared" ref="H331:H395" si="27">+IF(OR(AND(E331=""),(G331="")),"",E331*G331)</f>
        <v>0</v>
      </c>
    </row>
    <row r="332" spans="1:8" ht="14.4" x14ac:dyDescent="0.25">
      <c r="B332" s="5" t="s">
        <v>90</v>
      </c>
      <c r="C332" s="9">
        <v>3</v>
      </c>
      <c r="D332" s="9">
        <v>3</v>
      </c>
      <c r="E332" s="15">
        <f t="shared" si="24"/>
        <v>1.6077170418006431E-3</v>
      </c>
      <c r="F332" s="15">
        <f t="shared" si="25"/>
        <v>2.257336343115124E-3</v>
      </c>
      <c r="G332" s="14">
        <f t="shared" si="26"/>
        <v>0</v>
      </c>
      <c r="H332" s="17">
        <f t="shared" si="27"/>
        <v>0</v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48</v>
      </c>
      <c r="D336" s="9">
        <v>28</v>
      </c>
      <c r="E336" s="15">
        <f t="shared" si="24"/>
        <v>2.5723472668810289E-2</v>
      </c>
      <c r="F336" s="15">
        <f t="shared" si="25"/>
        <v>2.1068472535741158E-2</v>
      </c>
      <c r="G336" s="14">
        <f t="shared" si="26"/>
        <v>-0.41666666666666669</v>
      </c>
      <c r="H336" s="17">
        <f t="shared" si="27"/>
        <v>-1.0718113612004287E-2</v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5</v>
      </c>
      <c r="D338" s="9">
        <v>0</v>
      </c>
      <c r="E338" s="15">
        <f t="shared" si="24"/>
        <v>2.6795284030010718E-3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2</v>
      </c>
      <c r="D339" s="9">
        <v>9</v>
      </c>
      <c r="E339" s="15">
        <f t="shared" si="24"/>
        <v>1.0718113612004287E-3</v>
      </c>
      <c r="F339" s="15">
        <f t="shared" si="25"/>
        <v>6.7720090293453723E-3</v>
      </c>
      <c r="G339" s="14">
        <f t="shared" si="26"/>
        <v>3.5</v>
      </c>
      <c r="H339" s="17">
        <f t="shared" si="27"/>
        <v>3.7513397642015005E-3</v>
      </c>
    </row>
    <row r="340" spans="2:8" ht="14.4" x14ac:dyDescent="0.25">
      <c r="B340" s="5" t="s">
        <v>276</v>
      </c>
      <c r="C340" s="9">
        <v>0</v>
      </c>
      <c r="D340" s="9">
        <v>4</v>
      </c>
      <c r="E340" s="15" t="str">
        <f t="shared" si="24"/>
        <v/>
      </c>
      <c r="F340" s="15">
        <f t="shared" si="25"/>
        <v>3.0097817908201654E-3</v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90</v>
      </c>
      <c r="D342" s="9">
        <v>120</v>
      </c>
      <c r="E342" s="15">
        <f t="shared" si="24"/>
        <v>4.8231511254019289E-2</v>
      </c>
      <c r="F342" s="15">
        <f t="shared" si="25"/>
        <v>9.0293453724604969E-2</v>
      </c>
      <c r="G342" s="14">
        <f t="shared" si="26"/>
        <v>0.33333333333333331</v>
      </c>
      <c r="H342" s="17">
        <f t="shared" si="27"/>
        <v>1.607717041800643E-2</v>
      </c>
    </row>
    <row r="343" spans="2:8" ht="14.4" x14ac:dyDescent="0.25">
      <c r="B343" s="5" t="s">
        <v>85</v>
      </c>
      <c r="C343" s="9">
        <v>3</v>
      </c>
      <c r="D343" s="9">
        <v>1</v>
      </c>
      <c r="E343" s="15">
        <f t="shared" si="24"/>
        <v>1.6077170418006431E-3</v>
      </c>
      <c r="F343" s="15">
        <f t="shared" si="25"/>
        <v>7.5244544770504136E-4</v>
      </c>
      <c r="G343" s="14">
        <f t="shared" si="26"/>
        <v>-0.66666666666666663</v>
      </c>
      <c r="H343" s="17">
        <f t="shared" si="27"/>
        <v>-1.0718113612004287E-3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0</v>
      </c>
      <c r="D345" s="9">
        <v>4</v>
      </c>
      <c r="E345" s="15" t="str">
        <f t="shared" si="24"/>
        <v/>
      </c>
      <c r="F345" s="15">
        <f t="shared" si="25"/>
        <v>3.0097817908201654E-3</v>
      </c>
      <c r="G345" s="14" t="str">
        <f t="shared" si="26"/>
        <v>0</v>
      </c>
      <c r="H345" s="17" t="str">
        <f t="shared" si="27"/>
        <v/>
      </c>
    </row>
    <row r="346" spans="2:8" ht="14.4" x14ac:dyDescent="0.25">
      <c r="B346" s="5" t="s">
        <v>88</v>
      </c>
      <c r="C346" s="9">
        <v>0</v>
      </c>
      <c r="D346" s="9">
        <v>3</v>
      </c>
      <c r="E346" s="15" t="str">
        <f t="shared" si="24"/>
        <v/>
      </c>
      <c r="F346" s="15">
        <f t="shared" si="25"/>
        <v>2.257336343115124E-3</v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345</v>
      </c>
      <c r="D349" s="9">
        <v>308</v>
      </c>
      <c r="E349" s="15">
        <f t="shared" si="24"/>
        <v>0.18488745980707397</v>
      </c>
      <c r="F349" s="15">
        <f t="shared" si="25"/>
        <v>0.23175319789315274</v>
      </c>
      <c r="G349" s="14">
        <f t="shared" si="26"/>
        <v>-0.1072463768115942</v>
      </c>
      <c r="H349" s="17">
        <f t="shared" si="27"/>
        <v>-1.9828510182207933E-2</v>
      </c>
    </row>
    <row r="350" spans="2:8" ht="14.4" x14ac:dyDescent="0.25">
      <c r="B350" s="5" t="s">
        <v>279</v>
      </c>
      <c r="C350" s="9">
        <v>0</v>
      </c>
      <c r="D350" s="9">
        <v>3</v>
      </c>
      <c r="E350" s="15" t="str">
        <f t="shared" si="24"/>
        <v/>
      </c>
      <c r="F350" s="15">
        <f t="shared" si="25"/>
        <v>2.257336343115124E-3</v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5</v>
      </c>
      <c r="D352" s="9">
        <v>3</v>
      </c>
      <c r="E352" s="15">
        <f t="shared" si="24"/>
        <v>2.6795284030010718E-3</v>
      </c>
      <c r="F352" s="15">
        <f t="shared" si="25"/>
        <v>2.257336343115124E-3</v>
      </c>
      <c r="G352" s="14">
        <f t="shared" si="26"/>
        <v>-0.4</v>
      </c>
      <c r="H352" s="17">
        <f t="shared" si="27"/>
        <v>-1.0718113612004287E-3</v>
      </c>
    </row>
    <row r="353" spans="2:8" ht="14.4" x14ac:dyDescent="0.25">
      <c r="B353" s="5" t="s">
        <v>280</v>
      </c>
      <c r="C353" s="9">
        <v>31</v>
      </c>
      <c r="D353" s="9">
        <v>52</v>
      </c>
      <c r="E353" s="15">
        <f t="shared" si="24"/>
        <v>1.6613076098606645E-2</v>
      </c>
      <c r="F353" s="15">
        <f t="shared" si="25"/>
        <v>3.9127163280662153E-2</v>
      </c>
      <c r="G353" s="14">
        <f t="shared" si="26"/>
        <v>0.67741935483870963</v>
      </c>
      <c r="H353" s="17">
        <f t="shared" si="27"/>
        <v>1.12540192926045E-2</v>
      </c>
    </row>
    <row r="354" spans="2:8" ht="14.4" x14ac:dyDescent="0.25">
      <c r="B354" s="5" t="s">
        <v>100</v>
      </c>
      <c r="C354" s="9">
        <v>39</v>
      </c>
      <c r="D354" s="9">
        <v>4</v>
      </c>
      <c r="E354" s="15">
        <f t="shared" si="24"/>
        <v>2.0900321543408359E-2</v>
      </c>
      <c r="F354" s="15">
        <f t="shared" si="25"/>
        <v>3.0097817908201654E-3</v>
      </c>
      <c r="G354" s="14">
        <f t="shared" si="26"/>
        <v>-0.89743589743589747</v>
      </c>
      <c r="H354" s="17">
        <f t="shared" si="27"/>
        <v>-1.8756698821007504E-2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1</v>
      </c>
      <c r="D356" s="9">
        <v>6</v>
      </c>
      <c r="E356" s="15">
        <f t="shared" si="24"/>
        <v>5.3590568060021436E-4</v>
      </c>
      <c r="F356" s="15">
        <f t="shared" si="25"/>
        <v>4.5146726862302479E-3</v>
      </c>
      <c r="G356" s="14">
        <f t="shared" si="26"/>
        <v>5</v>
      </c>
      <c r="H356" s="17">
        <f t="shared" si="27"/>
        <v>2.6795284030010718E-3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8</v>
      </c>
      <c r="E359" s="15" t="str">
        <f t="shared" si="24"/>
        <v/>
      </c>
      <c r="F359" s="15">
        <f t="shared" si="25"/>
        <v>6.0195635816403309E-3</v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123</v>
      </c>
      <c r="D361" s="9">
        <v>7</v>
      </c>
      <c r="E361" s="15">
        <f t="shared" si="24"/>
        <v>6.591639871382636E-2</v>
      </c>
      <c r="F361" s="15">
        <f t="shared" si="25"/>
        <v>5.2671181339352894E-3</v>
      </c>
      <c r="G361" s="14">
        <f t="shared" si="26"/>
        <v>-0.94308943089430897</v>
      </c>
      <c r="H361" s="17">
        <f t="shared" si="27"/>
        <v>-6.216505894962486E-2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37</v>
      </c>
      <c r="D363" s="9">
        <v>0</v>
      </c>
      <c r="E363" s="15">
        <f t="shared" si="24"/>
        <v>1.982851018220793E-2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12</v>
      </c>
      <c r="D364" s="9">
        <v>1</v>
      </c>
      <c r="E364" s="15">
        <f t="shared" si="24"/>
        <v>6.4308681672025723E-3</v>
      </c>
      <c r="F364" s="15">
        <f t="shared" si="25"/>
        <v>7.5244544770504136E-4</v>
      </c>
      <c r="G364" s="14">
        <f t="shared" si="26"/>
        <v>-0.91666666666666663</v>
      </c>
      <c r="H364" s="17">
        <f t="shared" si="27"/>
        <v>-5.8949624866023575E-3</v>
      </c>
    </row>
    <row r="365" spans="2:8" ht="14.4" x14ac:dyDescent="0.25">
      <c r="B365" s="5" t="s">
        <v>283</v>
      </c>
      <c r="C365" s="9">
        <v>11</v>
      </c>
      <c r="D365" s="9">
        <v>0</v>
      </c>
      <c r="E365" s="15">
        <f t="shared" si="24"/>
        <v>5.8949624866023584E-3</v>
      </c>
      <c r="F365" s="15" t="str">
        <f t="shared" si="25"/>
        <v/>
      </c>
      <c r="G365" s="14" t="str">
        <f t="shared" si="26"/>
        <v>0</v>
      </c>
      <c r="H365" s="17">
        <f t="shared" si="27"/>
        <v>0</v>
      </c>
    </row>
    <row r="366" spans="2:8" ht="14.4" x14ac:dyDescent="0.25">
      <c r="B366" s="5" t="s">
        <v>533</v>
      </c>
      <c r="C366" s="9">
        <v>9</v>
      </c>
      <c r="D366" s="9">
        <v>0</v>
      </c>
      <c r="E366" s="15">
        <f t="shared" si="24"/>
        <v>4.8231511254019296E-3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59</v>
      </c>
      <c r="D367" s="9">
        <v>107</v>
      </c>
      <c r="E367" s="15">
        <f t="shared" si="24"/>
        <v>3.1618435155412648E-2</v>
      </c>
      <c r="F367" s="15">
        <f t="shared" si="25"/>
        <v>8.0511662904439424E-2</v>
      </c>
      <c r="G367" s="14">
        <f t="shared" si="26"/>
        <v>0.81355932203389836</v>
      </c>
      <c r="H367" s="17">
        <f t="shared" si="27"/>
        <v>2.5723472668810293E-2</v>
      </c>
    </row>
    <row r="368" spans="2:8" ht="14.4" x14ac:dyDescent="0.25">
      <c r="B368" s="5" t="s">
        <v>109</v>
      </c>
      <c r="C368" s="9">
        <v>66</v>
      </c>
      <c r="D368" s="9">
        <v>2</v>
      </c>
      <c r="E368" s="15">
        <f t="shared" si="24"/>
        <v>3.5369774919614148E-2</v>
      </c>
      <c r="F368" s="15">
        <f t="shared" si="25"/>
        <v>1.5048908954100827E-3</v>
      </c>
      <c r="G368" s="14">
        <f t="shared" si="26"/>
        <v>-0.96969696969696972</v>
      </c>
      <c r="H368" s="17">
        <f t="shared" si="27"/>
        <v>-3.4297963558413719E-2</v>
      </c>
    </row>
    <row r="369" spans="1:8" ht="14.4" x14ac:dyDescent="0.25">
      <c r="B369" s="5" t="s">
        <v>102</v>
      </c>
      <c r="C369" s="9">
        <v>4</v>
      </c>
      <c r="D369" s="9">
        <v>1</v>
      </c>
      <c r="E369" s="15">
        <f t="shared" si="24"/>
        <v>2.1436227224008574E-3</v>
      </c>
      <c r="F369" s="15">
        <f t="shared" si="25"/>
        <v>7.5244544770504136E-4</v>
      </c>
      <c r="G369" s="14">
        <f t="shared" si="26"/>
        <v>-0.75</v>
      </c>
      <c r="H369" s="17">
        <f t="shared" si="27"/>
        <v>-1.6077170418006431E-3</v>
      </c>
    </row>
    <row r="370" spans="1:8" ht="14.4" x14ac:dyDescent="0.25">
      <c r="B370" s="5" t="s">
        <v>108</v>
      </c>
      <c r="C370" s="9">
        <v>37</v>
      </c>
      <c r="D370" s="9">
        <v>90</v>
      </c>
      <c r="E370" s="15">
        <f t="shared" si="24"/>
        <v>1.982851018220793E-2</v>
      </c>
      <c r="F370" s="15">
        <f t="shared" si="25"/>
        <v>6.772009029345373E-2</v>
      </c>
      <c r="G370" s="14">
        <f t="shared" si="26"/>
        <v>1.4324324324324325</v>
      </c>
      <c r="H370" s="17">
        <f t="shared" si="27"/>
        <v>2.840300107181136E-2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2</v>
      </c>
      <c r="D372" s="9">
        <v>0</v>
      </c>
      <c r="E372" s="15">
        <f t="shared" si="24"/>
        <v>1.0718113612004287E-3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2</v>
      </c>
      <c r="D374" s="9">
        <v>8</v>
      </c>
      <c r="E374" s="15">
        <f t="shared" si="24"/>
        <v>1.0718113612004287E-3</v>
      </c>
      <c r="F374" s="15">
        <f t="shared" si="25"/>
        <v>6.0195635816403309E-3</v>
      </c>
      <c r="G374" s="14">
        <f t="shared" si="26"/>
        <v>3</v>
      </c>
      <c r="H374" s="17">
        <f t="shared" si="27"/>
        <v>3.2154340836012861E-3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2</v>
      </c>
      <c r="E376" s="15" t="str">
        <f t="shared" si="24"/>
        <v/>
      </c>
      <c r="F376" s="15">
        <f t="shared" si="25"/>
        <v>1.5048908954100827E-3</v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6</v>
      </c>
      <c r="D377" s="9">
        <v>0</v>
      </c>
      <c r="E377" s="15">
        <f t="shared" si="24"/>
        <v>3.2154340836012861E-3</v>
      </c>
      <c r="F377" s="15" t="str">
        <f t="shared" si="25"/>
        <v/>
      </c>
      <c r="G377" s="14" t="str">
        <f t="shared" si="26"/>
        <v>0</v>
      </c>
      <c r="H377" s="17">
        <f t="shared" si="27"/>
        <v>0</v>
      </c>
    </row>
    <row r="378" spans="1:8" ht="14.4" x14ac:dyDescent="0.25">
      <c r="B378" s="5" t="s">
        <v>535</v>
      </c>
      <c r="C378" s="9">
        <v>8</v>
      </c>
      <c r="D378" s="9">
        <v>30</v>
      </c>
      <c r="E378" s="15">
        <f t="shared" si="24"/>
        <v>4.2872454448017148E-3</v>
      </c>
      <c r="F378" s="15">
        <f t="shared" si="25"/>
        <v>2.2573363431151242E-2</v>
      </c>
      <c r="G378" s="14">
        <f t="shared" si="26"/>
        <v>2.75</v>
      </c>
      <c r="H378" s="17">
        <f t="shared" si="27"/>
        <v>1.1789924973204715E-2</v>
      </c>
    </row>
    <row r="379" spans="1:8" ht="14.4" x14ac:dyDescent="0.25">
      <c r="B379" s="5" t="s">
        <v>110</v>
      </c>
      <c r="C379" s="9">
        <v>5</v>
      </c>
      <c r="D379" s="9">
        <v>1</v>
      </c>
      <c r="E379" s="15">
        <f t="shared" si="24"/>
        <v>2.6795284030010718E-3</v>
      </c>
      <c r="F379" s="15">
        <f t="shared" si="25"/>
        <v>7.5244544770504136E-4</v>
      </c>
      <c r="G379" s="14">
        <f t="shared" si="26"/>
        <v>-0.8</v>
      </c>
      <c r="H379" s="17">
        <f t="shared" si="27"/>
        <v>-2.1436227224008574E-3</v>
      </c>
    </row>
    <row r="380" spans="1:8" ht="14.4" x14ac:dyDescent="0.25">
      <c r="B380" s="5" t="s">
        <v>288</v>
      </c>
      <c r="C380" s="9">
        <v>11</v>
      </c>
      <c r="D380" s="9">
        <v>23</v>
      </c>
      <c r="E380" s="15">
        <f t="shared" si="24"/>
        <v>5.8949624866023584E-3</v>
      </c>
      <c r="F380" s="15">
        <f t="shared" si="25"/>
        <v>1.7306245297215951E-2</v>
      </c>
      <c r="G380" s="14">
        <f t="shared" si="26"/>
        <v>1.0909090909090908</v>
      </c>
      <c r="H380" s="17">
        <f t="shared" si="27"/>
        <v>6.4308681672025723E-3</v>
      </c>
    </row>
    <row r="381" spans="1:8" ht="14.4" x14ac:dyDescent="0.25">
      <c r="B381" s="5" t="s">
        <v>536</v>
      </c>
      <c r="C381" s="9">
        <v>0</v>
      </c>
      <c r="D381" s="9">
        <v>2</v>
      </c>
      <c r="E381" s="15" t="str">
        <f t="shared" si="24"/>
        <v/>
      </c>
      <c r="F381" s="15">
        <f t="shared" si="25"/>
        <v>1.5048908954100827E-3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2</v>
      </c>
      <c r="D382" s="9">
        <v>3</v>
      </c>
      <c r="E382" s="15">
        <f t="shared" si="24"/>
        <v>1.0718113612004287E-3</v>
      </c>
      <c r="F382" s="15">
        <f t="shared" si="25"/>
        <v>2.257336343115124E-3</v>
      </c>
      <c r="G382" s="14">
        <f t="shared" si="26"/>
        <v>0.5</v>
      </c>
      <c r="H382" s="17">
        <f t="shared" si="27"/>
        <v>5.3590568060021436E-4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101</v>
      </c>
      <c r="D390" s="9">
        <v>148</v>
      </c>
      <c r="E390" s="15">
        <f t="shared" si="24"/>
        <v>5.4126473740621649E-2</v>
      </c>
      <c r="F390" s="15">
        <f t="shared" si="25"/>
        <v>0.11136192626034612</v>
      </c>
      <c r="G390" s="14">
        <f t="shared" si="26"/>
        <v>0.46534653465346537</v>
      </c>
      <c r="H390" s="17">
        <f t="shared" si="27"/>
        <v>2.5187566988210074E-2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160</v>
      </c>
      <c r="D393" s="9">
        <v>1</v>
      </c>
      <c r="E393" s="15">
        <f t="shared" si="24"/>
        <v>8.5744908896034297E-2</v>
      </c>
      <c r="F393" s="15">
        <f t="shared" si="25"/>
        <v>7.5244544770504136E-4</v>
      </c>
      <c r="G393" s="14">
        <f t="shared" si="26"/>
        <v>-0.99375000000000002</v>
      </c>
      <c r="H393" s="17">
        <f t="shared" si="27"/>
        <v>-8.5209003215434079E-2</v>
      </c>
    </row>
    <row r="394" spans="1:8" ht="14.4" x14ac:dyDescent="0.25">
      <c r="B394" s="5" t="s">
        <v>539</v>
      </c>
      <c r="C394" s="9">
        <v>13</v>
      </c>
      <c r="D394" s="9">
        <v>3</v>
      </c>
      <c r="E394" s="15">
        <f t="shared" si="24"/>
        <v>6.9667738478027871E-3</v>
      </c>
      <c r="F394" s="15">
        <f t="shared" si="25"/>
        <v>2.257336343115124E-3</v>
      </c>
      <c r="G394" s="14">
        <f t="shared" si="26"/>
        <v>-0.76923076923076927</v>
      </c>
      <c r="H394" s="17">
        <f t="shared" si="27"/>
        <v>-5.3590568060021444E-3</v>
      </c>
    </row>
    <row r="395" spans="1:8" ht="14.4" x14ac:dyDescent="0.25">
      <c r="B395" s="5" t="s">
        <v>105</v>
      </c>
      <c r="C395" s="9">
        <v>0</v>
      </c>
      <c r="D395" s="9">
        <v>2</v>
      </c>
      <c r="E395" s="15" t="str">
        <f t="shared" si="24"/>
        <v/>
      </c>
      <c r="F395" s="15">
        <f t="shared" si="25"/>
        <v>1.5048908954100827E-3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4</v>
      </c>
      <c r="D409" s="43">
        <v>2</v>
      </c>
      <c r="E409" s="44">
        <f t="shared" si="28"/>
        <v>2.1436227224008574E-3</v>
      </c>
      <c r="F409" s="44">
        <f t="shared" si="29"/>
        <v>1.5048908954100827E-3</v>
      </c>
      <c r="G409" s="45">
        <f t="shared" si="30"/>
        <v>-0.5</v>
      </c>
      <c r="H409" s="46">
        <f t="shared" si="31"/>
        <v>-1.0718113612004287E-3</v>
      </c>
    </row>
    <row r="410" spans="1:8" s="47" customFormat="1" ht="14.4" x14ac:dyDescent="0.25">
      <c r="A410" s="50"/>
      <c r="B410" s="42" t="s">
        <v>114</v>
      </c>
      <c r="C410" s="43">
        <v>25</v>
      </c>
      <c r="D410" s="43">
        <v>13</v>
      </c>
      <c r="E410" s="44">
        <f t="shared" si="28"/>
        <v>1.3397642015005359E-2</v>
      </c>
      <c r="F410" s="44">
        <f t="shared" si="29"/>
        <v>9.7817908201655382E-3</v>
      </c>
      <c r="G410" s="45">
        <f t="shared" si="30"/>
        <v>-0.48</v>
      </c>
      <c r="H410" s="46">
        <f t="shared" si="31"/>
        <v>-6.4308681672025723E-3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35</v>
      </c>
      <c r="D412" s="43">
        <v>10</v>
      </c>
      <c r="E412" s="44">
        <f t="shared" si="28"/>
        <v>1.8756698821007504E-2</v>
      </c>
      <c r="F412" s="44">
        <f t="shared" si="29"/>
        <v>7.5244544770504138E-3</v>
      </c>
      <c r="G412" s="45">
        <f t="shared" si="30"/>
        <v>-0.7142857142857143</v>
      </c>
      <c r="H412" s="46">
        <f t="shared" si="31"/>
        <v>-1.3397642015005359E-2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4</v>
      </c>
      <c r="D422" s="9">
        <v>0</v>
      </c>
      <c r="E422" s="15">
        <f t="shared" si="28"/>
        <v>2.1436227224008574E-3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3</v>
      </c>
      <c r="D423" s="9">
        <v>3</v>
      </c>
      <c r="E423" s="15">
        <f t="shared" si="28"/>
        <v>1.6077170418006431E-3</v>
      </c>
      <c r="F423" s="15">
        <f t="shared" si="29"/>
        <v>2.257336343115124E-3</v>
      </c>
      <c r="G423" s="14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3</v>
      </c>
      <c r="D428" s="9">
        <v>6</v>
      </c>
      <c r="E428" s="15">
        <f t="shared" si="28"/>
        <v>1.6077170418006431E-3</v>
      </c>
      <c r="F428" s="15">
        <f t="shared" si="29"/>
        <v>4.5146726862302479E-3</v>
      </c>
      <c r="G428" s="14">
        <f t="shared" si="30"/>
        <v>1</v>
      </c>
      <c r="H428" s="17">
        <f t="shared" si="31"/>
        <v>1.6077170418006431E-3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32</v>
      </c>
      <c r="D430" s="9">
        <v>0</v>
      </c>
      <c r="E430" s="15">
        <f t="shared" si="28"/>
        <v>1.7148981779206859E-2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3</v>
      </c>
      <c r="D431" s="9">
        <v>0</v>
      </c>
      <c r="E431" s="15">
        <f t="shared" si="28"/>
        <v>1.6077170418006431E-3</v>
      </c>
      <c r="F431" s="15" t="str">
        <f t="shared" si="29"/>
        <v/>
      </c>
      <c r="G431" s="14" t="str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10</v>
      </c>
      <c r="D432" s="9">
        <v>6</v>
      </c>
      <c r="E432" s="15">
        <f t="shared" si="28"/>
        <v>5.3590568060021436E-3</v>
      </c>
      <c r="F432" s="15">
        <f t="shared" si="29"/>
        <v>4.5146726862302479E-3</v>
      </c>
      <c r="G432" s="14">
        <f t="shared" si="30"/>
        <v>-0.4</v>
      </c>
      <c r="H432" s="17">
        <f t="shared" si="31"/>
        <v>-2.1436227224008574E-3</v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28</v>
      </c>
      <c r="D434" s="9">
        <v>2</v>
      </c>
      <c r="E434" s="15">
        <f t="shared" si="28"/>
        <v>1.5005359056806002E-2</v>
      </c>
      <c r="F434" s="15">
        <f t="shared" si="29"/>
        <v>1.5048908954100827E-3</v>
      </c>
      <c r="G434" s="14">
        <f t="shared" si="30"/>
        <v>-0.9285714285714286</v>
      </c>
      <c r="H434" s="17">
        <f t="shared" si="31"/>
        <v>-1.3933547695605574E-2</v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1</v>
      </c>
      <c r="D436" s="9">
        <v>1</v>
      </c>
      <c r="E436" s="15">
        <f t="shared" si="28"/>
        <v>5.3590568060021436E-4</v>
      </c>
      <c r="F436" s="15">
        <f t="shared" si="29"/>
        <v>7.5244544770504136E-4</v>
      </c>
      <c r="G436" s="14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1</v>
      </c>
      <c r="D437" s="9">
        <v>0</v>
      </c>
      <c r="E437" s="15">
        <f t="shared" si="28"/>
        <v>5.3590568060021436E-4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276</v>
      </c>
      <c r="D438" s="9">
        <v>159</v>
      </c>
      <c r="E438" s="15">
        <f t="shared" si="28"/>
        <v>0.14790996784565916</v>
      </c>
      <c r="F438" s="15">
        <f t="shared" si="29"/>
        <v>0.11963882618510158</v>
      </c>
      <c r="G438" s="14">
        <f t="shared" si="30"/>
        <v>-0.42391304347826086</v>
      </c>
      <c r="H438" s="17">
        <f t="shared" si="31"/>
        <v>-6.2700964630225078E-2</v>
      </c>
    </row>
    <row r="439" spans="2:8" ht="14.4" x14ac:dyDescent="0.25">
      <c r="B439" s="5" t="s">
        <v>547</v>
      </c>
      <c r="C439" s="9">
        <v>0</v>
      </c>
      <c r="D439" s="9">
        <v>2</v>
      </c>
      <c r="E439" s="15" t="str">
        <f t="shared" si="28"/>
        <v/>
      </c>
      <c r="F439" s="15">
        <f t="shared" si="29"/>
        <v>1.5048908954100827E-3</v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7</v>
      </c>
      <c r="E443" s="15" t="str">
        <f t="shared" si="28"/>
        <v/>
      </c>
      <c r="F443" s="15">
        <f t="shared" si="29"/>
        <v>5.2671181339352894E-3</v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7</v>
      </c>
      <c r="E446" s="15" t="str">
        <f t="shared" si="28"/>
        <v/>
      </c>
      <c r="F446" s="15">
        <f t="shared" si="29"/>
        <v>5.2671181339352894E-3</v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19</v>
      </c>
      <c r="D451" s="9">
        <v>3</v>
      </c>
      <c r="E451" s="15">
        <f t="shared" si="28"/>
        <v>1.0182207931404072E-2</v>
      </c>
      <c r="F451" s="15">
        <f t="shared" si="29"/>
        <v>2.257336343115124E-3</v>
      </c>
      <c r="G451" s="14">
        <f t="shared" si="30"/>
        <v>-0.84210526315789469</v>
      </c>
      <c r="H451" s="17">
        <f t="shared" si="31"/>
        <v>-8.5744908896034297E-3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1</v>
      </c>
      <c r="E453" s="15" t="str">
        <f t="shared" si="28"/>
        <v/>
      </c>
      <c r="F453" s="15">
        <f t="shared" si="29"/>
        <v>7.5244544770504136E-4</v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1</v>
      </c>
      <c r="D454" s="9">
        <v>0</v>
      </c>
      <c r="E454" s="15">
        <f t="shared" si="28"/>
        <v>5.3590568060021436E-4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</v>
      </c>
      <c r="D456" s="9">
        <v>2</v>
      </c>
      <c r="E456" s="15">
        <f t="shared" si="28"/>
        <v>5.3590568060021436E-4</v>
      </c>
      <c r="F456" s="15">
        <f t="shared" si="29"/>
        <v>1.5048908954100827E-3</v>
      </c>
      <c r="G456" s="14">
        <f t="shared" si="30"/>
        <v>1</v>
      </c>
      <c r="H456" s="17">
        <f t="shared" si="31"/>
        <v>5.3590568060021436E-4</v>
      </c>
    </row>
    <row r="457" spans="2:8" ht="14.4" x14ac:dyDescent="0.25">
      <c r="B457" s="5" t="s">
        <v>550</v>
      </c>
      <c r="C457" s="9">
        <v>1</v>
      </c>
      <c r="D457" s="9">
        <v>1</v>
      </c>
      <c r="E457" s="15">
        <f t="shared" si="28"/>
        <v>5.3590568060021436E-4</v>
      </c>
      <c r="F457" s="15">
        <f t="shared" si="29"/>
        <v>7.5244544770504136E-4</v>
      </c>
      <c r="G457" s="14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3</v>
      </c>
      <c r="E465" s="15" t="str">
        <f t="shared" si="28"/>
        <v/>
      </c>
      <c r="F465" s="15">
        <f t="shared" si="29"/>
        <v>2.257336343115124E-3</v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50</v>
      </c>
      <c r="D467" s="9">
        <v>0</v>
      </c>
      <c r="E467" s="15">
        <f t="shared" si="28"/>
        <v>2.6795284030010719E-2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1</v>
      </c>
      <c r="D477" s="9">
        <v>0</v>
      </c>
      <c r="E477" s="15">
        <f t="shared" si="32"/>
        <v>5.3590568060021436E-4</v>
      </c>
      <c r="F477" s="15" t="str">
        <f t="shared" si="33"/>
        <v/>
      </c>
      <c r="G477" s="14" t="str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5</v>
      </c>
      <c r="D482" s="9">
        <v>53</v>
      </c>
      <c r="E482" s="15">
        <f t="shared" si="32"/>
        <v>2.6795284030010718E-3</v>
      </c>
      <c r="F482" s="15">
        <f t="shared" si="33"/>
        <v>3.9879608728367197E-2</v>
      </c>
      <c r="G482" s="14">
        <f t="shared" si="34"/>
        <v>9.6</v>
      </c>
      <c r="H482" s="17">
        <f t="shared" si="35"/>
        <v>2.5723472668810289E-2</v>
      </c>
    </row>
    <row r="483" spans="1:8" ht="14.4" x14ac:dyDescent="0.25">
      <c r="B483" s="5" t="s">
        <v>133</v>
      </c>
      <c r="C483" s="9">
        <v>29</v>
      </c>
      <c r="D483" s="9">
        <v>0</v>
      </c>
      <c r="E483" s="15">
        <f t="shared" si="32"/>
        <v>1.5541264737406217E-2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2</v>
      </c>
      <c r="E484" s="15" t="str">
        <f t="shared" si="32"/>
        <v/>
      </c>
      <c r="F484" s="15">
        <f t="shared" si="33"/>
        <v>1.5048908954100827E-3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</v>
      </c>
      <c r="D486" s="43"/>
      <c r="E486" s="44">
        <f t="shared" si="32"/>
        <v>5.3590568060021436E-4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2</v>
      </c>
      <c r="D488" s="43"/>
      <c r="E488" s="44">
        <f t="shared" si="32"/>
        <v>1.0718113612004287E-3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1</v>
      </c>
      <c r="D500" s="9">
        <v>0</v>
      </c>
      <c r="E500" s="15">
        <f t="shared" si="32"/>
        <v>5.3590568060021436E-4</v>
      </c>
      <c r="F500" s="15" t="str">
        <f t="shared" si="33"/>
        <v/>
      </c>
      <c r="G500" s="14" t="str">
        <f t="shared" si="34"/>
        <v>0</v>
      </c>
      <c r="H500" s="17">
        <f t="shared" si="35"/>
        <v>0</v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7.5244544770504136E-4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4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11</v>
      </c>
      <c r="D506" s="9">
        <v>3</v>
      </c>
      <c r="E506" s="15">
        <f t="shared" si="32"/>
        <v>5.8949624866023584E-3</v>
      </c>
      <c r="F506" s="15">
        <f t="shared" si="33"/>
        <v>2.257336343115124E-3</v>
      </c>
      <c r="G506" s="14">
        <f t="shared" si="34"/>
        <v>-0.72727272727272729</v>
      </c>
      <c r="H506" s="17">
        <f t="shared" si="35"/>
        <v>-4.2872454448017157E-3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16</v>
      </c>
      <c r="D509" s="9">
        <v>1</v>
      </c>
      <c r="E509" s="15">
        <f t="shared" si="32"/>
        <v>8.5744908896034297E-3</v>
      </c>
      <c r="F509" s="15">
        <f t="shared" si="33"/>
        <v>7.5244544770504136E-4</v>
      </c>
      <c r="G509" s="14">
        <f t="shared" si="34"/>
        <v>-0.9375</v>
      </c>
      <c r="H509" s="17">
        <f t="shared" si="35"/>
        <v>-8.0385852090032149E-3</v>
      </c>
    </row>
    <row r="510" spans="1:8" ht="14.4" x14ac:dyDescent="0.25">
      <c r="B510" s="5" t="s">
        <v>375</v>
      </c>
      <c r="C510" s="9">
        <v>0</v>
      </c>
      <c r="D510" s="9">
        <v>1</v>
      </c>
      <c r="E510" s="15" t="str">
        <f t="shared" si="32"/>
        <v/>
      </c>
      <c r="F510" s="15">
        <f t="shared" si="33"/>
        <v>7.5244544770504136E-4</v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1</v>
      </c>
      <c r="E513" s="15" t="str">
        <f t="shared" si="32"/>
        <v/>
      </c>
      <c r="F513" s="15">
        <f t="shared" si="33"/>
        <v>7.5244544770504136E-4</v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4</v>
      </c>
      <c r="D519" s="9">
        <v>1</v>
      </c>
      <c r="E519" s="15">
        <f t="shared" si="32"/>
        <v>2.1436227224008574E-3</v>
      </c>
      <c r="F519" s="15">
        <f t="shared" si="33"/>
        <v>7.5244544770504136E-4</v>
      </c>
      <c r="G519" s="14">
        <f t="shared" si="34"/>
        <v>-0.75</v>
      </c>
      <c r="H519" s="17">
        <f t="shared" si="35"/>
        <v>-1.6077170418006431E-3</v>
      </c>
    </row>
    <row r="520" spans="2:8" ht="14.4" x14ac:dyDescent="0.25">
      <c r="B520" s="5" t="s">
        <v>343</v>
      </c>
      <c r="C520" s="9">
        <v>0</v>
      </c>
      <c r="D520" s="9">
        <v>1</v>
      </c>
      <c r="E520" s="15" t="str">
        <f t="shared" si="32"/>
        <v/>
      </c>
      <c r="F520" s="15">
        <f t="shared" si="33"/>
        <v>7.5244544770504136E-4</v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2</v>
      </c>
      <c r="D521" s="9">
        <v>2</v>
      </c>
      <c r="E521" s="15">
        <f t="shared" si="32"/>
        <v>1.0718113612004287E-3</v>
      </c>
      <c r="F521" s="15">
        <f t="shared" si="33"/>
        <v>1.5048908954100827E-3</v>
      </c>
      <c r="G521" s="14">
        <f t="shared" si="34"/>
        <v>0</v>
      </c>
      <c r="H521" s="17">
        <f t="shared" si="35"/>
        <v>0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5</v>
      </c>
      <c r="E524" s="15">
        <f t="shared" si="32"/>
        <v>5.3590568060021436E-4</v>
      </c>
      <c r="F524" s="15">
        <f t="shared" si="33"/>
        <v>3.7622272385252069E-3</v>
      </c>
      <c r="G524" s="14">
        <f t="shared" si="34"/>
        <v>4</v>
      </c>
      <c r="H524" s="17">
        <f t="shared" si="35"/>
        <v>2.1436227224008574E-3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7</v>
      </c>
      <c r="D529" s="9">
        <v>10</v>
      </c>
      <c r="E529" s="15">
        <f t="shared" si="32"/>
        <v>3.7513397642015005E-3</v>
      </c>
      <c r="F529" s="15">
        <f t="shared" si="33"/>
        <v>7.5244544770504138E-3</v>
      </c>
      <c r="G529" s="14">
        <f t="shared" si="34"/>
        <v>0.42857142857142855</v>
      </c>
      <c r="H529" s="17">
        <f t="shared" si="35"/>
        <v>1.6077170418006431E-3</v>
      </c>
    </row>
    <row r="530" spans="1:8" ht="28.8" x14ac:dyDescent="0.25">
      <c r="B530" s="5" t="s">
        <v>158</v>
      </c>
      <c r="C530" s="9">
        <v>28</v>
      </c>
      <c r="D530" s="9">
        <v>10</v>
      </c>
      <c r="E530" s="15">
        <f t="shared" si="32"/>
        <v>1.5005359056806002E-2</v>
      </c>
      <c r="F530" s="15">
        <f t="shared" si="33"/>
        <v>7.5244544770504138E-3</v>
      </c>
      <c r="G530" s="14">
        <f t="shared" si="34"/>
        <v>-0.6428571428571429</v>
      </c>
      <c r="H530" s="17">
        <f t="shared" si="35"/>
        <v>-9.6463022508038593E-3</v>
      </c>
    </row>
    <row r="531" spans="1:8" ht="14.4" x14ac:dyDescent="0.25">
      <c r="B531" s="5" t="s">
        <v>349</v>
      </c>
      <c r="C531" s="9">
        <v>2</v>
      </c>
      <c r="D531" s="9">
        <v>2</v>
      </c>
      <c r="E531" s="15">
        <f t="shared" si="32"/>
        <v>1.0718113612004287E-3</v>
      </c>
      <c r="F531" s="15">
        <f t="shared" si="33"/>
        <v>1.5048908954100827E-3</v>
      </c>
      <c r="G531" s="14">
        <f t="shared" si="34"/>
        <v>0</v>
      </c>
      <c r="H531" s="17">
        <f t="shared" si="35"/>
        <v>0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6</v>
      </c>
      <c r="E538" s="15" t="str">
        <f t="shared" si="36"/>
        <v/>
      </c>
      <c r="F538" s="15">
        <f t="shared" si="37"/>
        <v>4.5146726862302479E-3</v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2</v>
      </c>
      <c r="D540" s="9">
        <v>0</v>
      </c>
      <c r="E540" s="15">
        <f t="shared" si="36"/>
        <v>1.0718113612004287E-3</v>
      </c>
      <c r="F540" s="15" t="str">
        <f t="shared" si="37"/>
        <v/>
      </c>
      <c r="G540" s="14" t="str">
        <f t="shared" si="38"/>
        <v>0</v>
      </c>
      <c r="H540" s="17">
        <f t="shared" si="39"/>
        <v>0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1044</v>
      </c>
      <c r="D552" s="38">
        <f>SUM(D553:D579)</f>
        <v>1700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0.62835249042145591</v>
      </c>
      <c r="H552" s="40">
        <f>+IF(OR(AND(E552=""),(G552="")),"",E552*G552)</f>
        <v>0.62835249042145591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162</v>
      </c>
      <c r="D554" s="9">
        <v>124</v>
      </c>
      <c r="E554" s="15">
        <f t="shared" ref="E554:E579" si="40">+IF(C554=0,"",C554/C$552)</f>
        <v>0.15517241379310345</v>
      </c>
      <c r="F554" s="15">
        <f t="shared" ref="F554:F579" si="41">+IF(D554=0,"",D554/D$552)</f>
        <v>7.2941176470588232E-2</v>
      </c>
      <c r="G554" s="14">
        <f t="shared" ref="G554:G579" si="42">+IF(OR(AND(D554=0),(C554=0)),"0",((D554-C554)/C554))</f>
        <v>-0.23456790123456789</v>
      </c>
      <c r="H554" s="17">
        <f t="shared" ref="H554:H579" si="43">+IF(OR(AND(E554=""),(G554="")),"",E554*G554)</f>
        <v>-3.6398467432950193E-2</v>
      </c>
    </row>
    <row r="555" spans="1:8" ht="14.4" x14ac:dyDescent="0.25">
      <c r="B555" s="5" t="s">
        <v>358</v>
      </c>
      <c r="C555" s="9">
        <v>34</v>
      </c>
      <c r="D555" s="9">
        <v>61</v>
      </c>
      <c r="E555" s="15">
        <f t="shared" si="40"/>
        <v>3.2567049808429116E-2</v>
      </c>
      <c r="F555" s="15">
        <f t="shared" si="41"/>
        <v>3.5882352941176469E-2</v>
      </c>
      <c r="G555" s="14">
        <f t="shared" si="42"/>
        <v>0.79411764705882348</v>
      </c>
      <c r="H555" s="17">
        <f t="shared" si="43"/>
        <v>2.5862068965517238E-2</v>
      </c>
    </row>
    <row r="556" spans="1:8" ht="14.4" x14ac:dyDescent="0.25">
      <c r="B556" s="5" t="s">
        <v>359</v>
      </c>
      <c r="C556" s="9">
        <v>50</v>
      </c>
      <c r="D556" s="9">
        <v>63</v>
      </c>
      <c r="E556" s="15">
        <f t="shared" si="40"/>
        <v>4.7892720306513412E-2</v>
      </c>
      <c r="F556" s="15">
        <f t="shared" si="41"/>
        <v>3.7058823529411762E-2</v>
      </c>
      <c r="G556" s="14">
        <f t="shared" si="42"/>
        <v>0.26</v>
      </c>
      <c r="H556" s="17">
        <f t="shared" si="43"/>
        <v>1.2452107279693488E-2</v>
      </c>
    </row>
    <row r="557" spans="1:8" ht="14.4" x14ac:dyDescent="0.25">
      <c r="B557" s="5" t="s">
        <v>162</v>
      </c>
      <c r="C557" s="9">
        <v>17</v>
      </c>
      <c r="D557" s="9">
        <v>0</v>
      </c>
      <c r="E557" s="15">
        <f t="shared" si="40"/>
        <v>1.6283524904214558E-2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1</v>
      </c>
      <c r="E560" s="44" t="str">
        <f t="shared" si="40"/>
        <v/>
      </c>
      <c r="F560" s="44">
        <f t="shared" si="41"/>
        <v>5.8823529411764701E-4</v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1</v>
      </c>
      <c r="E562" s="44" t="str">
        <f t="shared" si="40"/>
        <v/>
      </c>
      <c r="F562" s="44">
        <f t="shared" si="41"/>
        <v>5.8823529411764701E-4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4</v>
      </c>
      <c r="D563" s="43">
        <v>8</v>
      </c>
      <c r="E563" s="44">
        <f t="shared" si="40"/>
        <v>3.8314176245210726E-3</v>
      </c>
      <c r="F563" s="44">
        <f t="shared" si="41"/>
        <v>4.7058823529411761E-3</v>
      </c>
      <c r="G563" s="45">
        <f t="shared" si="42"/>
        <v>1</v>
      </c>
      <c r="H563" s="46">
        <f t="shared" si="43"/>
        <v>3.8314176245210726E-3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7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1</v>
      </c>
      <c r="E567" s="44" t="str">
        <f t="shared" si="40"/>
        <v/>
      </c>
      <c r="F567" s="44">
        <f t="shared" si="41"/>
        <v>5.8823529411764701E-4</v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3</v>
      </c>
      <c r="E568" s="44" t="str">
        <f t="shared" si="40"/>
        <v/>
      </c>
      <c r="F568" s="44">
        <f t="shared" si="41"/>
        <v>1.7647058823529412E-3</v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598</v>
      </c>
      <c r="D570" s="43">
        <v>1208</v>
      </c>
      <c r="E570" s="44">
        <f t="shared" si="40"/>
        <v>0.57279693486590033</v>
      </c>
      <c r="F570" s="44">
        <f t="shared" si="41"/>
        <v>0.71058823529411763</v>
      </c>
      <c r="G570" s="45">
        <f t="shared" si="42"/>
        <v>1.020066889632107</v>
      </c>
      <c r="H570" s="46">
        <f t="shared" si="43"/>
        <v>0.58429118773946354</v>
      </c>
    </row>
    <row r="571" spans="1:8" ht="25.5" customHeight="1" x14ac:dyDescent="0.25">
      <c r="B571" s="5" t="s">
        <v>167</v>
      </c>
      <c r="C571" s="9">
        <v>177</v>
      </c>
      <c r="D571" s="9">
        <v>189</v>
      </c>
      <c r="E571" s="15">
        <f t="shared" si="40"/>
        <v>0.16954022988505746</v>
      </c>
      <c r="F571" s="15">
        <f t="shared" si="41"/>
        <v>0.11117647058823529</v>
      </c>
      <c r="G571" s="14">
        <f t="shared" si="42"/>
        <v>6.7796610169491525E-2</v>
      </c>
      <c r="H571" s="17">
        <f t="shared" si="43"/>
        <v>1.1494252873563218E-2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1</v>
      </c>
      <c r="E575" s="15" t="str">
        <f t="shared" si="40"/>
        <v/>
      </c>
      <c r="F575" s="15">
        <f t="shared" si="41"/>
        <v>5.8823529411764701E-4</v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</v>
      </c>
      <c r="D578" s="9">
        <v>33</v>
      </c>
      <c r="E578" s="15">
        <f t="shared" si="40"/>
        <v>9.5785440613026815E-4</v>
      </c>
      <c r="F578" s="15">
        <f t="shared" si="41"/>
        <v>1.9411764705882354E-2</v>
      </c>
      <c r="G578" s="14">
        <f t="shared" si="42"/>
        <v>32</v>
      </c>
      <c r="H578" s="17">
        <f t="shared" si="43"/>
        <v>3.0651340996168581E-2</v>
      </c>
    </row>
    <row r="579" spans="2:8" ht="14.4" x14ac:dyDescent="0.25">
      <c r="B579" s="5" t="s">
        <v>565</v>
      </c>
      <c r="C579" s="9">
        <v>1</v>
      </c>
      <c r="D579" s="9">
        <v>0</v>
      </c>
      <c r="E579" s="15">
        <f t="shared" si="40"/>
        <v>9.5785440613026815E-4</v>
      </c>
      <c r="F579" s="15" t="str">
        <f t="shared" si="41"/>
        <v/>
      </c>
      <c r="G579" s="14" t="str">
        <f t="shared" si="42"/>
        <v>0</v>
      </c>
      <c r="H579" s="17">
        <f t="shared" si="43"/>
        <v>0</v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448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405</v>
      </c>
      <c r="C8" s="37">
        <f>+C18+C71+C161+C329+C552</f>
        <v>7070</v>
      </c>
      <c r="D8" s="38">
        <f>+D18+D71+D161+D329+D552</f>
        <v>5548</v>
      </c>
      <c r="E8" s="39">
        <f>SUM(E9:E13)</f>
        <v>1</v>
      </c>
      <c r="F8" s="39">
        <f>SUM(F9:F13)</f>
        <v>1</v>
      </c>
      <c r="G8" s="39">
        <f>+(D8-C8)/C8</f>
        <v>-0.21527581329561526</v>
      </c>
      <c r="H8" s="40">
        <f>+E8*G8</f>
        <v>-0.21527581329561526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50</v>
      </c>
      <c r="D9" s="33">
        <f>+D18</f>
        <v>22</v>
      </c>
      <c r="E9" s="29">
        <f>C9/$C$8</f>
        <v>7.0721357850070717E-3</v>
      </c>
      <c r="F9" s="29">
        <f>D9/$D$8</f>
        <v>3.9653929343907712E-3</v>
      </c>
      <c r="G9" s="14">
        <f>+IF(OR(AND(D9=0),(C9=0)),"0",((D9-C9)/C9))</f>
        <v>-0.56000000000000005</v>
      </c>
      <c r="H9" s="13">
        <f>+IF(OR(AND(E9=""),(G9="")),"",E9*G9)</f>
        <v>-3.9603960396039604E-3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694</v>
      </c>
      <c r="D10" s="33">
        <f>+D71</f>
        <v>723</v>
      </c>
      <c r="E10" s="29">
        <f>C10/$C$8</f>
        <v>9.8161244695898167E-2</v>
      </c>
      <c r="F10" s="29">
        <f>D10/$D$8</f>
        <v>0.13031723143475127</v>
      </c>
      <c r="G10" s="14">
        <f>+IF(OR(AND(D10=0),(C10=0)),"0",((D10-C10)/C10))</f>
        <v>4.1786743515850142E-2</v>
      </c>
      <c r="H10" s="13">
        <f>+IF(OR(AND(E10=""),(G10="")),"",E10*G10)</f>
        <v>4.1018387553041023E-3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674</v>
      </c>
      <c r="D11" s="33">
        <f>+D161</f>
        <v>1120</v>
      </c>
      <c r="E11" s="29">
        <f>C11/$C$8</f>
        <v>9.5332390381895338E-2</v>
      </c>
      <c r="F11" s="29">
        <f>D11/$D$8</f>
        <v>0.20187454938716654</v>
      </c>
      <c r="G11" s="14">
        <f>+IF(OR(AND(D11=0),(C11=0)),"0",((D11-C11)/C11))</f>
        <v>0.66172106824925814</v>
      </c>
      <c r="H11" s="13">
        <f>+IF(OR(AND(E11=""),(G11="")),"",E11*G11)</f>
        <v>6.308345120226308E-2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3938</v>
      </c>
      <c r="D12" s="33">
        <f>+D329</f>
        <v>2839</v>
      </c>
      <c r="E12" s="29">
        <f>C12/$C$8</f>
        <v>0.557001414427157</v>
      </c>
      <c r="F12" s="29">
        <f>D12/$D$8</f>
        <v>0.51171593366979096</v>
      </c>
      <c r="G12" s="14">
        <f>+IF(OR(AND(D12=0),(C12=0)),"0",((D12-C12)/C12))</f>
        <v>-0.27907567293042151</v>
      </c>
      <c r="H12" s="13">
        <f>+IF(OR(AND(E12=""),(G12="")),"",E12*G12)</f>
        <v>-0.15544554455445544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1714</v>
      </c>
      <c r="D13" s="33">
        <f>+D552</f>
        <v>844</v>
      </c>
      <c r="E13" s="29">
        <f>C13/$C$8</f>
        <v>0.24243281471004244</v>
      </c>
      <c r="F13" s="29">
        <f>D13/$D$8</f>
        <v>0.1521268925739005</v>
      </c>
      <c r="G13" s="14">
        <f>+IF(OR(AND(D13=0),(C13=0)),"0",((D13-C13)/C13))</f>
        <v>-0.50758459743290552</v>
      </c>
      <c r="H13" s="13">
        <f>+IF(OR(AND(E13=""),(G13="")),"",E13*G13)</f>
        <v>-0.12305516265912307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50</v>
      </c>
      <c r="D18" s="38">
        <f>SUM(D19:D65)</f>
        <v>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-0.56000000000000005</v>
      </c>
      <c r="H18" s="40">
        <f>+IF(OR(AND(E18=""),(G18="")),"",E18*G18)</f>
        <v>-0.56000000000000005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8</v>
      </c>
      <c r="D26" s="9">
        <v>1</v>
      </c>
      <c r="E26" s="13">
        <f t="shared" si="0"/>
        <v>0.16</v>
      </c>
      <c r="F26" s="13">
        <f t="shared" si="1"/>
        <v>4.5454545454545456E-2</v>
      </c>
      <c r="G26" s="14">
        <f t="shared" si="2"/>
        <v>-0.875</v>
      </c>
      <c r="H26" s="17">
        <f t="shared" si="3"/>
        <v>-0.14000000000000001</v>
      </c>
    </row>
    <row r="27" spans="1:8" ht="14.4" x14ac:dyDescent="0.25">
      <c r="B27" s="5" t="s">
        <v>6</v>
      </c>
      <c r="C27" s="9">
        <v>3</v>
      </c>
      <c r="D27" s="9">
        <v>1</v>
      </c>
      <c r="E27" s="13">
        <f t="shared" si="0"/>
        <v>0.06</v>
      </c>
      <c r="F27" s="13">
        <f t="shared" si="1"/>
        <v>4.5454545454545456E-2</v>
      </c>
      <c r="G27" s="14">
        <f t="shared" si="2"/>
        <v>-0.66666666666666663</v>
      </c>
      <c r="H27" s="17">
        <f t="shared" si="3"/>
        <v>-3.9999999999999994E-2</v>
      </c>
    </row>
    <row r="28" spans="1:8" ht="14.4" x14ac:dyDescent="0.25">
      <c r="B28" s="5" t="s">
        <v>3</v>
      </c>
      <c r="C28" s="9">
        <v>0</v>
      </c>
      <c r="D28" s="9">
        <v>2</v>
      </c>
      <c r="E28" s="13" t="str">
        <f t="shared" si="0"/>
        <v/>
      </c>
      <c r="F28" s="13">
        <f t="shared" si="1"/>
        <v>9.0909090909090912E-2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12</v>
      </c>
      <c r="D29" s="9">
        <v>1</v>
      </c>
      <c r="E29" s="13">
        <f t="shared" si="0"/>
        <v>0.24</v>
      </c>
      <c r="F29" s="13">
        <f t="shared" si="1"/>
        <v>4.5454545454545456E-2</v>
      </c>
      <c r="G29" s="14">
        <f t="shared" si="2"/>
        <v>-0.91666666666666663</v>
      </c>
      <c r="H29" s="17">
        <f t="shared" si="3"/>
        <v>-0.21999999999999997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0</v>
      </c>
      <c r="E35" s="13">
        <f t="shared" si="0"/>
        <v>0.02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1</v>
      </c>
      <c r="D37" s="9">
        <v>0</v>
      </c>
      <c r="E37" s="13">
        <f t="shared" si="0"/>
        <v>0.02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14.4" x14ac:dyDescent="0.25">
      <c r="B38" s="5" t="s">
        <v>8</v>
      </c>
      <c r="C38" s="9">
        <v>1</v>
      </c>
      <c r="D38" s="9">
        <v>1</v>
      </c>
      <c r="E38" s="13">
        <f t="shared" si="0"/>
        <v>0.02</v>
      </c>
      <c r="F38" s="13">
        <f t="shared" si="1"/>
        <v>4.5454545454545456E-2</v>
      </c>
      <c r="G38" s="14">
        <f t="shared" si="2"/>
        <v>0</v>
      </c>
      <c r="H38" s="17">
        <f t="shared" si="3"/>
        <v>0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3</v>
      </c>
      <c r="D44" s="9">
        <v>0</v>
      </c>
      <c r="E44" s="13">
        <f t="shared" si="0"/>
        <v>0.06</v>
      </c>
      <c r="F44" s="13" t="str">
        <f t="shared" si="1"/>
        <v/>
      </c>
      <c r="G44" s="14" t="str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7</v>
      </c>
      <c r="D49" s="9">
        <v>6</v>
      </c>
      <c r="E49" s="13">
        <f t="shared" si="0"/>
        <v>0.14000000000000001</v>
      </c>
      <c r="F49" s="13">
        <f t="shared" si="1"/>
        <v>0.27272727272727271</v>
      </c>
      <c r="G49" s="14">
        <f t="shared" si="2"/>
        <v>-0.14285714285714285</v>
      </c>
      <c r="H49" s="17">
        <f t="shared" si="3"/>
        <v>-0.02</v>
      </c>
    </row>
    <row r="50" spans="2:8" ht="14.4" x14ac:dyDescent="0.25">
      <c r="B50" s="5" t="s">
        <v>15</v>
      </c>
      <c r="C50" s="9">
        <v>2</v>
      </c>
      <c r="D50" s="9">
        <v>0</v>
      </c>
      <c r="E50" s="13">
        <f t="shared" si="0"/>
        <v>0.04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1</v>
      </c>
      <c r="D53" s="9">
        <v>0</v>
      </c>
      <c r="E53" s="13">
        <f t="shared" si="0"/>
        <v>0.02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1</v>
      </c>
      <c r="E59" s="13" t="str">
        <f t="shared" si="0"/>
        <v/>
      </c>
      <c r="F59" s="13">
        <f t="shared" si="1"/>
        <v>4.5454545454545456E-2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5</v>
      </c>
      <c r="D61" s="9">
        <v>8</v>
      </c>
      <c r="E61" s="13">
        <f t="shared" si="0"/>
        <v>0.1</v>
      </c>
      <c r="F61" s="13">
        <f t="shared" si="1"/>
        <v>0.36363636363636365</v>
      </c>
      <c r="G61" s="14">
        <f t="shared" si="2"/>
        <v>0.6</v>
      </c>
      <c r="H61" s="17">
        <f t="shared" si="3"/>
        <v>0.06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4.5454545454545456E-2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6</v>
      </c>
      <c r="D64" s="9">
        <v>0</v>
      </c>
      <c r="E64" s="13">
        <f t="shared" si="0"/>
        <v>0.12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694</v>
      </c>
      <c r="D71" s="38">
        <f>SUM(D72:D155)</f>
        <v>723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4.1786743515850142E-2</v>
      </c>
      <c r="H71" s="40">
        <f>+IF(OR(AND(E71=""),(G71="")),"",E71*G71)</f>
        <v>4.1786743515850142E-2</v>
      </c>
    </row>
    <row r="72" spans="1:8" ht="14.4" x14ac:dyDescent="0.25">
      <c r="B72" s="5" t="s">
        <v>463</v>
      </c>
      <c r="C72" s="9">
        <v>23</v>
      </c>
      <c r="D72" s="9">
        <v>8</v>
      </c>
      <c r="E72" s="15">
        <f>+IF(C72=0,"",C72/C$71)</f>
        <v>3.3141210374639768E-2</v>
      </c>
      <c r="F72" s="15">
        <f>+IF(D72=0,"",D72/D$71)</f>
        <v>1.1065006915629323E-2</v>
      </c>
      <c r="G72" s="14">
        <f>+IF(OR(AND(D72=0),(C72=0)),"0",((D72-C72)/C72))</f>
        <v>-0.65217391304347827</v>
      </c>
      <c r="H72" s="17">
        <f>+IF(OR(AND(E72=""),(G72="")),"",E72*G72)</f>
        <v>-2.1613832853025938E-2</v>
      </c>
    </row>
    <row r="73" spans="1:8" ht="14.4" x14ac:dyDescent="0.25">
      <c r="B73" s="5" t="s">
        <v>19</v>
      </c>
      <c r="C73" s="9">
        <v>1</v>
      </c>
      <c r="D73" s="9">
        <v>0</v>
      </c>
      <c r="E73" s="15">
        <f t="shared" ref="E73:E142" si="4">+IF(C73=0,"",C73/C$71)</f>
        <v>1.440922190201729E-3</v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12</v>
      </c>
      <c r="D75" s="9">
        <v>3</v>
      </c>
      <c r="E75" s="15">
        <f t="shared" si="4"/>
        <v>1.7291066282420751E-2</v>
      </c>
      <c r="F75" s="15">
        <f t="shared" si="5"/>
        <v>4.1493775933609959E-3</v>
      </c>
      <c r="G75" s="14">
        <f t="shared" si="6"/>
        <v>-0.75</v>
      </c>
      <c r="H75" s="17">
        <f t="shared" si="7"/>
        <v>-1.2968299711815564E-2</v>
      </c>
    </row>
    <row r="76" spans="1:8" ht="14.4" x14ac:dyDescent="0.25">
      <c r="B76" s="5" t="s">
        <v>193</v>
      </c>
      <c r="C76" s="9">
        <v>432</v>
      </c>
      <c r="D76" s="9">
        <v>291</v>
      </c>
      <c r="E76" s="15">
        <f t="shared" si="4"/>
        <v>0.62247838616714701</v>
      </c>
      <c r="F76" s="15">
        <f t="shared" si="5"/>
        <v>0.40248962655601661</v>
      </c>
      <c r="G76" s="14">
        <f t="shared" si="6"/>
        <v>-0.3263888888888889</v>
      </c>
      <c r="H76" s="17">
        <f t="shared" si="7"/>
        <v>-0.20317002881844382</v>
      </c>
    </row>
    <row r="77" spans="1:8" ht="14.4" x14ac:dyDescent="0.25">
      <c r="B77" s="5" t="s">
        <v>21</v>
      </c>
      <c r="C77" s="9">
        <v>0</v>
      </c>
      <c r="D77" s="9">
        <v>9</v>
      </c>
      <c r="E77" s="15" t="str">
        <f t="shared" si="4"/>
        <v/>
      </c>
      <c r="F77" s="15">
        <f t="shared" si="5"/>
        <v>1.2448132780082987E-2</v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1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1</v>
      </c>
      <c r="D79" s="9">
        <v>0</v>
      </c>
      <c r="E79" s="15">
        <f t="shared" si="4"/>
        <v>1.440922190201729E-3</v>
      </c>
      <c r="F79" s="15" t="str">
        <f t="shared" si="5"/>
        <v/>
      </c>
      <c r="G79" s="14" t="str">
        <f t="shared" si="6"/>
        <v>0</v>
      </c>
      <c r="H79" s="17">
        <f t="shared" si="7"/>
        <v>0</v>
      </c>
    </row>
    <row r="80" spans="1:8" ht="14.4" x14ac:dyDescent="0.25">
      <c r="B80" s="5" t="s">
        <v>195</v>
      </c>
      <c r="C80" s="9">
        <v>2</v>
      </c>
      <c r="D80" s="9">
        <v>0</v>
      </c>
      <c r="E80" s="15">
        <f t="shared" si="4"/>
        <v>2.881844380403458E-3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2</v>
      </c>
      <c r="D83" s="9">
        <v>0</v>
      </c>
      <c r="E83" s="15">
        <f t="shared" si="4"/>
        <v>2.881844380403458E-3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2</v>
      </c>
      <c r="E85" s="15" t="str">
        <f t="shared" si="4"/>
        <v/>
      </c>
      <c r="F85" s="15">
        <f t="shared" si="5"/>
        <v>2.7662517289073307E-3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5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</v>
      </c>
      <c r="D87" s="9">
        <v>4</v>
      </c>
      <c r="E87" s="15">
        <f t="shared" si="4"/>
        <v>1.440922190201729E-3</v>
      </c>
      <c r="F87" s="15">
        <f t="shared" si="5"/>
        <v>5.5325034578146614E-3</v>
      </c>
      <c r="G87" s="14">
        <f t="shared" si="6"/>
        <v>3</v>
      </c>
      <c r="H87" s="17">
        <f t="shared" si="7"/>
        <v>4.3227665706051868E-3</v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1</v>
      </c>
      <c r="D89" s="9">
        <v>1</v>
      </c>
      <c r="E89" s="15">
        <f t="shared" si="4"/>
        <v>1.440922190201729E-3</v>
      </c>
      <c r="F89" s="15">
        <f t="shared" si="5"/>
        <v>1.3831258644536654E-3</v>
      </c>
      <c r="G89" s="14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1</v>
      </c>
      <c r="D90" s="9">
        <v>11</v>
      </c>
      <c r="E90" s="15">
        <f t="shared" si="4"/>
        <v>1.440922190201729E-3</v>
      </c>
      <c r="F90" s="15">
        <f t="shared" si="5"/>
        <v>1.5214384508990318E-2</v>
      </c>
      <c r="G90" s="14">
        <f t="shared" si="6"/>
        <v>10</v>
      </c>
      <c r="H90" s="17">
        <f t="shared" si="7"/>
        <v>1.4409221902017291E-2</v>
      </c>
    </row>
    <row r="91" spans="1:8" ht="14.4" x14ac:dyDescent="0.25">
      <c r="B91" s="5" t="s">
        <v>201</v>
      </c>
      <c r="C91" s="9">
        <v>1</v>
      </c>
      <c r="D91" s="9">
        <v>0</v>
      </c>
      <c r="E91" s="15">
        <f t="shared" si="4"/>
        <v>1.440922190201729E-3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6</v>
      </c>
      <c r="D94" s="9">
        <v>4</v>
      </c>
      <c r="E94" s="15">
        <f t="shared" si="4"/>
        <v>8.6455331412103754E-3</v>
      </c>
      <c r="F94" s="15">
        <f t="shared" si="5"/>
        <v>5.5325034578146614E-3</v>
      </c>
      <c r="G94" s="14">
        <f t="shared" si="6"/>
        <v>-0.33333333333333331</v>
      </c>
      <c r="H94" s="17">
        <f t="shared" si="7"/>
        <v>-2.8818443804034585E-3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45</v>
      </c>
      <c r="E98" s="15">
        <f t="shared" si="4"/>
        <v>2.881844380403458E-3</v>
      </c>
      <c r="F98" s="15">
        <f t="shared" si="5"/>
        <v>6.2240663900414939E-2</v>
      </c>
      <c r="G98" s="14">
        <f t="shared" si="6"/>
        <v>21.5</v>
      </c>
      <c r="H98" s="17">
        <f t="shared" si="7"/>
        <v>6.1959654178674349E-2</v>
      </c>
    </row>
    <row r="99" spans="1:8" ht="14.4" x14ac:dyDescent="0.25">
      <c r="B99" s="5" t="s">
        <v>466</v>
      </c>
      <c r="C99" s="9">
        <v>1</v>
      </c>
      <c r="D99" s="9">
        <v>1</v>
      </c>
      <c r="E99" s="15">
        <f t="shared" si="4"/>
        <v>1.440922190201729E-3</v>
      </c>
      <c r="F99" s="15">
        <f t="shared" si="5"/>
        <v>1.3831258644536654E-3</v>
      </c>
      <c r="G99" s="14">
        <f t="shared" si="6"/>
        <v>0</v>
      </c>
      <c r="H99" s="17">
        <f t="shared" si="7"/>
        <v>0</v>
      </c>
    </row>
    <row r="100" spans="1:8" ht="14.4" x14ac:dyDescent="0.25">
      <c r="B100" s="5" t="s">
        <v>23</v>
      </c>
      <c r="C100" s="9">
        <v>1</v>
      </c>
      <c r="D100" s="9">
        <v>1</v>
      </c>
      <c r="E100" s="15">
        <f t="shared" si="4"/>
        <v>1.440922190201729E-3</v>
      </c>
      <c r="F100" s="15">
        <f t="shared" si="5"/>
        <v>1.3831258644536654E-3</v>
      </c>
      <c r="G100" s="14">
        <f t="shared" si="6"/>
        <v>0</v>
      </c>
      <c r="H100" s="17">
        <f t="shared" si="7"/>
        <v>0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44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4</v>
      </c>
      <c r="D105" s="9">
        <v>70</v>
      </c>
      <c r="E105" s="15">
        <f t="shared" si="4"/>
        <v>5.763688760806916E-3</v>
      </c>
      <c r="F105" s="15">
        <f t="shared" si="5"/>
        <v>9.6818810511756573E-2</v>
      </c>
      <c r="G105" s="14">
        <f t="shared" si="6"/>
        <v>16.5</v>
      </c>
      <c r="H105" s="17">
        <f t="shared" si="7"/>
        <v>9.510086455331411E-2</v>
      </c>
    </row>
    <row r="106" spans="1:8" ht="14.4" x14ac:dyDescent="0.25">
      <c r="B106" s="5" t="s">
        <v>208</v>
      </c>
      <c r="C106" s="9">
        <v>1</v>
      </c>
      <c r="D106" s="9">
        <v>0</v>
      </c>
      <c r="E106" s="15">
        <f t="shared" si="4"/>
        <v>1.440922190201729E-3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20</v>
      </c>
      <c r="D107" s="9">
        <v>29</v>
      </c>
      <c r="E107" s="15">
        <f t="shared" si="4"/>
        <v>2.8818443804034581E-2</v>
      </c>
      <c r="F107" s="15">
        <f t="shared" si="5"/>
        <v>4.0110650069156296E-2</v>
      </c>
      <c r="G107" s="14">
        <f t="shared" si="6"/>
        <v>0.45</v>
      </c>
      <c r="H107" s="17">
        <f t="shared" si="7"/>
        <v>1.2968299711815562E-2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6</v>
      </c>
      <c r="D109" s="9">
        <v>0</v>
      </c>
      <c r="E109" s="15">
        <f t="shared" si="4"/>
        <v>8.6455331412103754E-3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2</v>
      </c>
      <c r="D114" s="9">
        <v>2</v>
      </c>
      <c r="E114" s="15">
        <f t="shared" si="4"/>
        <v>2.881844380403458E-3</v>
      </c>
      <c r="F114" s="15">
        <f t="shared" si="5"/>
        <v>2.7662517289073307E-3</v>
      </c>
      <c r="G114" s="14">
        <f t="shared" si="6"/>
        <v>0</v>
      </c>
      <c r="H114" s="17">
        <f t="shared" si="7"/>
        <v>0</v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1</v>
      </c>
      <c r="D116" s="9">
        <v>0</v>
      </c>
      <c r="E116" s="15">
        <f t="shared" si="4"/>
        <v>1.440922190201729E-3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5</v>
      </c>
      <c r="D119" s="9">
        <v>3</v>
      </c>
      <c r="E119" s="15">
        <f t="shared" si="4"/>
        <v>7.2046109510086453E-3</v>
      </c>
      <c r="F119" s="15">
        <f t="shared" si="5"/>
        <v>4.1493775933609959E-3</v>
      </c>
      <c r="G119" s="14">
        <f t="shared" si="6"/>
        <v>-0.4</v>
      </c>
      <c r="H119" s="17">
        <f t="shared" si="7"/>
        <v>-2.8818443804034585E-3</v>
      </c>
    </row>
    <row r="120" spans="2:8" ht="14.4" x14ac:dyDescent="0.25">
      <c r="B120" s="5" t="s">
        <v>216</v>
      </c>
      <c r="C120" s="9">
        <v>4</v>
      </c>
      <c r="D120" s="9">
        <v>4</v>
      </c>
      <c r="E120" s="15">
        <f t="shared" si="4"/>
        <v>5.763688760806916E-3</v>
      </c>
      <c r="F120" s="15">
        <f t="shared" si="5"/>
        <v>5.5325034578146614E-3</v>
      </c>
      <c r="G120" s="14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26</v>
      </c>
      <c r="D122" s="9">
        <v>2</v>
      </c>
      <c r="E122" s="15">
        <f t="shared" si="4"/>
        <v>3.7463976945244955E-2</v>
      </c>
      <c r="F122" s="15">
        <f t="shared" si="5"/>
        <v>2.7662517289073307E-3</v>
      </c>
      <c r="G122" s="14">
        <f t="shared" si="6"/>
        <v>-0.92307692307692313</v>
      </c>
      <c r="H122" s="17">
        <f t="shared" si="7"/>
        <v>-3.4582132564841501E-2</v>
      </c>
    </row>
    <row r="123" spans="2:8" ht="14.4" x14ac:dyDescent="0.25">
      <c r="B123" s="5" t="s">
        <v>217</v>
      </c>
      <c r="C123" s="9">
        <v>6</v>
      </c>
      <c r="D123" s="9">
        <v>9</v>
      </c>
      <c r="E123" s="15">
        <f t="shared" si="4"/>
        <v>8.6455331412103754E-3</v>
      </c>
      <c r="F123" s="15">
        <f t="shared" si="5"/>
        <v>1.2448132780082987E-2</v>
      </c>
      <c r="G123" s="14">
        <f t="shared" si="6"/>
        <v>0.5</v>
      </c>
      <c r="H123" s="17">
        <f t="shared" si="7"/>
        <v>4.3227665706051877E-3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97</v>
      </c>
      <c r="D125" s="9">
        <v>95</v>
      </c>
      <c r="E125" s="15">
        <f t="shared" si="4"/>
        <v>0.13976945244956773</v>
      </c>
      <c r="F125" s="15">
        <f t="shared" si="5"/>
        <v>0.13139695712309821</v>
      </c>
      <c r="G125" s="14">
        <f t="shared" si="6"/>
        <v>-2.0618556701030927E-2</v>
      </c>
      <c r="H125" s="17">
        <f t="shared" si="7"/>
        <v>-2.8818443804034585E-3</v>
      </c>
    </row>
    <row r="126" spans="2:8" ht="14.4" x14ac:dyDescent="0.25">
      <c r="B126" s="5" t="s">
        <v>218</v>
      </c>
      <c r="C126" s="9">
        <v>2</v>
      </c>
      <c r="D126" s="9">
        <v>0</v>
      </c>
      <c r="E126" s="15">
        <f t="shared" si="4"/>
        <v>2.881844380403458E-3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2</v>
      </c>
      <c r="D127" s="9">
        <v>0</v>
      </c>
      <c r="E127" s="15">
        <f t="shared" si="4"/>
        <v>2.881844380403458E-3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1</v>
      </c>
      <c r="D129" s="9">
        <v>0</v>
      </c>
      <c r="E129" s="15">
        <f t="shared" si="4"/>
        <v>1.440922190201729E-3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3</v>
      </c>
      <c r="D131" s="9">
        <v>1</v>
      </c>
      <c r="E131" s="15">
        <f t="shared" si="4"/>
        <v>4.3227665706051877E-3</v>
      </c>
      <c r="F131" s="15">
        <f t="shared" si="5"/>
        <v>1.3831258644536654E-3</v>
      </c>
      <c r="G131" s="14">
        <f t="shared" si="6"/>
        <v>-0.66666666666666663</v>
      </c>
      <c r="H131" s="17">
        <f t="shared" si="7"/>
        <v>-2.8818443804034585E-3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2</v>
      </c>
      <c r="D135" s="9">
        <v>0</v>
      </c>
      <c r="E135" s="15">
        <f t="shared" si="4"/>
        <v>2.881844380403458E-3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3</v>
      </c>
      <c r="E137" s="15" t="str">
        <f t="shared" si="4"/>
        <v/>
      </c>
      <c r="F137" s="15">
        <f t="shared" si="5"/>
        <v>4.1493775933609959E-3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2</v>
      </c>
      <c r="D139" s="9">
        <v>0</v>
      </c>
      <c r="E139" s="15">
        <f t="shared" si="4"/>
        <v>2.881844380403458E-3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17</v>
      </c>
      <c r="E143" s="15" t="str">
        <f t="shared" ref="E143:E151" si="8">+IF(C143=0,"",C143/C$71)</f>
        <v/>
      </c>
      <c r="F143" s="15">
        <f t="shared" ref="F143:F151" si="9">+IF(D143=0,"",D143/D$71)</f>
        <v>2.351313969571231E-2</v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22</v>
      </c>
      <c r="D144" s="9">
        <v>15</v>
      </c>
      <c r="E144" s="15">
        <f t="shared" si="8"/>
        <v>3.1700288184438041E-2</v>
      </c>
      <c r="F144" s="15">
        <f t="shared" si="9"/>
        <v>2.0746887966804978E-2</v>
      </c>
      <c r="G144" s="14">
        <f t="shared" si="10"/>
        <v>-0.31818181818181818</v>
      </c>
      <c r="H144" s="17">
        <f t="shared" si="11"/>
        <v>-1.0086455331412104E-2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1</v>
      </c>
      <c r="D147" s="9">
        <v>0</v>
      </c>
      <c r="E147" s="15">
        <f t="shared" si="8"/>
        <v>1.440922190201729E-3</v>
      </c>
      <c r="F147" s="15" t="str">
        <f t="shared" si="9"/>
        <v/>
      </c>
      <c r="G147" s="14" t="str">
        <f t="shared" si="10"/>
        <v>0</v>
      </c>
      <c r="H147" s="17">
        <f t="shared" si="11"/>
        <v>0</v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2</v>
      </c>
      <c r="E150" s="15" t="str">
        <f t="shared" si="8"/>
        <v/>
      </c>
      <c r="F150" s="15">
        <f t="shared" si="9"/>
        <v>2.7662517289073307E-3</v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40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674</v>
      </c>
      <c r="D161" s="38">
        <f>SUM(D162:D323)</f>
        <v>1120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0.66172106824925814</v>
      </c>
      <c r="H161" s="40">
        <f>+IF(OR(AND(E161=""),(G161="")),"",E161*G161)</f>
        <v>0.66172106824925814</v>
      </c>
    </row>
    <row r="162" spans="1:8" ht="14.4" x14ac:dyDescent="0.25">
      <c r="B162" s="8" t="s">
        <v>473</v>
      </c>
      <c r="C162" s="9">
        <v>1</v>
      </c>
      <c r="D162" s="9">
        <v>2</v>
      </c>
      <c r="E162" s="15">
        <f>+IF(C162=0,"",C162/C$161)</f>
        <v>1.483679525222552E-3</v>
      </c>
      <c r="F162" s="15">
        <f>+IF(D162=0,"",D162/D$161)</f>
        <v>1.7857142857142857E-3</v>
      </c>
      <c r="G162" s="14">
        <f>+IF(OR(AND(D162=0),(C162=0)),"0",((D162-C162)/C162))</f>
        <v>1</v>
      </c>
      <c r="H162" s="17">
        <f>+IF(OR(AND(E162=""),(G162="")),"",E162*G162)</f>
        <v>1.483679525222552E-3</v>
      </c>
    </row>
    <row r="163" spans="1:8" ht="14.4" x14ac:dyDescent="0.25">
      <c r="B163" s="8" t="s">
        <v>474</v>
      </c>
      <c r="C163" s="9">
        <v>0</v>
      </c>
      <c r="D163" s="9">
        <v>1</v>
      </c>
      <c r="E163" s="15" t="str">
        <f t="shared" ref="E163:E232" si="12">+IF(C163=0,"",C163/C$161)</f>
        <v/>
      </c>
      <c r="F163" s="15">
        <f t="shared" ref="F163:F232" si="13">+IF(D163=0,"",D163/D$161)</f>
        <v>8.9285714285714283E-4</v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4</v>
      </c>
      <c r="D164" s="9">
        <v>1</v>
      </c>
      <c r="E164" s="15">
        <f t="shared" si="12"/>
        <v>5.9347181008902079E-3</v>
      </c>
      <c r="F164" s="15">
        <f t="shared" si="13"/>
        <v>8.9285714285714283E-4</v>
      </c>
      <c r="G164" s="14">
        <f t="shared" si="14"/>
        <v>-0.75</v>
      </c>
      <c r="H164" s="17">
        <f t="shared" si="15"/>
        <v>-4.4510385756676559E-3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16</v>
      </c>
      <c r="D166" s="9">
        <v>15</v>
      </c>
      <c r="E166" s="15">
        <f t="shared" si="12"/>
        <v>2.3738872403560832E-2</v>
      </c>
      <c r="F166" s="15">
        <f t="shared" si="13"/>
        <v>1.3392857142857142E-2</v>
      </c>
      <c r="G166" s="14">
        <f t="shared" si="14"/>
        <v>-6.25E-2</v>
      </c>
      <c r="H166" s="17">
        <f t="shared" si="15"/>
        <v>-1.483679525222552E-3</v>
      </c>
    </row>
    <row r="167" spans="1:8" ht="14.4" x14ac:dyDescent="0.25">
      <c r="B167" s="8" t="s">
        <v>49</v>
      </c>
      <c r="C167" s="9">
        <v>248</v>
      </c>
      <c r="D167" s="9">
        <v>185</v>
      </c>
      <c r="E167" s="15">
        <f t="shared" si="12"/>
        <v>0.36795252225519287</v>
      </c>
      <c r="F167" s="15">
        <f t="shared" si="13"/>
        <v>0.16517857142857142</v>
      </c>
      <c r="G167" s="14">
        <f t="shared" si="14"/>
        <v>-0.25403225806451613</v>
      </c>
      <c r="H167" s="17">
        <f t="shared" si="15"/>
        <v>-9.3471810089020765E-2</v>
      </c>
    </row>
    <row r="168" spans="1:8" ht="14.4" x14ac:dyDescent="0.25">
      <c r="B168" s="8" t="s">
        <v>52</v>
      </c>
      <c r="C168" s="9">
        <v>0</v>
      </c>
      <c r="D168" s="9">
        <v>1</v>
      </c>
      <c r="E168" s="15" t="str">
        <f t="shared" si="12"/>
        <v/>
      </c>
      <c r="F168" s="15">
        <f t="shared" si="13"/>
        <v>8.9285714285714283E-4</v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6</v>
      </c>
      <c r="D169" s="9">
        <v>3</v>
      </c>
      <c r="E169" s="15">
        <f t="shared" si="12"/>
        <v>8.9020771513353119E-3</v>
      </c>
      <c r="F169" s="15">
        <f t="shared" si="13"/>
        <v>2.6785714285714286E-3</v>
      </c>
      <c r="G169" s="14">
        <f t="shared" si="14"/>
        <v>-0.5</v>
      </c>
      <c r="H169" s="17">
        <f t="shared" si="15"/>
        <v>-4.4510385756676559E-3</v>
      </c>
    </row>
    <row r="170" spans="1:8" ht="14.4" x14ac:dyDescent="0.25">
      <c r="B170" s="8" t="s">
        <v>50</v>
      </c>
      <c r="C170" s="9">
        <v>2</v>
      </c>
      <c r="D170" s="9">
        <v>0</v>
      </c>
      <c r="E170" s="15">
        <f t="shared" si="12"/>
        <v>2.967359050445104E-3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38</v>
      </c>
      <c r="E172" s="15" t="str">
        <f t="shared" si="12"/>
        <v/>
      </c>
      <c r="F172" s="15">
        <f t="shared" si="13"/>
        <v>3.3928571428571426E-2</v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6</v>
      </c>
      <c r="D173" s="9">
        <v>0</v>
      </c>
      <c r="E173" s="15">
        <f t="shared" si="12"/>
        <v>8.9020771513353119E-3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2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23</v>
      </c>
      <c r="D176" s="9">
        <v>30</v>
      </c>
      <c r="E176" s="15">
        <f t="shared" si="12"/>
        <v>3.4124629080118693E-2</v>
      </c>
      <c r="F176" s="15">
        <f t="shared" si="13"/>
        <v>2.6785714285714284E-2</v>
      </c>
      <c r="G176" s="14">
        <f t="shared" si="14"/>
        <v>0.30434782608695654</v>
      </c>
      <c r="H176" s="17">
        <f t="shared" si="15"/>
        <v>1.0385756676557863E-2</v>
      </c>
    </row>
    <row r="177" spans="1:8" ht="14.4" x14ac:dyDescent="0.25">
      <c r="B177" s="8" t="s">
        <v>231</v>
      </c>
      <c r="C177" s="9">
        <v>2</v>
      </c>
      <c r="D177" s="9">
        <v>2</v>
      </c>
      <c r="E177" s="15">
        <f t="shared" si="12"/>
        <v>2.967359050445104E-3</v>
      </c>
      <c r="F177" s="15">
        <f t="shared" si="13"/>
        <v>1.7857142857142857E-3</v>
      </c>
      <c r="G177" s="14">
        <f t="shared" si="14"/>
        <v>0</v>
      </c>
      <c r="H177" s="17">
        <f t="shared" si="15"/>
        <v>0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7</v>
      </c>
      <c r="D182" s="9">
        <v>1</v>
      </c>
      <c r="E182" s="15">
        <f t="shared" si="12"/>
        <v>1.0385756676557863E-2</v>
      </c>
      <c r="F182" s="15">
        <f t="shared" si="13"/>
        <v>8.9285714285714283E-4</v>
      </c>
      <c r="G182" s="14">
        <f t="shared" si="14"/>
        <v>-0.8571428571428571</v>
      </c>
      <c r="H182" s="17">
        <f t="shared" si="15"/>
        <v>-8.9020771513353102E-3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3</v>
      </c>
      <c r="D188" s="9">
        <v>4</v>
      </c>
      <c r="E188" s="15">
        <f t="shared" si="12"/>
        <v>4.4510385756676559E-3</v>
      </c>
      <c r="F188" s="15">
        <f t="shared" si="13"/>
        <v>3.5714285714285713E-3</v>
      </c>
      <c r="G188" s="14">
        <f t="shared" si="14"/>
        <v>0.33333333333333331</v>
      </c>
      <c r="H188" s="17">
        <f t="shared" si="15"/>
        <v>1.483679525222552E-3</v>
      </c>
    </row>
    <row r="189" spans="1:8" ht="14.4" x14ac:dyDescent="0.25">
      <c r="B189" s="8" t="s">
        <v>237</v>
      </c>
      <c r="C189" s="9">
        <v>13</v>
      </c>
      <c r="D189" s="9">
        <v>28</v>
      </c>
      <c r="E189" s="15">
        <f t="shared" si="12"/>
        <v>1.9287833827893175E-2</v>
      </c>
      <c r="F189" s="15">
        <f t="shared" si="13"/>
        <v>2.5000000000000001E-2</v>
      </c>
      <c r="G189" s="14">
        <f t="shared" si="14"/>
        <v>1.1538461538461537</v>
      </c>
      <c r="H189" s="17">
        <f t="shared" si="15"/>
        <v>2.2255192878338277E-2</v>
      </c>
    </row>
    <row r="190" spans="1:8" ht="14.4" x14ac:dyDescent="0.25">
      <c r="B190" s="8" t="s">
        <v>238</v>
      </c>
      <c r="C190" s="9">
        <v>37</v>
      </c>
      <c r="D190" s="9">
        <v>77</v>
      </c>
      <c r="E190" s="15">
        <f t="shared" si="12"/>
        <v>5.4896142433234422E-2</v>
      </c>
      <c r="F190" s="15">
        <f t="shared" si="13"/>
        <v>6.8750000000000006E-2</v>
      </c>
      <c r="G190" s="14">
        <f t="shared" si="14"/>
        <v>1.0810810810810811</v>
      </c>
      <c r="H190" s="17">
        <f t="shared" si="15"/>
        <v>5.9347181008902079E-2</v>
      </c>
    </row>
    <row r="191" spans="1:8" ht="14.4" x14ac:dyDescent="0.25">
      <c r="B191" s="8" t="s">
        <v>239</v>
      </c>
      <c r="C191" s="9">
        <v>10</v>
      </c>
      <c r="D191" s="9">
        <v>3</v>
      </c>
      <c r="E191" s="15">
        <f t="shared" si="12"/>
        <v>1.483679525222552E-2</v>
      </c>
      <c r="F191" s="15">
        <f t="shared" si="13"/>
        <v>2.6785714285714286E-3</v>
      </c>
      <c r="G191" s="14">
        <f t="shared" si="14"/>
        <v>-0.7</v>
      </c>
      <c r="H191" s="17">
        <f t="shared" si="15"/>
        <v>-1.0385756676557863E-2</v>
      </c>
    </row>
    <row r="192" spans="1:8" ht="20.100000000000001" customHeight="1" x14ac:dyDescent="0.25">
      <c r="B192" s="8" t="s">
        <v>480</v>
      </c>
      <c r="C192" s="9">
        <v>38</v>
      </c>
      <c r="D192" s="9">
        <v>163</v>
      </c>
      <c r="E192" s="15">
        <f t="shared" si="12"/>
        <v>5.637982195845697E-2</v>
      </c>
      <c r="F192" s="15">
        <f t="shared" si="13"/>
        <v>0.1455357142857143</v>
      </c>
      <c r="G192" s="14">
        <f t="shared" si="14"/>
        <v>3.2894736842105261</v>
      </c>
      <c r="H192" s="17">
        <f t="shared" si="15"/>
        <v>0.18545994065281896</v>
      </c>
    </row>
    <row r="193" spans="1:8" ht="20.100000000000001" customHeight="1" x14ac:dyDescent="0.25">
      <c r="B193" s="8" t="s">
        <v>481</v>
      </c>
      <c r="C193" s="9">
        <v>1</v>
      </c>
      <c r="D193" s="9">
        <v>0</v>
      </c>
      <c r="E193" s="15">
        <f t="shared" si="12"/>
        <v>1.483679525222552E-3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20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2</v>
      </c>
      <c r="D196" s="43"/>
      <c r="E196" s="44">
        <f t="shared" si="12"/>
        <v>2.967359050445104E-3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5</v>
      </c>
      <c r="D197" s="43">
        <v>1</v>
      </c>
      <c r="E197" s="44">
        <f t="shared" si="12"/>
        <v>7.4183976261127599E-3</v>
      </c>
      <c r="F197" s="44">
        <f t="shared" si="13"/>
        <v>8.9285714285714283E-4</v>
      </c>
      <c r="G197" s="45">
        <f t="shared" si="14"/>
        <v>-0.8</v>
      </c>
      <c r="H197" s="46">
        <f t="shared" si="15"/>
        <v>-5.9347181008902079E-3</v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3</v>
      </c>
      <c r="E198" s="44" t="str">
        <f t="shared" si="12"/>
        <v/>
      </c>
      <c r="F198" s="44">
        <f t="shared" si="13"/>
        <v>2.6785714285714286E-3</v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8</v>
      </c>
      <c r="D201" s="43">
        <v>7</v>
      </c>
      <c r="E201" s="44">
        <f t="shared" si="12"/>
        <v>1.1869436201780416E-2</v>
      </c>
      <c r="F201" s="44">
        <f t="shared" si="13"/>
        <v>6.2500000000000003E-3</v>
      </c>
      <c r="G201" s="45">
        <f t="shared" si="14"/>
        <v>-0.125</v>
      </c>
      <c r="H201" s="46">
        <f t="shared" si="15"/>
        <v>-1.483679525222552E-3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18</v>
      </c>
      <c r="E202" s="44" t="str">
        <f t="shared" si="12"/>
        <v/>
      </c>
      <c r="F202" s="44">
        <f t="shared" si="13"/>
        <v>1.607142857142857E-2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20</v>
      </c>
      <c r="E203" s="44" t="str">
        <f t="shared" si="12"/>
        <v/>
      </c>
      <c r="F203" s="44">
        <f t="shared" si="13"/>
        <v>1.7857142857142856E-2</v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59</v>
      </c>
      <c r="D212" s="9">
        <v>291</v>
      </c>
      <c r="E212" s="15">
        <f t="shared" si="12"/>
        <v>8.7537091988130561E-2</v>
      </c>
      <c r="F212" s="15">
        <f t="shared" si="13"/>
        <v>0.25982142857142859</v>
      </c>
      <c r="G212" s="14">
        <f t="shared" si="14"/>
        <v>3.9322033898305087</v>
      </c>
      <c r="H212" s="17">
        <f t="shared" si="15"/>
        <v>0.34421364985163205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1</v>
      </c>
      <c r="E215" s="15" t="str">
        <f t="shared" si="12"/>
        <v/>
      </c>
      <c r="F215" s="15">
        <f t="shared" si="13"/>
        <v>8.9285714285714283E-4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1</v>
      </c>
      <c r="D217" s="9">
        <v>0</v>
      </c>
      <c r="E217" s="15">
        <f t="shared" si="12"/>
        <v>1.483679525222552E-3</v>
      </c>
      <c r="F217" s="15" t="str">
        <f t="shared" si="13"/>
        <v/>
      </c>
      <c r="G217" s="14" t="str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1</v>
      </c>
      <c r="D222" s="9">
        <v>0</v>
      </c>
      <c r="E222" s="15">
        <f t="shared" si="12"/>
        <v>1.483679525222552E-3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75</v>
      </c>
      <c r="D224" s="9">
        <v>23</v>
      </c>
      <c r="E224" s="15">
        <f t="shared" si="12"/>
        <v>0.11127596439169139</v>
      </c>
      <c r="F224" s="15">
        <f t="shared" si="13"/>
        <v>2.0535714285714286E-2</v>
      </c>
      <c r="G224" s="14">
        <f t="shared" si="14"/>
        <v>-0.69333333333333336</v>
      </c>
      <c r="H224" s="17">
        <f t="shared" si="15"/>
        <v>-7.71513353115727E-2</v>
      </c>
    </row>
    <row r="225" spans="2:8" ht="20.100000000000001" customHeight="1" x14ac:dyDescent="0.25">
      <c r="B225" s="8" t="s">
        <v>64</v>
      </c>
      <c r="C225" s="9">
        <v>1</v>
      </c>
      <c r="D225" s="9">
        <v>0</v>
      </c>
      <c r="E225" s="15">
        <f t="shared" si="12"/>
        <v>1.483679525222552E-3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1</v>
      </c>
      <c r="D227" s="9">
        <v>0</v>
      </c>
      <c r="E227" s="15">
        <f t="shared" si="12"/>
        <v>1.483679525222552E-3</v>
      </c>
      <c r="F227" s="15" t="str">
        <f t="shared" si="13"/>
        <v/>
      </c>
      <c r="G227" s="14" t="str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2</v>
      </c>
      <c r="E230" s="15">
        <f t="shared" si="12"/>
        <v>1.483679525222552E-3</v>
      </c>
      <c r="F230" s="15">
        <f t="shared" si="13"/>
        <v>1.7857142857142857E-3</v>
      </c>
      <c r="G230" s="14">
        <f t="shared" si="14"/>
        <v>1</v>
      </c>
      <c r="H230" s="17">
        <f t="shared" si="15"/>
        <v>1.483679525222552E-3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1</v>
      </c>
      <c r="E232" s="15" t="str">
        <f t="shared" si="12"/>
        <v/>
      </c>
      <c r="F232" s="15">
        <f t="shared" si="13"/>
        <v>8.9285714285714283E-4</v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8.9285714285714283E-4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3</v>
      </c>
      <c r="D235" s="9">
        <v>0</v>
      </c>
      <c r="E235" s="15">
        <f t="shared" si="16"/>
        <v>4.4510385756676559E-3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1</v>
      </c>
      <c r="D238" s="9">
        <v>0</v>
      </c>
      <c r="E238" s="15">
        <f t="shared" si="16"/>
        <v>1.483679525222552E-3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20</v>
      </c>
      <c r="E240" s="15" t="str">
        <f t="shared" si="16"/>
        <v/>
      </c>
      <c r="F240" s="15">
        <f t="shared" si="17"/>
        <v>1.7857142857142856E-2</v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</v>
      </c>
      <c r="D245" s="43"/>
      <c r="E245" s="44">
        <f t="shared" si="16"/>
        <v>1.483679525222552E-3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3</v>
      </c>
      <c r="D247" s="43">
        <v>0</v>
      </c>
      <c r="E247" s="44">
        <f t="shared" si="16"/>
        <v>4.4510385756676559E-3</v>
      </c>
      <c r="F247" s="44" t="str">
        <f t="shared" si="17"/>
        <v/>
      </c>
      <c r="G247" s="45" t="str">
        <f t="shared" si="18"/>
        <v>0</v>
      </c>
      <c r="H247" s="46">
        <f t="shared" si="19"/>
        <v>0</v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2.967359050445104E-3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2</v>
      </c>
      <c r="D249" s="43">
        <v>0</v>
      </c>
      <c r="E249" s="44">
        <f t="shared" si="16"/>
        <v>2.967359050445104E-3</v>
      </c>
      <c r="F249" s="44" t="str">
        <f t="shared" si="17"/>
        <v/>
      </c>
      <c r="G249" s="45" t="str">
        <f t="shared" si="18"/>
        <v>0</v>
      </c>
      <c r="H249" s="46">
        <f t="shared" si="19"/>
        <v>0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3</v>
      </c>
      <c r="D253" s="43">
        <v>59</v>
      </c>
      <c r="E253" s="44">
        <f t="shared" si="16"/>
        <v>4.4510385756676559E-3</v>
      </c>
      <c r="F253" s="44">
        <f t="shared" si="17"/>
        <v>5.2678571428571429E-2</v>
      </c>
      <c r="G253" s="45">
        <f t="shared" si="18"/>
        <v>18.666666666666668</v>
      </c>
      <c r="H253" s="46">
        <f t="shared" si="19"/>
        <v>8.3086053412462918E-2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3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5</v>
      </c>
      <c r="D261" s="43">
        <v>1</v>
      </c>
      <c r="E261" s="44">
        <f t="shared" si="16"/>
        <v>7.4183976261127599E-3</v>
      </c>
      <c r="F261" s="44">
        <f t="shared" si="17"/>
        <v>8.9285714285714283E-4</v>
      </c>
      <c r="G261" s="45">
        <f t="shared" si="18"/>
        <v>-0.8</v>
      </c>
      <c r="H261" s="46">
        <f t="shared" si="19"/>
        <v>-5.9347181008902079E-3</v>
      </c>
    </row>
    <row r="262" spans="1:8" s="47" customFormat="1" ht="20.100000000000001" customHeight="1" x14ac:dyDescent="0.25">
      <c r="A262" s="50"/>
      <c r="B262" s="52" t="s">
        <v>75</v>
      </c>
      <c r="C262" s="43">
        <v>4</v>
      </c>
      <c r="D262" s="43">
        <v>10</v>
      </c>
      <c r="E262" s="44">
        <f t="shared" si="16"/>
        <v>5.9347181008902079E-3</v>
      </c>
      <c r="F262" s="44">
        <f t="shared" si="17"/>
        <v>8.9285714285714281E-3</v>
      </c>
      <c r="G262" s="45">
        <f t="shared" si="18"/>
        <v>1.5</v>
      </c>
      <c r="H262" s="46">
        <f t="shared" si="19"/>
        <v>8.9020771513353119E-3</v>
      </c>
    </row>
    <row r="263" spans="1:8" s="47" customFormat="1" ht="20.100000000000001" customHeight="1" x14ac:dyDescent="0.25">
      <c r="A263" s="50"/>
      <c r="B263" s="52" t="s">
        <v>71</v>
      </c>
      <c r="C263" s="43">
        <v>3</v>
      </c>
      <c r="D263" s="43">
        <v>1</v>
      </c>
      <c r="E263" s="44">
        <f t="shared" si="16"/>
        <v>4.4510385756676559E-3</v>
      </c>
      <c r="F263" s="44">
        <f t="shared" si="17"/>
        <v>8.9285714285714283E-4</v>
      </c>
      <c r="G263" s="45">
        <f t="shared" si="18"/>
        <v>-0.66666666666666663</v>
      </c>
      <c r="H263" s="46">
        <f t="shared" si="19"/>
        <v>-2.967359050445104E-3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1</v>
      </c>
      <c r="E269" s="15" t="str">
        <f t="shared" si="16"/>
        <v/>
      </c>
      <c r="F269" s="15">
        <f t="shared" si="17"/>
        <v>8.9285714285714283E-4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1</v>
      </c>
      <c r="D270" s="9">
        <v>1</v>
      </c>
      <c r="E270" s="15">
        <f t="shared" si="16"/>
        <v>1.483679525222552E-3</v>
      </c>
      <c r="F270" s="15">
        <f t="shared" si="17"/>
        <v>8.9285714285714283E-4</v>
      </c>
      <c r="G270" s="14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1</v>
      </c>
      <c r="D271" s="9">
        <v>0</v>
      </c>
      <c r="E271" s="15">
        <f t="shared" si="16"/>
        <v>1.483679525222552E-3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1:8" ht="20.100000000000001" customHeight="1" x14ac:dyDescent="0.25">
      <c r="B272" s="8" t="s">
        <v>499</v>
      </c>
      <c r="C272" s="9">
        <v>9</v>
      </c>
      <c r="D272" s="9">
        <v>5</v>
      </c>
      <c r="E272" s="15">
        <f t="shared" si="16"/>
        <v>1.3353115727002967E-2</v>
      </c>
      <c r="F272" s="15">
        <f t="shared" si="17"/>
        <v>4.464285714285714E-3</v>
      </c>
      <c r="G272" s="14">
        <f t="shared" si="18"/>
        <v>-0.44444444444444442</v>
      </c>
      <c r="H272" s="17">
        <f t="shared" si="19"/>
        <v>-5.9347181008902071E-3</v>
      </c>
    </row>
    <row r="273" spans="1:8" ht="20.100000000000001" customHeight="1" x14ac:dyDescent="0.25">
      <c r="B273" s="8" t="s">
        <v>76</v>
      </c>
      <c r="C273" s="9">
        <v>0</v>
      </c>
      <c r="D273" s="9">
        <v>2</v>
      </c>
      <c r="E273" s="15" t="str">
        <f t="shared" si="16"/>
        <v/>
      </c>
      <c r="F273" s="15">
        <f t="shared" si="17"/>
        <v>1.7857142857142857E-3</v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5</v>
      </c>
      <c r="D276" s="43">
        <v>2</v>
      </c>
      <c r="E276" s="44">
        <f t="shared" si="16"/>
        <v>7.4183976261127599E-3</v>
      </c>
      <c r="F276" s="44">
        <f t="shared" si="17"/>
        <v>1.7857142857142857E-3</v>
      </c>
      <c r="G276" s="45">
        <f t="shared" si="18"/>
        <v>-0.6</v>
      </c>
      <c r="H276" s="46">
        <f t="shared" si="19"/>
        <v>-4.4510385756676559E-3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5</v>
      </c>
      <c r="D284" s="9">
        <v>0</v>
      </c>
      <c r="E284" s="15">
        <f t="shared" si="16"/>
        <v>7.4183976261127599E-3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42</v>
      </c>
      <c r="D287" s="9">
        <v>5</v>
      </c>
      <c r="E287" s="15">
        <f t="shared" si="16"/>
        <v>6.2314540059347182E-2</v>
      </c>
      <c r="F287" s="15">
        <f t="shared" si="17"/>
        <v>4.464285714285714E-3</v>
      </c>
      <c r="G287" s="14">
        <f t="shared" si="18"/>
        <v>-0.88095238095238093</v>
      </c>
      <c r="H287" s="17">
        <f t="shared" si="19"/>
        <v>-5.4896142433234422E-2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19</v>
      </c>
      <c r="E293" s="15" t="str">
        <f t="shared" si="16"/>
        <v/>
      </c>
      <c r="F293" s="15">
        <f t="shared" si="17"/>
        <v>1.6964285714285713E-2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3</v>
      </c>
      <c r="D297" s="9">
        <v>24</v>
      </c>
      <c r="E297" s="15">
        <f t="shared" si="16"/>
        <v>4.4510385756676559E-3</v>
      </c>
      <c r="F297" s="15">
        <f t="shared" si="17"/>
        <v>2.1428571428571429E-2</v>
      </c>
      <c r="G297" s="14">
        <f t="shared" si="18"/>
        <v>7</v>
      </c>
      <c r="H297" s="17">
        <f t="shared" si="19"/>
        <v>3.1157270029673591E-2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17</v>
      </c>
      <c r="E299" s="15" t="str">
        <f t="shared" si="16"/>
        <v/>
      </c>
      <c r="F299" s="15">
        <f t="shared" si="17"/>
        <v>1.5178571428571428E-2</v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1</v>
      </c>
      <c r="D301" s="9">
        <v>0</v>
      </c>
      <c r="E301" s="15">
        <f t="shared" si="16"/>
        <v>1.483679525222552E-3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</v>
      </c>
      <c r="D303" s="9">
        <v>1</v>
      </c>
      <c r="E303" s="15">
        <f t="shared" si="16"/>
        <v>2.967359050445104E-3</v>
      </c>
      <c r="F303" s="15">
        <f t="shared" si="17"/>
        <v>8.9285714285714283E-4</v>
      </c>
      <c r="G303" s="14">
        <f t="shared" si="18"/>
        <v>-0.5</v>
      </c>
      <c r="H303" s="17">
        <f t="shared" si="19"/>
        <v>-1.483679525222552E-3</v>
      </c>
    </row>
    <row r="304" spans="1:8" ht="20.100000000000001" customHeight="1" x14ac:dyDescent="0.25">
      <c r="B304" s="8" t="s">
        <v>515</v>
      </c>
      <c r="C304" s="9">
        <v>1</v>
      </c>
      <c r="D304" s="9">
        <v>0</v>
      </c>
      <c r="E304" s="15">
        <f t="shared" si="16"/>
        <v>1.483679525222552E-3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8.9285714285714283E-4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6</v>
      </c>
      <c r="D310" s="9">
        <v>0</v>
      </c>
      <c r="E310" s="15">
        <f t="shared" si="16"/>
        <v>8.9020771513353119E-3</v>
      </c>
      <c r="F310" s="15" t="str">
        <f t="shared" si="17"/>
        <v/>
      </c>
      <c r="G310" s="14" t="str">
        <f t="shared" si="18"/>
        <v>0</v>
      </c>
      <c r="H310" s="17">
        <f t="shared" si="19"/>
        <v>0</v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3938</v>
      </c>
      <c r="D329" s="38">
        <f>SUM(D330:D546)</f>
        <v>2839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-0.27907567293042151</v>
      </c>
      <c r="H329" s="40">
        <f>+IF(OR(AND(E329=""),(G329="")),"",E329*G329)</f>
        <v>-0.27907567293042151</v>
      </c>
    </row>
    <row r="330" spans="1:8" ht="14.4" x14ac:dyDescent="0.25">
      <c r="B330" s="5" t="s">
        <v>86</v>
      </c>
      <c r="C330" s="9">
        <v>39</v>
      </c>
      <c r="D330" s="9">
        <v>17</v>
      </c>
      <c r="E330" s="15">
        <f>+IF(C330=0,"",C330/C$329)</f>
        <v>9.9035043169121376E-3</v>
      </c>
      <c r="F330" s="15">
        <f>+IF(D330=0,"",D330/D$329)</f>
        <v>5.9880239520958087E-3</v>
      </c>
      <c r="G330" s="14">
        <f>+IF(OR(AND(D330=0),(C330=0)),"0",((D330-C330)/C330))</f>
        <v>-0.5641025641025641</v>
      </c>
      <c r="H330" s="17">
        <f>+IF(OR(AND(E330=""),(G330="")),"",E330*G330)</f>
        <v>-5.586592178770949E-3</v>
      </c>
    </row>
    <row r="331" spans="1:8" ht="14.4" x14ac:dyDescent="0.25">
      <c r="B331" s="5" t="s">
        <v>98</v>
      </c>
      <c r="C331" s="9">
        <v>0</v>
      </c>
      <c r="D331" s="9">
        <v>1</v>
      </c>
      <c r="E331" s="15" t="str">
        <f t="shared" ref="E331:E395" si="24">+IF(C331=0,"",C331/C$329)</f>
        <v/>
      </c>
      <c r="F331" s="15">
        <f t="shared" ref="F331:F395" si="25">+IF(D331=0,"",D331/D$329)</f>
        <v>3.5223670306445932E-4</v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40</v>
      </c>
      <c r="D332" s="9">
        <v>0</v>
      </c>
      <c r="E332" s="15">
        <f t="shared" si="24"/>
        <v>1.015744032503809E-2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1:8" ht="14.4" x14ac:dyDescent="0.25">
      <c r="B333" s="5" t="s">
        <v>81</v>
      </c>
      <c r="C333" s="9">
        <v>5</v>
      </c>
      <c r="D333" s="9">
        <v>4</v>
      </c>
      <c r="E333" s="15">
        <f t="shared" si="24"/>
        <v>1.2696800406297613E-3</v>
      </c>
      <c r="F333" s="15">
        <f t="shared" si="25"/>
        <v>1.4089468122578373E-3</v>
      </c>
      <c r="G333" s="14">
        <f t="shared" si="26"/>
        <v>-0.2</v>
      </c>
      <c r="H333" s="17">
        <f t="shared" si="27"/>
        <v>-2.5393600812595229E-4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98</v>
      </c>
      <c r="D336" s="9">
        <v>49</v>
      </c>
      <c r="E336" s="15">
        <f t="shared" si="24"/>
        <v>2.488572879634332E-2</v>
      </c>
      <c r="F336" s="15">
        <f t="shared" si="25"/>
        <v>1.7259598450158505E-2</v>
      </c>
      <c r="G336" s="14">
        <f t="shared" si="26"/>
        <v>-0.5</v>
      </c>
      <c r="H336" s="17">
        <f t="shared" si="27"/>
        <v>-1.244286439817166E-2</v>
      </c>
    </row>
    <row r="337" spans="2:8" ht="14.4" x14ac:dyDescent="0.25">
      <c r="B337" s="5" t="s">
        <v>94</v>
      </c>
      <c r="C337" s="9">
        <v>2</v>
      </c>
      <c r="D337" s="9">
        <v>17</v>
      </c>
      <c r="E337" s="15">
        <f t="shared" si="24"/>
        <v>5.0787201625190448E-4</v>
      </c>
      <c r="F337" s="15">
        <f t="shared" si="25"/>
        <v>5.9880239520958087E-3</v>
      </c>
      <c r="G337" s="14">
        <f t="shared" si="26"/>
        <v>7.5</v>
      </c>
      <c r="H337" s="17">
        <f t="shared" si="27"/>
        <v>3.8090401218892835E-3</v>
      </c>
    </row>
    <row r="338" spans="2:8" ht="14.4" x14ac:dyDescent="0.25">
      <c r="B338" s="5" t="s">
        <v>93</v>
      </c>
      <c r="C338" s="9">
        <v>11</v>
      </c>
      <c r="D338" s="9">
        <v>31</v>
      </c>
      <c r="E338" s="15">
        <f t="shared" si="24"/>
        <v>2.7932960893854749E-3</v>
      </c>
      <c r="F338" s="15">
        <f t="shared" si="25"/>
        <v>1.0919337794998239E-2</v>
      </c>
      <c r="G338" s="14">
        <f t="shared" si="26"/>
        <v>1.8181818181818181</v>
      </c>
      <c r="H338" s="17">
        <f t="shared" si="27"/>
        <v>5.0787201625190452E-3</v>
      </c>
    </row>
    <row r="339" spans="2:8" ht="14.4" x14ac:dyDescent="0.25">
      <c r="B339" s="5" t="s">
        <v>92</v>
      </c>
      <c r="C339" s="9">
        <v>49</v>
      </c>
      <c r="D339" s="9">
        <v>14</v>
      </c>
      <c r="E339" s="15">
        <f t="shared" si="24"/>
        <v>1.244286439817166E-2</v>
      </c>
      <c r="F339" s="15">
        <f t="shared" si="25"/>
        <v>4.9313138429024307E-3</v>
      </c>
      <c r="G339" s="14">
        <f t="shared" si="26"/>
        <v>-0.7142857142857143</v>
      </c>
      <c r="H339" s="17">
        <f t="shared" si="27"/>
        <v>-8.8877602844083282E-3</v>
      </c>
    </row>
    <row r="340" spans="2:8" ht="14.4" x14ac:dyDescent="0.25">
      <c r="B340" s="5" t="s">
        <v>276</v>
      </c>
      <c r="C340" s="9">
        <v>52</v>
      </c>
      <c r="D340" s="9">
        <v>6</v>
      </c>
      <c r="E340" s="15">
        <f t="shared" si="24"/>
        <v>1.3204672422549517E-2</v>
      </c>
      <c r="F340" s="15">
        <f t="shared" si="25"/>
        <v>2.1134202183867557E-3</v>
      </c>
      <c r="G340" s="14">
        <f t="shared" si="26"/>
        <v>-0.88461538461538458</v>
      </c>
      <c r="H340" s="17">
        <f t="shared" si="27"/>
        <v>-1.1681056373793804E-2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263</v>
      </c>
      <c r="D342" s="9">
        <v>137</v>
      </c>
      <c r="E342" s="15">
        <f t="shared" si="24"/>
        <v>6.6785170137125441E-2</v>
      </c>
      <c r="F342" s="15">
        <f t="shared" si="25"/>
        <v>4.825642831983093E-2</v>
      </c>
      <c r="G342" s="14">
        <f t="shared" si="26"/>
        <v>-0.47908745247148288</v>
      </c>
      <c r="H342" s="17">
        <f t="shared" si="27"/>
        <v>-3.1995937023869984E-2</v>
      </c>
    </row>
    <row r="343" spans="2:8" ht="14.4" x14ac:dyDescent="0.25">
      <c r="B343" s="5" t="s">
        <v>85</v>
      </c>
      <c r="C343" s="9">
        <v>14</v>
      </c>
      <c r="D343" s="9">
        <v>3</v>
      </c>
      <c r="E343" s="15">
        <f t="shared" si="24"/>
        <v>3.5551041137633316E-3</v>
      </c>
      <c r="F343" s="15">
        <f t="shared" si="25"/>
        <v>1.0567101091933778E-3</v>
      </c>
      <c r="G343" s="14">
        <f t="shared" si="26"/>
        <v>-0.7857142857142857</v>
      </c>
      <c r="H343" s="17">
        <f t="shared" si="27"/>
        <v>-2.7932960893854749E-3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5</v>
      </c>
      <c r="D345" s="9">
        <v>26</v>
      </c>
      <c r="E345" s="15">
        <f t="shared" si="24"/>
        <v>1.2696800406297613E-3</v>
      </c>
      <c r="F345" s="15">
        <f t="shared" si="25"/>
        <v>9.1581542796759421E-3</v>
      </c>
      <c r="G345" s="14">
        <f t="shared" si="26"/>
        <v>4.2</v>
      </c>
      <c r="H345" s="17">
        <f t="shared" si="27"/>
        <v>5.332656170644998E-3</v>
      </c>
    </row>
    <row r="346" spans="2:8" ht="14.4" x14ac:dyDescent="0.25">
      <c r="B346" s="5" t="s">
        <v>88</v>
      </c>
      <c r="C346" s="9">
        <v>9</v>
      </c>
      <c r="D346" s="9">
        <v>60</v>
      </c>
      <c r="E346" s="15">
        <f t="shared" si="24"/>
        <v>2.2854240731335703E-3</v>
      </c>
      <c r="F346" s="15">
        <f t="shared" si="25"/>
        <v>2.1134202183867558E-2</v>
      </c>
      <c r="G346" s="14">
        <f t="shared" si="26"/>
        <v>5.666666666666667</v>
      </c>
      <c r="H346" s="17">
        <f t="shared" si="27"/>
        <v>1.2950736414423566E-2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7</v>
      </c>
      <c r="D348" s="9">
        <v>0</v>
      </c>
      <c r="E348" s="15">
        <f t="shared" si="24"/>
        <v>1.7775520568816658E-3</v>
      </c>
      <c r="F348" s="15" t="str">
        <f t="shared" si="25"/>
        <v/>
      </c>
      <c r="G348" s="14" t="str">
        <f t="shared" si="26"/>
        <v>0</v>
      </c>
      <c r="H348" s="17">
        <f t="shared" si="27"/>
        <v>0</v>
      </c>
    </row>
    <row r="349" spans="2:8" ht="14.4" x14ac:dyDescent="0.25">
      <c r="B349" s="5" t="s">
        <v>278</v>
      </c>
      <c r="C349" s="9">
        <v>616</v>
      </c>
      <c r="D349" s="9">
        <v>533</v>
      </c>
      <c r="E349" s="15">
        <f t="shared" si="24"/>
        <v>0.15642458100558659</v>
      </c>
      <c r="F349" s="15">
        <f t="shared" si="25"/>
        <v>0.18774216273335681</v>
      </c>
      <c r="G349" s="14">
        <f t="shared" si="26"/>
        <v>-0.13474025974025974</v>
      </c>
      <c r="H349" s="17">
        <f t="shared" si="27"/>
        <v>-2.1076688674454037E-2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33</v>
      </c>
      <c r="D352" s="9">
        <v>13</v>
      </c>
      <c r="E352" s="15">
        <f t="shared" si="24"/>
        <v>8.3798882681564244E-3</v>
      </c>
      <c r="F352" s="15">
        <f t="shared" si="25"/>
        <v>4.579077139837971E-3</v>
      </c>
      <c r="G352" s="14">
        <f t="shared" si="26"/>
        <v>-0.60606060606060608</v>
      </c>
      <c r="H352" s="17">
        <f t="shared" si="27"/>
        <v>-5.0787201625190452E-3</v>
      </c>
    </row>
    <row r="353" spans="2:8" ht="14.4" x14ac:dyDescent="0.25">
      <c r="B353" s="5" t="s">
        <v>280</v>
      </c>
      <c r="C353" s="9">
        <v>317</v>
      </c>
      <c r="D353" s="9">
        <v>90</v>
      </c>
      <c r="E353" s="15">
        <f t="shared" si="24"/>
        <v>8.049771457592686E-2</v>
      </c>
      <c r="F353" s="15">
        <f t="shared" si="25"/>
        <v>3.170130327580134E-2</v>
      </c>
      <c r="G353" s="14">
        <f t="shared" si="26"/>
        <v>-0.71608832807570977</v>
      </c>
      <c r="H353" s="17">
        <f t="shared" si="27"/>
        <v>-5.7643473844591155E-2</v>
      </c>
    </row>
    <row r="354" spans="2:8" ht="14.4" x14ac:dyDescent="0.25">
      <c r="B354" s="5" t="s">
        <v>100</v>
      </c>
      <c r="C354" s="9">
        <v>12</v>
      </c>
      <c r="D354" s="9">
        <v>5</v>
      </c>
      <c r="E354" s="15">
        <f t="shared" si="24"/>
        <v>3.0472320975114273E-3</v>
      </c>
      <c r="F354" s="15">
        <f t="shared" si="25"/>
        <v>1.7611835153222965E-3</v>
      </c>
      <c r="G354" s="14">
        <f t="shared" si="26"/>
        <v>-0.58333333333333337</v>
      </c>
      <c r="H354" s="17">
        <f t="shared" si="27"/>
        <v>-1.777552056881666E-3</v>
      </c>
    </row>
    <row r="355" spans="2:8" ht="14.4" x14ac:dyDescent="0.25">
      <c r="B355" s="5" t="s">
        <v>99</v>
      </c>
      <c r="C355" s="9">
        <v>1</v>
      </c>
      <c r="D355" s="9">
        <v>0</v>
      </c>
      <c r="E355" s="15">
        <f t="shared" si="24"/>
        <v>2.5393600812595224E-4</v>
      </c>
      <c r="F355" s="15" t="str">
        <f t="shared" si="25"/>
        <v/>
      </c>
      <c r="G355" s="14" t="str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3.5223670306445932E-4</v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61</v>
      </c>
      <c r="D361" s="9">
        <v>6</v>
      </c>
      <c r="E361" s="15">
        <f t="shared" si="24"/>
        <v>1.5490096495683088E-2</v>
      </c>
      <c r="F361" s="15">
        <f t="shared" si="25"/>
        <v>2.1134202183867557E-3</v>
      </c>
      <c r="G361" s="14">
        <f t="shared" si="26"/>
        <v>-0.90163934426229508</v>
      </c>
      <c r="H361" s="17">
        <f t="shared" si="27"/>
        <v>-1.3966480446927375E-2</v>
      </c>
    </row>
    <row r="362" spans="2:8" ht="14.4" x14ac:dyDescent="0.25">
      <c r="B362" s="5" t="s">
        <v>531</v>
      </c>
      <c r="C362" s="9">
        <v>2</v>
      </c>
      <c r="D362" s="9">
        <v>2</v>
      </c>
      <c r="E362" s="15">
        <f t="shared" si="24"/>
        <v>5.0787201625190448E-4</v>
      </c>
      <c r="F362" s="15">
        <f t="shared" si="25"/>
        <v>7.0447340612891864E-4</v>
      </c>
      <c r="G362" s="14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37</v>
      </c>
      <c r="D365" s="9">
        <v>57</v>
      </c>
      <c r="E365" s="15">
        <f t="shared" si="24"/>
        <v>9.3956323006602338E-3</v>
      </c>
      <c r="F365" s="15">
        <f t="shared" si="25"/>
        <v>2.0077492074674182E-2</v>
      </c>
      <c r="G365" s="14">
        <f t="shared" si="26"/>
        <v>0.54054054054054057</v>
      </c>
      <c r="H365" s="17">
        <f t="shared" si="27"/>
        <v>5.0787201625190452E-3</v>
      </c>
    </row>
    <row r="366" spans="2:8" ht="14.4" x14ac:dyDescent="0.25">
      <c r="B366" s="5" t="s">
        <v>533</v>
      </c>
      <c r="C366" s="9">
        <v>4</v>
      </c>
      <c r="D366" s="9">
        <v>0</v>
      </c>
      <c r="E366" s="15">
        <f t="shared" si="24"/>
        <v>1.015744032503809E-3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492</v>
      </c>
      <c r="D367" s="9">
        <v>299</v>
      </c>
      <c r="E367" s="15">
        <f t="shared" si="24"/>
        <v>0.12493651599796851</v>
      </c>
      <c r="F367" s="15">
        <f t="shared" si="25"/>
        <v>0.10531877421627334</v>
      </c>
      <c r="G367" s="14">
        <f t="shared" si="26"/>
        <v>-0.39227642276422764</v>
      </c>
      <c r="H367" s="17">
        <f t="shared" si="27"/>
        <v>-4.9009649568308784E-2</v>
      </c>
    </row>
    <row r="368" spans="2:8" ht="14.4" x14ac:dyDescent="0.25">
      <c r="B368" s="5" t="s">
        <v>109</v>
      </c>
      <c r="C368" s="9">
        <v>54</v>
      </c>
      <c r="D368" s="9">
        <v>9</v>
      </c>
      <c r="E368" s="15">
        <f t="shared" si="24"/>
        <v>1.3712544438801422E-2</v>
      </c>
      <c r="F368" s="15">
        <f t="shared" si="25"/>
        <v>3.1701303275801338E-3</v>
      </c>
      <c r="G368" s="14">
        <f t="shared" si="26"/>
        <v>-0.83333333333333337</v>
      </c>
      <c r="H368" s="17">
        <f t="shared" si="27"/>
        <v>-1.1427120365667853E-2</v>
      </c>
    </row>
    <row r="369" spans="1:8" ht="14.4" x14ac:dyDescent="0.25">
      <c r="B369" s="5" t="s">
        <v>102</v>
      </c>
      <c r="C369" s="9">
        <v>505</v>
      </c>
      <c r="D369" s="9">
        <v>388</v>
      </c>
      <c r="E369" s="15">
        <f t="shared" si="24"/>
        <v>0.12823768410360589</v>
      </c>
      <c r="F369" s="15">
        <f t="shared" si="25"/>
        <v>0.1366678407890102</v>
      </c>
      <c r="G369" s="14">
        <f t="shared" si="26"/>
        <v>-0.23168316831683169</v>
      </c>
      <c r="H369" s="17">
        <f t="shared" si="27"/>
        <v>-2.9710512950736415E-2</v>
      </c>
    </row>
    <row r="370" spans="1:8" ht="14.4" x14ac:dyDescent="0.25">
      <c r="B370" s="5" t="s">
        <v>108</v>
      </c>
      <c r="C370" s="9">
        <v>15</v>
      </c>
      <c r="D370" s="9">
        <v>16</v>
      </c>
      <c r="E370" s="15">
        <f t="shared" si="24"/>
        <v>3.8090401218892839E-3</v>
      </c>
      <c r="F370" s="15">
        <f t="shared" si="25"/>
        <v>5.6357872490313491E-3</v>
      </c>
      <c r="G370" s="14">
        <f t="shared" si="26"/>
        <v>6.6666666666666666E-2</v>
      </c>
      <c r="H370" s="17">
        <f t="shared" si="27"/>
        <v>2.5393600812595224E-4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1</v>
      </c>
      <c r="E373" s="15" t="str">
        <f t="shared" si="24"/>
        <v/>
      </c>
      <c r="F373" s="15">
        <f t="shared" si="25"/>
        <v>3.5223670306445932E-4</v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3</v>
      </c>
      <c r="D374" s="9">
        <v>3</v>
      </c>
      <c r="E374" s="15">
        <f t="shared" si="24"/>
        <v>7.6180802437785682E-4</v>
      </c>
      <c r="F374" s="15">
        <f t="shared" si="25"/>
        <v>1.0567101091933778E-3</v>
      </c>
      <c r="G374" s="14">
        <f t="shared" si="26"/>
        <v>0</v>
      </c>
      <c r="H374" s="17">
        <f t="shared" si="27"/>
        <v>0</v>
      </c>
    </row>
    <row r="375" spans="1:8" ht="14.4" x14ac:dyDescent="0.25">
      <c r="B375" s="5" t="s">
        <v>286</v>
      </c>
      <c r="C375" s="9">
        <v>5</v>
      </c>
      <c r="D375" s="9">
        <v>0</v>
      </c>
      <c r="E375" s="15">
        <f t="shared" si="24"/>
        <v>1.2696800406297613E-3</v>
      </c>
      <c r="F375" s="15" t="str">
        <f t="shared" si="25"/>
        <v/>
      </c>
      <c r="G375" s="14" t="str">
        <f t="shared" si="26"/>
        <v>0</v>
      </c>
      <c r="H375" s="17">
        <f t="shared" si="27"/>
        <v>0</v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</v>
      </c>
      <c r="D378" s="9">
        <v>26</v>
      </c>
      <c r="E378" s="15">
        <f t="shared" si="24"/>
        <v>2.5393600812595224E-4</v>
      </c>
      <c r="F378" s="15">
        <f t="shared" si="25"/>
        <v>9.1581542796759421E-3</v>
      </c>
      <c r="G378" s="14">
        <f t="shared" si="26"/>
        <v>25</v>
      </c>
      <c r="H378" s="17">
        <f t="shared" si="27"/>
        <v>6.3484002031488056E-3</v>
      </c>
    </row>
    <row r="379" spans="1:8" ht="14.4" x14ac:dyDescent="0.25">
      <c r="B379" s="5" t="s">
        <v>110</v>
      </c>
      <c r="C379" s="9">
        <v>1</v>
      </c>
      <c r="D379" s="9">
        <v>2</v>
      </c>
      <c r="E379" s="15">
        <f t="shared" si="24"/>
        <v>2.5393600812595224E-4</v>
      </c>
      <c r="F379" s="15">
        <f t="shared" si="25"/>
        <v>7.0447340612891864E-4</v>
      </c>
      <c r="G379" s="14">
        <f t="shared" si="26"/>
        <v>1</v>
      </c>
      <c r="H379" s="17">
        <f t="shared" si="27"/>
        <v>2.5393600812595224E-4</v>
      </c>
    </row>
    <row r="380" spans="1:8" ht="14.4" x14ac:dyDescent="0.25">
      <c r="B380" s="5" t="s">
        <v>288</v>
      </c>
      <c r="C380" s="9">
        <v>7</v>
      </c>
      <c r="D380" s="9">
        <v>5</v>
      </c>
      <c r="E380" s="15">
        <f t="shared" si="24"/>
        <v>1.7775520568816658E-3</v>
      </c>
      <c r="F380" s="15">
        <f t="shared" si="25"/>
        <v>1.7611835153222965E-3</v>
      </c>
      <c r="G380" s="14">
        <f t="shared" si="26"/>
        <v>-0.2857142857142857</v>
      </c>
      <c r="H380" s="17">
        <f t="shared" si="27"/>
        <v>-5.0787201625190448E-4</v>
      </c>
    </row>
    <row r="381" spans="1:8" ht="14.4" x14ac:dyDescent="0.25">
      <c r="B381" s="5" t="s">
        <v>536</v>
      </c>
      <c r="C381" s="9">
        <v>5</v>
      </c>
      <c r="D381" s="9">
        <v>0</v>
      </c>
      <c r="E381" s="15">
        <f t="shared" si="24"/>
        <v>1.2696800406297613E-3</v>
      </c>
      <c r="F381" s="15" t="str">
        <f t="shared" si="25"/>
        <v/>
      </c>
      <c r="G381" s="14" t="str">
        <f t="shared" si="26"/>
        <v>0</v>
      </c>
      <c r="H381" s="17">
        <f t="shared" si="27"/>
        <v>0</v>
      </c>
    </row>
    <row r="382" spans="1:8" ht="14.4" x14ac:dyDescent="0.25">
      <c r="B382" s="5" t="s">
        <v>104</v>
      </c>
      <c r="C382" s="9">
        <v>3</v>
      </c>
      <c r="D382" s="9">
        <v>7</v>
      </c>
      <c r="E382" s="15">
        <f t="shared" si="24"/>
        <v>7.6180802437785682E-4</v>
      </c>
      <c r="F382" s="15">
        <f t="shared" si="25"/>
        <v>2.4656569214512153E-3</v>
      </c>
      <c r="G382" s="14">
        <f t="shared" si="26"/>
        <v>1.3333333333333333</v>
      </c>
      <c r="H382" s="17">
        <f t="shared" si="27"/>
        <v>1.015744032503809E-3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135</v>
      </c>
      <c r="D390" s="9">
        <v>52</v>
      </c>
      <c r="E390" s="15">
        <f t="shared" si="24"/>
        <v>3.4281361097003554E-2</v>
      </c>
      <c r="F390" s="15">
        <f t="shared" si="25"/>
        <v>1.8316308559351884E-2</v>
      </c>
      <c r="G390" s="14">
        <f t="shared" si="26"/>
        <v>-0.61481481481481481</v>
      </c>
      <c r="H390" s="17">
        <f t="shared" si="27"/>
        <v>-2.1076688674454037E-2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24</v>
      </c>
      <c r="E393" s="15" t="str">
        <f t="shared" si="24"/>
        <v/>
      </c>
      <c r="F393" s="15">
        <f t="shared" si="25"/>
        <v>8.4536808735470228E-3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43</v>
      </c>
      <c r="D394" s="9">
        <v>2</v>
      </c>
      <c r="E394" s="15">
        <f t="shared" si="24"/>
        <v>1.0919248349415947E-2</v>
      </c>
      <c r="F394" s="15">
        <f t="shared" si="25"/>
        <v>7.0447340612891864E-4</v>
      </c>
      <c r="G394" s="14">
        <f t="shared" si="26"/>
        <v>-0.95348837209302328</v>
      </c>
      <c r="H394" s="17">
        <f t="shared" si="27"/>
        <v>-1.0411376333164043E-2</v>
      </c>
    </row>
    <row r="395" spans="1:8" ht="14.4" x14ac:dyDescent="0.25">
      <c r="B395" s="5" t="s">
        <v>105</v>
      </c>
      <c r="C395" s="9">
        <v>20</v>
      </c>
      <c r="D395" s="9">
        <v>0</v>
      </c>
      <c r="E395" s="15">
        <f t="shared" si="24"/>
        <v>5.0787201625190452E-3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2</v>
      </c>
      <c r="D402" s="43">
        <v>0</v>
      </c>
      <c r="E402" s="44">
        <f t="shared" si="28"/>
        <v>5.0787201625190448E-4</v>
      </c>
      <c r="F402" s="44" t="str">
        <f t="shared" si="29"/>
        <v/>
      </c>
      <c r="G402" s="45" t="str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23</v>
      </c>
      <c r="D409" s="43">
        <v>14</v>
      </c>
      <c r="E409" s="44">
        <f t="shared" si="28"/>
        <v>5.8405281868969018E-3</v>
      </c>
      <c r="F409" s="44">
        <f t="shared" si="29"/>
        <v>4.9313138429024307E-3</v>
      </c>
      <c r="G409" s="45">
        <f t="shared" si="30"/>
        <v>-0.39130434782608697</v>
      </c>
      <c r="H409" s="46">
        <f t="shared" si="31"/>
        <v>-2.2854240731335703E-3</v>
      </c>
    </row>
    <row r="410" spans="1:8" s="47" customFormat="1" ht="14.4" x14ac:dyDescent="0.25">
      <c r="A410" s="50"/>
      <c r="B410" s="42" t="s">
        <v>114</v>
      </c>
      <c r="C410" s="43">
        <v>65</v>
      </c>
      <c r="D410" s="43">
        <v>7</v>
      </c>
      <c r="E410" s="44">
        <f t="shared" si="28"/>
        <v>1.6505840528186898E-2</v>
      </c>
      <c r="F410" s="44">
        <f t="shared" si="29"/>
        <v>2.4656569214512153E-3</v>
      </c>
      <c r="G410" s="45">
        <f t="shared" si="30"/>
        <v>-0.89230769230769236</v>
      </c>
      <c r="H410" s="46">
        <f t="shared" si="31"/>
        <v>-1.4728288471305234E-2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1</v>
      </c>
      <c r="D412" s="43">
        <v>14</v>
      </c>
      <c r="E412" s="44">
        <f t="shared" si="28"/>
        <v>2.5393600812595224E-4</v>
      </c>
      <c r="F412" s="44">
        <f t="shared" si="29"/>
        <v>4.9313138429024307E-3</v>
      </c>
      <c r="G412" s="45">
        <f t="shared" si="30"/>
        <v>13</v>
      </c>
      <c r="H412" s="46">
        <f t="shared" si="31"/>
        <v>3.3011681056373792E-3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2</v>
      </c>
      <c r="E420" s="44">
        <f t="shared" si="28"/>
        <v>2.5393600812595224E-4</v>
      </c>
      <c r="F420" s="44">
        <f t="shared" si="29"/>
        <v>7.0447340612891864E-4</v>
      </c>
      <c r="G420" s="45">
        <f t="shared" si="30"/>
        <v>1</v>
      </c>
      <c r="H420" s="46">
        <f t="shared" si="31"/>
        <v>2.5393600812595224E-4</v>
      </c>
    </row>
    <row r="421" spans="1:8" ht="14.4" x14ac:dyDescent="0.25">
      <c r="B421" s="5" t="s">
        <v>120</v>
      </c>
      <c r="C421" s="9">
        <v>0</v>
      </c>
      <c r="D421" s="9">
        <v>16</v>
      </c>
      <c r="E421" s="15" t="str">
        <f t="shared" si="28"/>
        <v/>
      </c>
      <c r="F421" s="15">
        <f t="shared" si="29"/>
        <v>5.6357872490313491E-3</v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5</v>
      </c>
      <c r="D422" s="9">
        <v>1</v>
      </c>
      <c r="E422" s="15">
        <f t="shared" si="28"/>
        <v>1.2696800406297613E-3</v>
      </c>
      <c r="F422" s="15">
        <f t="shared" si="29"/>
        <v>3.5223670306445932E-4</v>
      </c>
      <c r="G422" s="14">
        <f t="shared" si="30"/>
        <v>-0.8</v>
      </c>
      <c r="H422" s="17">
        <f t="shared" si="31"/>
        <v>-1.0157440325038092E-3</v>
      </c>
    </row>
    <row r="423" spans="1:8" ht="14.4" x14ac:dyDescent="0.25">
      <c r="B423" s="5" t="s">
        <v>128</v>
      </c>
      <c r="C423" s="9">
        <v>3</v>
      </c>
      <c r="D423" s="9">
        <v>10</v>
      </c>
      <c r="E423" s="15">
        <f t="shared" si="28"/>
        <v>7.6180802437785682E-4</v>
      </c>
      <c r="F423" s="15">
        <f t="shared" si="29"/>
        <v>3.522367030644593E-3</v>
      </c>
      <c r="G423" s="14">
        <f t="shared" si="30"/>
        <v>2.3333333333333335</v>
      </c>
      <c r="H423" s="17">
        <f t="shared" si="31"/>
        <v>1.777552056881666E-3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1</v>
      </c>
      <c r="E426" s="15" t="str">
        <f t="shared" si="28"/>
        <v/>
      </c>
      <c r="F426" s="15">
        <f t="shared" si="29"/>
        <v>3.5223670306445932E-4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4</v>
      </c>
      <c r="D428" s="9">
        <v>0</v>
      </c>
      <c r="E428" s="15">
        <f t="shared" si="28"/>
        <v>1.015744032503809E-3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1</v>
      </c>
      <c r="D429" s="9">
        <v>0</v>
      </c>
      <c r="E429" s="15">
        <f t="shared" si="28"/>
        <v>2.5393600812595224E-4</v>
      </c>
      <c r="F429" s="15" t="str">
        <f t="shared" si="29"/>
        <v/>
      </c>
      <c r="G429" s="14" t="str">
        <f t="shared" si="30"/>
        <v>0</v>
      </c>
      <c r="H429" s="17">
        <f t="shared" si="31"/>
        <v>0</v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11</v>
      </c>
      <c r="D432" s="9">
        <v>27</v>
      </c>
      <c r="E432" s="15">
        <f t="shared" si="28"/>
        <v>2.7932960893854749E-3</v>
      </c>
      <c r="F432" s="15">
        <f t="shared" si="29"/>
        <v>9.5103909827404017E-3</v>
      </c>
      <c r="G432" s="14">
        <f t="shared" si="30"/>
        <v>1.4545454545454546</v>
      </c>
      <c r="H432" s="17">
        <f t="shared" si="31"/>
        <v>4.0629761300152367E-3</v>
      </c>
    </row>
    <row r="433" spans="2:8" ht="14.4" x14ac:dyDescent="0.25">
      <c r="B433" s="5" t="s">
        <v>304</v>
      </c>
      <c r="C433" s="9">
        <v>2</v>
      </c>
      <c r="D433" s="9">
        <v>1</v>
      </c>
      <c r="E433" s="15">
        <f t="shared" si="28"/>
        <v>5.0787201625190448E-4</v>
      </c>
      <c r="F433" s="15">
        <f t="shared" si="29"/>
        <v>3.5223670306445932E-4</v>
      </c>
      <c r="G433" s="14">
        <f t="shared" si="30"/>
        <v>-0.5</v>
      </c>
      <c r="H433" s="17">
        <f t="shared" si="31"/>
        <v>-2.5393600812595224E-4</v>
      </c>
    </row>
    <row r="434" spans="2:8" ht="14.4" x14ac:dyDescent="0.25">
      <c r="B434" s="5" t="s">
        <v>122</v>
      </c>
      <c r="C434" s="9">
        <v>0</v>
      </c>
      <c r="D434" s="9">
        <v>1</v>
      </c>
      <c r="E434" s="15" t="str">
        <f t="shared" si="28"/>
        <v/>
      </c>
      <c r="F434" s="15">
        <f t="shared" si="29"/>
        <v>3.5223670306445932E-4</v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1</v>
      </c>
      <c r="E436" s="15" t="str">
        <f t="shared" si="28"/>
        <v/>
      </c>
      <c r="F436" s="15">
        <f t="shared" si="29"/>
        <v>3.5223670306445932E-4</v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24</v>
      </c>
      <c r="D438" s="9">
        <v>25</v>
      </c>
      <c r="E438" s="15">
        <f t="shared" si="28"/>
        <v>6.0944641950228546E-3</v>
      </c>
      <c r="F438" s="15">
        <f t="shared" si="29"/>
        <v>8.8059175766114824E-3</v>
      </c>
      <c r="G438" s="14">
        <f t="shared" si="30"/>
        <v>4.1666666666666664E-2</v>
      </c>
      <c r="H438" s="17">
        <f t="shared" si="31"/>
        <v>2.5393600812595224E-4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10</v>
      </c>
      <c r="E444" s="15" t="str">
        <f t="shared" si="28"/>
        <v/>
      </c>
      <c r="F444" s="15">
        <f t="shared" si="29"/>
        <v>3.522367030644593E-3</v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65</v>
      </c>
      <c r="D446" s="9">
        <v>39</v>
      </c>
      <c r="E446" s="15">
        <f t="shared" si="28"/>
        <v>1.6505840528186898E-2</v>
      </c>
      <c r="F446" s="15">
        <f t="shared" si="29"/>
        <v>1.3737231419513914E-2</v>
      </c>
      <c r="G446" s="14">
        <f t="shared" si="30"/>
        <v>-0.4</v>
      </c>
      <c r="H446" s="17">
        <f t="shared" si="31"/>
        <v>-6.6023362112747593E-3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1</v>
      </c>
      <c r="E449" s="15" t="str">
        <f t="shared" si="28"/>
        <v/>
      </c>
      <c r="F449" s="15">
        <f t="shared" si="29"/>
        <v>3.5223670306445932E-4</v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1</v>
      </c>
      <c r="D450" s="9">
        <v>1</v>
      </c>
      <c r="E450" s="15">
        <f t="shared" si="28"/>
        <v>2.5393600812595224E-4</v>
      </c>
      <c r="F450" s="15">
        <f t="shared" si="29"/>
        <v>3.5223670306445932E-4</v>
      </c>
      <c r="G450" s="14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7</v>
      </c>
      <c r="D451" s="9">
        <v>35</v>
      </c>
      <c r="E451" s="15">
        <f t="shared" si="28"/>
        <v>1.7775520568816658E-3</v>
      </c>
      <c r="F451" s="15">
        <f t="shared" si="29"/>
        <v>1.2328284607256075E-2</v>
      </c>
      <c r="G451" s="14">
        <f t="shared" si="30"/>
        <v>4</v>
      </c>
      <c r="H451" s="17">
        <f t="shared" si="31"/>
        <v>7.1102082275266631E-3</v>
      </c>
    </row>
    <row r="452" spans="2:8" ht="14.4" x14ac:dyDescent="0.25">
      <c r="B452" s="5" t="s">
        <v>310</v>
      </c>
      <c r="C452" s="9">
        <v>1</v>
      </c>
      <c r="D452" s="9">
        <v>0</v>
      </c>
      <c r="E452" s="15">
        <f t="shared" si="28"/>
        <v>2.5393600812595224E-4</v>
      </c>
      <c r="F452" s="15" t="str">
        <f t="shared" si="29"/>
        <v/>
      </c>
      <c r="G452" s="14" t="str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3</v>
      </c>
      <c r="D453" s="9">
        <v>22</v>
      </c>
      <c r="E453" s="15">
        <f t="shared" si="28"/>
        <v>7.6180802437785682E-4</v>
      </c>
      <c r="F453" s="15">
        <f t="shared" si="29"/>
        <v>7.7492074674181052E-3</v>
      </c>
      <c r="G453" s="14">
        <f t="shared" si="30"/>
        <v>6.333333333333333</v>
      </c>
      <c r="H453" s="17">
        <f t="shared" si="31"/>
        <v>4.8247841543930933E-3</v>
      </c>
    </row>
    <row r="454" spans="2:8" ht="14.4" x14ac:dyDescent="0.25">
      <c r="B454" s="5" t="s">
        <v>118</v>
      </c>
      <c r="C454" s="9">
        <v>2</v>
      </c>
      <c r="D454" s="9">
        <v>0</v>
      </c>
      <c r="E454" s="15">
        <f t="shared" si="28"/>
        <v>5.0787201625190448E-4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10</v>
      </c>
      <c r="D455" s="9">
        <v>0</v>
      </c>
      <c r="E455" s="15">
        <f t="shared" si="28"/>
        <v>2.5393600812595226E-3</v>
      </c>
      <c r="F455" s="15" t="str">
        <f t="shared" si="29"/>
        <v/>
      </c>
      <c r="G455" s="14" t="str">
        <f t="shared" si="30"/>
        <v>0</v>
      </c>
      <c r="H455" s="17">
        <f t="shared" si="31"/>
        <v>0</v>
      </c>
    </row>
    <row r="456" spans="2:8" ht="14.4" x14ac:dyDescent="0.25">
      <c r="B456" s="5" t="s">
        <v>313</v>
      </c>
      <c r="C456" s="9">
        <v>6</v>
      </c>
      <c r="D456" s="9">
        <v>0</v>
      </c>
      <c r="E456" s="15">
        <f t="shared" si="28"/>
        <v>1.5236160487557136E-3</v>
      </c>
      <c r="F456" s="15" t="str">
        <f t="shared" si="29"/>
        <v/>
      </c>
      <c r="G456" s="14" t="str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4</v>
      </c>
      <c r="D457" s="9">
        <v>5</v>
      </c>
      <c r="E457" s="15">
        <f t="shared" si="28"/>
        <v>1.015744032503809E-3</v>
      </c>
      <c r="F457" s="15">
        <f t="shared" si="29"/>
        <v>1.7611835153222965E-3</v>
      </c>
      <c r="G457" s="14">
        <f t="shared" si="30"/>
        <v>0.25</v>
      </c>
      <c r="H457" s="17">
        <f t="shared" si="31"/>
        <v>2.5393600812595224E-4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6</v>
      </c>
      <c r="E460" s="15" t="str">
        <f t="shared" si="28"/>
        <v/>
      </c>
      <c r="F460" s="15">
        <f t="shared" si="29"/>
        <v>2.1134202183867557E-3</v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2</v>
      </c>
      <c r="D462" s="9">
        <v>0</v>
      </c>
      <c r="E462" s="15">
        <f t="shared" si="28"/>
        <v>5.0787201625190448E-4</v>
      </c>
      <c r="F462" s="15" t="str">
        <f t="shared" si="29"/>
        <v/>
      </c>
      <c r="G462" s="14" t="str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5</v>
      </c>
      <c r="D465" s="9">
        <v>33</v>
      </c>
      <c r="E465" s="15">
        <f t="shared" si="28"/>
        <v>1.2696800406297613E-3</v>
      </c>
      <c r="F465" s="15">
        <f t="shared" si="29"/>
        <v>1.1623811201127158E-2</v>
      </c>
      <c r="G465" s="14">
        <f t="shared" si="30"/>
        <v>5.6</v>
      </c>
      <c r="H465" s="17">
        <f t="shared" si="31"/>
        <v>7.1102082275266631E-3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30</v>
      </c>
      <c r="D467" s="9">
        <v>0</v>
      </c>
      <c r="E467" s="15">
        <f t="shared" si="28"/>
        <v>7.6180802437785678E-3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7</v>
      </c>
      <c r="D476" s="9">
        <v>0</v>
      </c>
      <c r="E476" s="15">
        <f t="shared" si="32"/>
        <v>1.7775520568816658E-3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4.4" x14ac:dyDescent="0.25">
      <c r="B477" s="5" t="s">
        <v>552</v>
      </c>
      <c r="C477" s="9">
        <v>40</v>
      </c>
      <c r="D477" s="9">
        <v>356</v>
      </c>
      <c r="E477" s="15">
        <f t="shared" si="32"/>
        <v>1.015744032503809E-2</v>
      </c>
      <c r="F477" s="15">
        <f t="shared" si="33"/>
        <v>0.12539626629094752</v>
      </c>
      <c r="G477" s="14">
        <f t="shared" si="34"/>
        <v>7.9</v>
      </c>
      <c r="H477" s="17">
        <f t="shared" si="35"/>
        <v>8.0243778567800919E-2</v>
      </c>
    </row>
    <row r="478" spans="2:8" ht="14.4" x14ac:dyDescent="0.25">
      <c r="B478" s="5" t="s">
        <v>138</v>
      </c>
      <c r="C478" s="9">
        <v>0</v>
      </c>
      <c r="D478" s="9">
        <v>70</v>
      </c>
      <c r="E478" s="15" t="str">
        <f t="shared" si="32"/>
        <v/>
      </c>
      <c r="F478" s="15">
        <f t="shared" si="33"/>
        <v>2.4656569214512151E-2</v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1</v>
      </c>
      <c r="D481" s="9">
        <v>0</v>
      </c>
      <c r="E481" s="15">
        <f t="shared" si="32"/>
        <v>2.5393600812595224E-4</v>
      </c>
      <c r="F481" s="15" t="str">
        <f t="shared" si="33"/>
        <v/>
      </c>
      <c r="G481" s="14" t="str">
        <f t="shared" si="34"/>
        <v>0</v>
      </c>
      <c r="H481" s="17">
        <f t="shared" si="35"/>
        <v>0</v>
      </c>
    </row>
    <row r="482" spans="1:8" ht="28.8" x14ac:dyDescent="0.25">
      <c r="B482" s="5" t="s">
        <v>329</v>
      </c>
      <c r="C482" s="9">
        <v>3</v>
      </c>
      <c r="D482" s="9">
        <v>2</v>
      </c>
      <c r="E482" s="15">
        <f t="shared" si="32"/>
        <v>7.6180802437785682E-4</v>
      </c>
      <c r="F482" s="15">
        <f t="shared" si="33"/>
        <v>7.0447340612891864E-4</v>
      </c>
      <c r="G482" s="14">
        <f t="shared" si="34"/>
        <v>-0.33333333333333331</v>
      </c>
      <c r="H482" s="17">
        <f t="shared" si="35"/>
        <v>-2.5393600812595224E-4</v>
      </c>
    </row>
    <row r="483" spans="1:8" ht="14.4" x14ac:dyDescent="0.25">
      <c r="B483" s="5" t="s">
        <v>133</v>
      </c>
      <c r="C483" s="9">
        <v>48</v>
      </c>
      <c r="D483" s="9">
        <v>0</v>
      </c>
      <c r="E483" s="15">
        <f t="shared" si="32"/>
        <v>1.2188928390045709E-2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3</v>
      </c>
      <c r="D486" s="43"/>
      <c r="E486" s="44">
        <f t="shared" si="32"/>
        <v>7.6180802437785682E-4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1</v>
      </c>
      <c r="E492" s="15" t="str">
        <f t="shared" si="32"/>
        <v/>
      </c>
      <c r="F492" s="15">
        <f t="shared" si="33"/>
        <v>3.5223670306445932E-4</v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1</v>
      </c>
      <c r="D494" s="9">
        <v>0</v>
      </c>
      <c r="E494" s="15">
        <f t="shared" si="32"/>
        <v>2.5393600812595224E-4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3.5223670306445932E-4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</v>
      </c>
      <c r="D506" s="9">
        <v>50</v>
      </c>
      <c r="E506" s="15">
        <f t="shared" si="32"/>
        <v>2.5393600812595224E-4</v>
      </c>
      <c r="F506" s="15">
        <f t="shared" si="33"/>
        <v>1.7611835153222965E-2</v>
      </c>
      <c r="G506" s="14">
        <f t="shared" si="34"/>
        <v>49</v>
      </c>
      <c r="H506" s="17">
        <f t="shared" si="35"/>
        <v>1.244286439817166E-2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</v>
      </c>
      <c r="D509" s="9">
        <v>35</v>
      </c>
      <c r="E509" s="15">
        <f t="shared" si="32"/>
        <v>1.015744032503809E-3</v>
      </c>
      <c r="F509" s="15">
        <f t="shared" si="33"/>
        <v>1.2328284607256075E-2</v>
      </c>
      <c r="G509" s="14">
        <f t="shared" si="34"/>
        <v>7.75</v>
      </c>
      <c r="H509" s="17">
        <f t="shared" si="35"/>
        <v>7.8720162519045189E-3</v>
      </c>
    </row>
    <row r="510" spans="1:8" ht="14.4" x14ac:dyDescent="0.25">
      <c r="B510" s="5" t="s">
        <v>375</v>
      </c>
      <c r="C510" s="9">
        <v>1</v>
      </c>
      <c r="D510" s="9">
        <v>1</v>
      </c>
      <c r="E510" s="15">
        <f t="shared" si="32"/>
        <v>2.5393600812595224E-4</v>
      </c>
      <c r="F510" s="15">
        <f t="shared" si="33"/>
        <v>3.5223670306445932E-4</v>
      </c>
      <c r="G510" s="14">
        <f t="shared" si="34"/>
        <v>0</v>
      </c>
      <c r="H510" s="17">
        <f t="shared" si="35"/>
        <v>0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10</v>
      </c>
      <c r="D524" s="9">
        <v>14</v>
      </c>
      <c r="E524" s="15">
        <f t="shared" si="32"/>
        <v>2.5393600812595226E-3</v>
      </c>
      <c r="F524" s="15">
        <f t="shared" si="33"/>
        <v>4.9313138429024307E-3</v>
      </c>
      <c r="G524" s="14">
        <f t="shared" si="34"/>
        <v>0.4</v>
      </c>
      <c r="H524" s="17">
        <f t="shared" si="35"/>
        <v>1.0157440325038092E-3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42</v>
      </c>
      <c r="D529" s="9">
        <v>5</v>
      </c>
      <c r="E529" s="15">
        <f t="shared" si="32"/>
        <v>1.0665312341289994E-2</v>
      </c>
      <c r="F529" s="15">
        <f t="shared" si="33"/>
        <v>1.7611835153222965E-3</v>
      </c>
      <c r="G529" s="14">
        <f t="shared" si="34"/>
        <v>-0.88095238095238093</v>
      </c>
      <c r="H529" s="17">
        <f t="shared" si="35"/>
        <v>-9.3956323006602321E-3</v>
      </c>
    </row>
    <row r="530" spans="1:8" ht="28.8" x14ac:dyDescent="0.25">
      <c r="B530" s="5" t="s">
        <v>158</v>
      </c>
      <c r="C530" s="9">
        <v>463</v>
      </c>
      <c r="D530" s="9">
        <v>43</v>
      </c>
      <c r="E530" s="15">
        <f t="shared" si="32"/>
        <v>0.1175723717623159</v>
      </c>
      <c r="F530" s="15">
        <f t="shared" si="33"/>
        <v>1.5146178231771751E-2</v>
      </c>
      <c r="G530" s="14">
        <f t="shared" si="34"/>
        <v>-0.90712742980561556</v>
      </c>
      <c r="H530" s="17">
        <f t="shared" si="35"/>
        <v>-0.10665312341289995</v>
      </c>
    </row>
    <row r="531" spans="1:8" ht="14.4" x14ac:dyDescent="0.25">
      <c r="B531" s="5" t="s">
        <v>349</v>
      </c>
      <c r="C531" s="9">
        <v>25</v>
      </c>
      <c r="D531" s="9">
        <v>13</v>
      </c>
      <c r="E531" s="15">
        <f t="shared" si="32"/>
        <v>6.3484002031488065E-3</v>
      </c>
      <c r="F531" s="15">
        <f t="shared" si="33"/>
        <v>4.579077139837971E-3</v>
      </c>
      <c r="G531" s="14">
        <f t="shared" si="34"/>
        <v>-0.48</v>
      </c>
      <c r="H531" s="17">
        <f t="shared" si="35"/>
        <v>-3.0472320975114269E-3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41</v>
      </c>
      <c r="D538" s="9">
        <v>33</v>
      </c>
      <c r="E538" s="15">
        <f t="shared" si="36"/>
        <v>1.0411376333164043E-2</v>
      </c>
      <c r="F538" s="15">
        <f t="shared" si="37"/>
        <v>1.1623811201127158E-2</v>
      </c>
      <c r="G538" s="14">
        <f t="shared" si="38"/>
        <v>-0.1951219512195122</v>
      </c>
      <c r="H538" s="17">
        <f t="shared" si="39"/>
        <v>-2.0314880650076183E-3</v>
      </c>
    </row>
    <row r="539" spans="1:8" ht="14.4" x14ac:dyDescent="0.25">
      <c r="B539" s="5" t="s">
        <v>561</v>
      </c>
      <c r="C539" s="9">
        <v>1</v>
      </c>
      <c r="D539" s="9">
        <v>0</v>
      </c>
      <c r="E539" s="15">
        <f t="shared" si="36"/>
        <v>2.5393600812595224E-4</v>
      </c>
      <c r="F539" s="15" t="str">
        <f t="shared" si="37"/>
        <v/>
      </c>
      <c r="G539" s="14" t="str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2</v>
      </c>
      <c r="D540" s="9">
        <v>3</v>
      </c>
      <c r="E540" s="15">
        <f t="shared" si="36"/>
        <v>5.0787201625190448E-4</v>
      </c>
      <c r="F540" s="15">
        <f t="shared" si="37"/>
        <v>1.0567101091933778E-3</v>
      </c>
      <c r="G540" s="14">
        <f t="shared" si="38"/>
        <v>0.5</v>
      </c>
      <c r="H540" s="17">
        <f t="shared" si="39"/>
        <v>2.5393600812595224E-4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1</v>
      </c>
      <c r="E542" s="15" t="str">
        <f t="shared" si="36"/>
        <v/>
      </c>
      <c r="F542" s="15">
        <f t="shared" si="37"/>
        <v>3.5223670306445932E-4</v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1</v>
      </c>
      <c r="D544" s="9">
        <v>31</v>
      </c>
      <c r="E544" s="15">
        <f t="shared" si="36"/>
        <v>2.5393600812595224E-4</v>
      </c>
      <c r="F544" s="15">
        <f t="shared" si="37"/>
        <v>1.0919337794998239E-2</v>
      </c>
      <c r="G544" s="14">
        <f t="shared" si="38"/>
        <v>30</v>
      </c>
      <c r="H544" s="17">
        <f t="shared" si="39"/>
        <v>7.6180802437785669E-3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1714</v>
      </c>
      <c r="D552" s="38">
        <f>SUM(D553:D579)</f>
        <v>844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-0.50758459743290552</v>
      </c>
      <c r="H552" s="40">
        <f>+IF(OR(AND(E552=""),(G552="")),"",E552*G552)</f>
        <v>-0.50758459743290552</v>
      </c>
    </row>
    <row r="553" spans="1:8" ht="14.4" x14ac:dyDescent="0.25">
      <c r="B553" s="5" t="s">
        <v>357</v>
      </c>
      <c r="C553" s="9">
        <v>1</v>
      </c>
      <c r="D553" s="9">
        <v>1</v>
      </c>
      <c r="E553" s="15">
        <f>+IF(C553=0,"",C553/C$552)</f>
        <v>5.8343057176196028E-4</v>
      </c>
      <c r="F553" s="15">
        <f>+IF(D553=0,"",D553/D$552)</f>
        <v>1.1848341232227489E-3</v>
      </c>
      <c r="G553" s="14">
        <f>+IF(OR(AND(D553=0),(C553=0)),"0",((D553-C553)/C553))</f>
        <v>0</v>
      </c>
      <c r="H553" s="17">
        <f>+IF(OR(AND(E553=""),(G553="")),"",E553*G553)</f>
        <v>0</v>
      </c>
    </row>
    <row r="554" spans="1:8" ht="14.4" x14ac:dyDescent="0.25">
      <c r="B554" s="5" t="s">
        <v>161</v>
      </c>
      <c r="C554" s="9">
        <v>27</v>
      </c>
      <c r="D554" s="9">
        <v>14</v>
      </c>
      <c r="E554" s="15">
        <f t="shared" ref="E554:E579" si="40">+IF(C554=0,"",C554/C$552)</f>
        <v>1.5752625437572929E-2</v>
      </c>
      <c r="F554" s="15">
        <f t="shared" ref="F554:F579" si="41">+IF(D554=0,"",D554/D$552)</f>
        <v>1.6587677725118485E-2</v>
      </c>
      <c r="G554" s="14">
        <f t="shared" ref="G554:G579" si="42">+IF(OR(AND(D554=0),(C554=0)),"0",((D554-C554)/C554))</f>
        <v>-0.48148148148148145</v>
      </c>
      <c r="H554" s="17">
        <f t="shared" ref="H554:H579" si="43">+IF(OR(AND(E554=""),(G554="")),"",E554*G554)</f>
        <v>-7.5845974329054834E-3</v>
      </c>
    </row>
    <row r="555" spans="1:8" ht="14.4" x14ac:dyDescent="0.25">
      <c r="B555" s="5" t="s">
        <v>358</v>
      </c>
      <c r="C555" s="9">
        <v>42</v>
      </c>
      <c r="D555" s="9">
        <v>79</v>
      </c>
      <c r="E555" s="15">
        <f t="shared" si="40"/>
        <v>2.4504084014002333E-2</v>
      </c>
      <c r="F555" s="15">
        <f t="shared" si="41"/>
        <v>9.3601895734597151E-2</v>
      </c>
      <c r="G555" s="14">
        <f t="shared" si="42"/>
        <v>0.88095238095238093</v>
      </c>
      <c r="H555" s="17">
        <f t="shared" si="43"/>
        <v>2.1586931155192529E-2</v>
      </c>
    </row>
    <row r="556" spans="1:8" ht="14.4" x14ac:dyDescent="0.25">
      <c r="B556" s="5" t="s">
        <v>359</v>
      </c>
      <c r="C556" s="9">
        <v>185</v>
      </c>
      <c r="D556" s="9">
        <v>10</v>
      </c>
      <c r="E556" s="15">
        <f t="shared" si="40"/>
        <v>0.10793465577596266</v>
      </c>
      <c r="F556" s="15">
        <f t="shared" si="41"/>
        <v>1.1848341232227487E-2</v>
      </c>
      <c r="G556" s="14">
        <f t="shared" si="42"/>
        <v>-0.94594594594594594</v>
      </c>
      <c r="H556" s="17">
        <f t="shared" si="43"/>
        <v>-0.10210035005834306</v>
      </c>
    </row>
    <row r="557" spans="1:8" ht="14.4" x14ac:dyDescent="0.25">
      <c r="B557" s="5" t="s">
        <v>162</v>
      </c>
      <c r="C557" s="9">
        <v>35</v>
      </c>
      <c r="D557" s="9">
        <v>0</v>
      </c>
      <c r="E557" s="15">
        <f t="shared" si="40"/>
        <v>2.0420070011668612E-2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5</v>
      </c>
      <c r="D560" s="43">
        <v>0</v>
      </c>
      <c r="E560" s="44">
        <f t="shared" si="40"/>
        <v>2.9171528588098016E-3</v>
      </c>
      <c r="F560" s="44" t="str">
        <f t="shared" si="41"/>
        <v/>
      </c>
      <c r="G560" s="45" t="str">
        <f t="shared" si="42"/>
        <v>0</v>
      </c>
      <c r="H560" s="46">
        <f t="shared" si="43"/>
        <v>0</v>
      </c>
    </row>
    <row r="561" spans="1:8" s="47" customFormat="1" ht="14.4" x14ac:dyDescent="0.25">
      <c r="A561" s="50"/>
      <c r="B561" s="42" t="s">
        <v>360</v>
      </c>
      <c r="C561" s="43">
        <v>39</v>
      </c>
      <c r="D561" s="43">
        <v>0</v>
      </c>
      <c r="E561" s="44">
        <f t="shared" si="40"/>
        <v>2.2753792298716453E-2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2</v>
      </c>
      <c r="D562" s="43">
        <v>0</v>
      </c>
      <c r="E562" s="44">
        <f t="shared" si="40"/>
        <v>1.1668611435239206E-3</v>
      </c>
      <c r="F562" s="44" t="str">
        <f t="shared" si="41"/>
        <v/>
      </c>
      <c r="G562" s="45" t="str">
        <f t="shared" si="42"/>
        <v>0</v>
      </c>
      <c r="H562" s="46">
        <f t="shared" si="43"/>
        <v>0</v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0</v>
      </c>
      <c r="E563" s="44">
        <f t="shared" si="40"/>
        <v>1.750291715285881E-3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8</v>
      </c>
      <c r="D565" s="43">
        <v>0</v>
      </c>
      <c r="E565" s="44">
        <f t="shared" si="40"/>
        <v>4.6674445740956822E-3</v>
      </c>
      <c r="F565" s="44" t="str">
        <f t="shared" si="41"/>
        <v/>
      </c>
      <c r="G565" s="45" t="str">
        <f t="shared" si="42"/>
        <v>0</v>
      </c>
      <c r="H565" s="46">
        <f t="shared" si="43"/>
        <v>0</v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2</v>
      </c>
      <c r="E566" s="44" t="str">
        <f t="shared" si="40"/>
        <v/>
      </c>
      <c r="F566" s="44">
        <f t="shared" si="41"/>
        <v>2.3696682464454978E-3</v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51</v>
      </c>
      <c r="D567" s="43">
        <v>2</v>
      </c>
      <c r="E567" s="44">
        <f t="shared" si="40"/>
        <v>2.9754959159859977E-2</v>
      </c>
      <c r="F567" s="44">
        <f t="shared" si="41"/>
        <v>2.3696682464454978E-3</v>
      </c>
      <c r="G567" s="45">
        <f t="shared" si="42"/>
        <v>-0.96078431372549022</v>
      </c>
      <c r="H567" s="46">
        <f t="shared" si="43"/>
        <v>-2.8588098016336057E-2</v>
      </c>
    </row>
    <row r="568" spans="1:8" s="47" customFormat="1" ht="14.4" x14ac:dyDescent="0.25">
      <c r="A568" s="50"/>
      <c r="B568" s="42" t="s">
        <v>166</v>
      </c>
      <c r="C568" s="43">
        <v>1</v>
      </c>
      <c r="D568" s="43">
        <v>0</v>
      </c>
      <c r="E568" s="44">
        <f t="shared" si="40"/>
        <v>5.8343057176196028E-4</v>
      </c>
      <c r="F568" s="44" t="str">
        <f t="shared" si="41"/>
        <v/>
      </c>
      <c r="G568" s="45" t="str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11</v>
      </c>
      <c r="D569" s="43"/>
      <c r="E569" s="44">
        <f t="shared" si="40"/>
        <v>6.4177362893815633E-3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556</v>
      </c>
      <c r="D570" s="43">
        <v>532</v>
      </c>
      <c r="E570" s="44">
        <f t="shared" si="40"/>
        <v>0.32438739789964993</v>
      </c>
      <c r="F570" s="44">
        <f t="shared" si="41"/>
        <v>0.63033175355450233</v>
      </c>
      <c r="G570" s="45">
        <f t="shared" si="42"/>
        <v>-4.3165467625899283E-2</v>
      </c>
      <c r="H570" s="46">
        <f t="shared" si="43"/>
        <v>-1.4002333722287048E-2</v>
      </c>
    </row>
    <row r="571" spans="1:8" ht="25.5" customHeight="1" x14ac:dyDescent="0.25">
      <c r="B571" s="5" t="s">
        <v>167</v>
      </c>
      <c r="C571" s="9">
        <v>141</v>
      </c>
      <c r="D571" s="9">
        <v>1</v>
      </c>
      <c r="E571" s="15">
        <f t="shared" si="40"/>
        <v>8.2263710618436403E-2</v>
      </c>
      <c r="F571" s="15">
        <f t="shared" si="41"/>
        <v>1.1848341232227489E-3</v>
      </c>
      <c r="G571" s="14">
        <f t="shared" si="42"/>
        <v>-0.99290780141843971</v>
      </c>
      <c r="H571" s="17">
        <f t="shared" si="43"/>
        <v>-8.1680280046674436E-2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57</v>
      </c>
      <c r="D573" s="9">
        <v>38</v>
      </c>
      <c r="E573" s="15">
        <f t="shared" si="40"/>
        <v>3.3255542590431737E-2</v>
      </c>
      <c r="F573" s="15">
        <f t="shared" si="41"/>
        <v>4.5023696682464455E-2</v>
      </c>
      <c r="G573" s="14">
        <f t="shared" si="42"/>
        <v>-0.33333333333333331</v>
      </c>
      <c r="H573" s="17">
        <f t="shared" si="43"/>
        <v>-1.1085180863477245E-2</v>
      </c>
    </row>
    <row r="574" spans="1:8" ht="13.5" customHeight="1" x14ac:dyDescent="0.25">
      <c r="B574" s="5" t="s">
        <v>169</v>
      </c>
      <c r="C574" s="9">
        <v>34</v>
      </c>
      <c r="D574" s="9">
        <v>0</v>
      </c>
      <c r="E574" s="15">
        <f t="shared" si="40"/>
        <v>1.9836639439906652E-2</v>
      </c>
      <c r="F574" s="15" t="str">
        <f t="shared" si="41"/>
        <v/>
      </c>
      <c r="G574" s="14" t="str">
        <f t="shared" si="42"/>
        <v>0</v>
      </c>
      <c r="H574" s="17">
        <f t="shared" si="43"/>
        <v>0</v>
      </c>
    </row>
    <row r="575" spans="1:8" ht="13.5" customHeight="1" x14ac:dyDescent="0.25">
      <c r="B575" s="5" t="s">
        <v>366</v>
      </c>
      <c r="C575" s="9">
        <v>73</v>
      </c>
      <c r="D575" s="9">
        <v>5</v>
      </c>
      <c r="E575" s="15">
        <f t="shared" si="40"/>
        <v>4.2590431738623105E-2</v>
      </c>
      <c r="F575" s="15">
        <f t="shared" si="41"/>
        <v>5.9241706161137437E-3</v>
      </c>
      <c r="G575" s="14">
        <f t="shared" si="42"/>
        <v>-0.93150684931506844</v>
      </c>
      <c r="H575" s="17">
        <f t="shared" si="43"/>
        <v>-3.9673278879813298E-2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2</v>
      </c>
      <c r="E577" s="15" t="str">
        <f t="shared" si="40"/>
        <v/>
      </c>
      <c r="F577" s="15">
        <f t="shared" si="41"/>
        <v>2.3696682464454978E-3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18</v>
      </c>
      <c r="D578" s="9">
        <v>2</v>
      </c>
      <c r="E578" s="15">
        <f t="shared" si="40"/>
        <v>1.0501750291715286E-2</v>
      </c>
      <c r="F578" s="15">
        <f t="shared" si="41"/>
        <v>2.3696682464454978E-3</v>
      </c>
      <c r="G578" s="14">
        <f t="shared" si="42"/>
        <v>-0.88888888888888884</v>
      </c>
      <c r="H578" s="17">
        <f t="shared" si="43"/>
        <v>-9.3348891481913644E-3</v>
      </c>
    </row>
    <row r="579" spans="2:8" ht="14.4" x14ac:dyDescent="0.25">
      <c r="B579" s="5" t="s">
        <v>565</v>
      </c>
      <c r="C579" s="9">
        <v>425</v>
      </c>
      <c r="D579" s="9">
        <v>155</v>
      </c>
      <c r="E579" s="15">
        <f t="shared" si="40"/>
        <v>0.24795799299883314</v>
      </c>
      <c r="F579" s="15">
        <f t="shared" si="41"/>
        <v>0.18364928909952608</v>
      </c>
      <c r="G579" s="14">
        <f t="shared" si="42"/>
        <v>-0.63529411764705879</v>
      </c>
      <c r="H579" s="17">
        <f t="shared" si="43"/>
        <v>-0.15752625437572929</v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449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406</v>
      </c>
      <c r="C8" s="37">
        <f>+C18+C71+C161+C329+C552</f>
        <v>1549</v>
      </c>
      <c r="D8" s="38">
        <f>+D18+D71+D161+D329+D552</f>
        <v>1547</v>
      </c>
      <c r="E8" s="39">
        <f>SUM(E9:E13)</f>
        <v>1</v>
      </c>
      <c r="F8" s="39">
        <f>SUM(F9:F13)</f>
        <v>1</v>
      </c>
      <c r="G8" s="39">
        <f>+(D8-C8)/C8</f>
        <v>-1.2911555842479018E-3</v>
      </c>
      <c r="H8" s="40">
        <f>+E8*G8</f>
        <v>-1.2911555842479018E-3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24</v>
      </c>
      <c r="D9" s="33">
        <f>+D18</f>
        <v>22</v>
      </c>
      <c r="E9" s="29">
        <f>C9/$C$8</f>
        <v>1.5493867010974823E-2</v>
      </c>
      <c r="F9" s="29">
        <f>D9/$D$8</f>
        <v>1.4221073044602456E-2</v>
      </c>
      <c r="G9" s="14">
        <f>+IF(OR(AND(D9=0),(C9=0)),"0",((D9-C9)/C9))</f>
        <v>-8.3333333333333329E-2</v>
      </c>
      <c r="H9" s="13">
        <f>+IF(OR(AND(E9=""),(G9="")),"",E9*G9)</f>
        <v>-1.2911555842479018E-3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299</v>
      </c>
      <c r="D10" s="33">
        <f>+D71</f>
        <v>184</v>
      </c>
      <c r="E10" s="29">
        <f>C10/$C$8</f>
        <v>0.19302775984506132</v>
      </c>
      <c r="F10" s="29">
        <f>D10/$D$8</f>
        <v>0.11893988364576599</v>
      </c>
      <c r="G10" s="14">
        <f>+IF(OR(AND(D10=0),(C10=0)),"0",((D10-C10)/C10))</f>
        <v>-0.38461538461538464</v>
      </c>
      <c r="H10" s="13">
        <f>+IF(OR(AND(E10=""),(G10="")),"",E10*G10)</f>
        <v>-7.4241446094254357E-2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286</v>
      </c>
      <c r="D11" s="33">
        <f>+D161</f>
        <v>171</v>
      </c>
      <c r="E11" s="29">
        <f>C11/$C$8</f>
        <v>0.18463524854744998</v>
      </c>
      <c r="F11" s="29">
        <f>D11/$D$8</f>
        <v>0.11053652230122818</v>
      </c>
      <c r="G11" s="14">
        <f>+IF(OR(AND(D11=0),(C11=0)),"0",((D11-C11)/C11))</f>
        <v>-0.40209790209790208</v>
      </c>
      <c r="H11" s="13">
        <f>+IF(OR(AND(E11=""),(G11="")),"",E11*G11)</f>
        <v>-7.4241446094254357E-2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766</v>
      </c>
      <c r="D12" s="33">
        <f>+D329</f>
        <v>775</v>
      </c>
      <c r="E12" s="29">
        <f>C12/$C$8</f>
        <v>0.49451258876694643</v>
      </c>
      <c r="F12" s="29">
        <f>D12/$D$8</f>
        <v>0.50096961861667744</v>
      </c>
      <c r="G12" s="14">
        <f>+IF(OR(AND(D12=0),(C12=0)),"0",((D12-C12)/C12))</f>
        <v>1.1749347258485639E-2</v>
      </c>
      <c r="H12" s="13">
        <f>+IF(OR(AND(E12=""),(G12="")),"",E12*G12)</f>
        <v>5.8102001291155583E-3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174</v>
      </c>
      <c r="D13" s="33">
        <f>+D552</f>
        <v>395</v>
      </c>
      <c r="E13" s="29">
        <f>C13/$C$8</f>
        <v>0.11233053582956747</v>
      </c>
      <c r="F13" s="29">
        <f>D13/$D$8</f>
        <v>0.2553329023917259</v>
      </c>
      <c r="G13" s="14">
        <f>+IF(OR(AND(D13=0),(C13=0)),"0",((D13-C13)/C13))</f>
        <v>1.2701149425287357</v>
      </c>
      <c r="H13" s="13">
        <f>+IF(OR(AND(E13=""),(G13="")),"",E13*G13)</f>
        <v>0.14267269205939317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24</v>
      </c>
      <c r="D18" s="38">
        <f>SUM(D19:D65)</f>
        <v>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-8.3333333333333329E-2</v>
      </c>
      <c r="H18" s="40">
        <f>+IF(OR(AND(E18=""),(G18="")),"",E18*G18)</f>
        <v>-8.3333333333333329E-2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1</v>
      </c>
      <c r="E20" s="13" t="str">
        <f t="shared" ref="E20:E65" si="0">+IF(C20=0,"",C20/C$18)</f>
        <v/>
      </c>
      <c r="F20" s="13">
        <f t="shared" ref="F20:F65" si="1">+IF(D20=0,"",D20/D$18)</f>
        <v>4.5454545454545456E-2</v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1</v>
      </c>
      <c r="E26" s="13" t="str">
        <f t="shared" si="0"/>
        <v/>
      </c>
      <c r="F26" s="13">
        <f t="shared" si="1"/>
        <v>4.5454545454545456E-2</v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1</v>
      </c>
      <c r="D27" s="9">
        <v>3</v>
      </c>
      <c r="E27" s="13">
        <f t="shared" si="0"/>
        <v>4.1666666666666664E-2</v>
      </c>
      <c r="F27" s="13">
        <f t="shared" si="1"/>
        <v>0.13636363636363635</v>
      </c>
      <c r="G27" s="14">
        <f t="shared" si="2"/>
        <v>2</v>
      </c>
      <c r="H27" s="17">
        <f t="shared" si="3"/>
        <v>8.3333333333333329E-2</v>
      </c>
    </row>
    <row r="28" spans="1:8" ht="14.4" x14ac:dyDescent="0.25">
      <c r="B28" s="5" t="s">
        <v>3</v>
      </c>
      <c r="C28" s="9">
        <v>0</v>
      </c>
      <c r="D28" s="9">
        <v>1</v>
      </c>
      <c r="E28" s="13" t="str">
        <f t="shared" si="0"/>
        <v/>
      </c>
      <c r="F28" s="13">
        <f t="shared" si="1"/>
        <v>4.5454545454545456E-2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1</v>
      </c>
      <c r="D29" s="9">
        <v>2</v>
      </c>
      <c r="E29" s="13">
        <f t="shared" si="0"/>
        <v>4.1666666666666664E-2</v>
      </c>
      <c r="F29" s="13">
        <f t="shared" si="1"/>
        <v>9.0909090909090912E-2</v>
      </c>
      <c r="G29" s="14">
        <f t="shared" si="2"/>
        <v>1</v>
      </c>
      <c r="H29" s="17">
        <f t="shared" si="3"/>
        <v>4.1666666666666664E-2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2</v>
      </c>
      <c r="D35" s="9">
        <v>2</v>
      </c>
      <c r="E35" s="13">
        <f t="shared" si="0"/>
        <v>8.3333333333333329E-2</v>
      </c>
      <c r="F35" s="13">
        <f t="shared" si="1"/>
        <v>9.0909090909090912E-2</v>
      </c>
      <c r="G35" s="14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1</v>
      </c>
      <c r="E39" s="13" t="str">
        <f t="shared" si="0"/>
        <v/>
      </c>
      <c r="F39" s="13">
        <f t="shared" si="1"/>
        <v>4.5454545454545456E-2</v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15</v>
      </c>
      <c r="D48" s="9">
        <v>2</v>
      </c>
      <c r="E48" s="13">
        <f t="shared" si="0"/>
        <v>0.625</v>
      </c>
      <c r="F48" s="13">
        <f t="shared" si="1"/>
        <v>9.0909090909090912E-2</v>
      </c>
      <c r="G48" s="14">
        <f t="shared" si="2"/>
        <v>-0.8666666666666667</v>
      </c>
      <c r="H48" s="17">
        <f t="shared" si="3"/>
        <v>-0.54166666666666674</v>
      </c>
    </row>
    <row r="49" spans="2:8" ht="14.4" x14ac:dyDescent="0.25">
      <c r="B49" s="5" t="s">
        <v>11</v>
      </c>
      <c r="C49" s="9">
        <v>1</v>
      </c>
      <c r="D49" s="9">
        <v>1</v>
      </c>
      <c r="E49" s="13">
        <f t="shared" si="0"/>
        <v>4.1666666666666664E-2</v>
      </c>
      <c r="F49" s="13">
        <f t="shared" si="1"/>
        <v>4.5454545454545456E-2</v>
      </c>
      <c r="G49" s="14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1</v>
      </c>
      <c r="E52" s="13" t="str">
        <f t="shared" si="0"/>
        <v/>
      </c>
      <c r="F52" s="13">
        <f t="shared" si="1"/>
        <v>4.5454545454545456E-2</v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4.5454545454545456E-2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1</v>
      </c>
      <c r="D57" s="9">
        <v>0</v>
      </c>
      <c r="E57" s="13">
        <f t="shared" si="0"/>
        <v>4.1666666666666664E-2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4.4" x14ac:dyDescent="0.25">
      <c r="B58" s="5" t="s">
        <v>187</v>
      </c>
      <c r="C58" s="9">
        <v>0</v>
      </c>
      <c r="D58" s="9">
        <v>1</v>
      </c>
      <c r="E58" s="13" t="str">
        <f t="shared" si="0"/>
        <v/>
      </c>
      <c r="F58" s="13">
        <f t="shared" si="1"/>
        <v>4.5454545454545456E-2</v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2</v>
      </c>
      <c r="D60" s="9">
        <v>3</v>
      </c>
      <c r="E60" s="13">
        <f t="shared" si="0"/>
        <v>8.3333333333333329E-2</v>
      </c>
      <c r="F60" s="13">
        <f t="shared" si="1"/>
        <v>0.13636363636363635</v>
      </c>
      <c r="G60" s="14">
        <f t="shared" si="2"/>
        <v>0.5</v>
      </c>
      <c r="H60" s="17">
        <f t="shared" si="3"/>
        <v>4.1666666666666664E-2</v>
      </c>
    </row>
    <row r="61" spans="2:8" ht="14.4" x14ac:dyDescent="0.25">
      <c r="B61" s="5" t="s">
        <v>189</v>
      </c>
      <c r="C61" s="9">
        <v>1</v>
      </c>
      <c r="D61" s="9">
        <v>0</v>
      </c>
      <c r="E61" s="13">
        <f t="shared" si="0"/>
        <v>4.1666666666666664E-2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4.5454545454545456E-2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1</v>
      </c>
      <c r="E64" s="13" t="str">
        <f t="shared" si="0"/>
        <v/>
      </c>
      <c r="F64" s="13">
        <f t="shared" si="1"/>
        <v>4.5454545454545456E-2</v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299</v>
      </c>
      <c r="D71" s="38">
        <f>SUM(D72:D155)</f>
        <v>184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-0.38461538461538464</v>
      </c>
      <c r="H71" s="40">
        <f>+IF(OR(AND(E71=""),(G71="")),"",E71*G71)</f>
        <v>-0.38461538461538464</v>
      </c>
    </row>
    <row r="72" spans="1:8" ht="14.4" x14ac:dyDescent="0.25">
      <c r="B72" s="5" t="s">
        <v>463</v>
      </c>
      <c r="C72" s="9">
        <v>7</v>
      </c>
      <c r="D72" s="9">
        <v>7</v>
      </c>
      <c r="E72" s="15">
        <f>+IF(C72=0,"",C72/C$71)</f>
        <v>2.3411371237458192E-2</v>
      </c>
      <c r="F72" s="15">
        <f>+IF(D72=0,"",D72/D$71)</f>
        <v>3.8043478260869568E-2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8</v>
      </c>
      <c r="D73" s="9">
        <v>5</v>
      </c>
      <c r="E73" s="15">
        <f t="shared" ref="E73:E142" si="4">+IF(C73=0,"",C73/C$71)</f>
        <v>2.6755852842809364E-2</v>
      </c>
      <c r="F73" s="15">
        <f t="shared" ref="F73:F142" si="5">+IF(D73=0,"",D73/D$71)</f>
        <v>2.717391304347826E-2</v>
      </c>
      <c r="G73" s="14">
        <f t="shared" ref="G73:G142" si="6">+IF(OR(AND(D73=0),(C73=0)),"0",((D73-C73)/C73))</f>
        <v>-0.375</v>
      </c>
      <c r="H73" s="17">
        <f t="shared" ref="H73:H142" si="7">+IF(OR(AND(E73=""),(G73="")),"",E73*G73)</f>
        <v>-1.0033444816053512E-2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2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6</v>
      </c>
      <c r="E75" s="15">
        <f t="shared" si="4"/>
        <v>3.3444816053511705E-3</v>
      </c>
      <c r="F75" s="15">
        <f t="shared" si="5"/>
        <v>3.2608695652173912E-2</v>
      </c>
      <c r="G75" s="14">
        <f t="shared" si="6"/>
        <v>5</v>
      </c>
      <c r="H75" s="17">
        <f t="shared" si="7"/>
        <v>1.6722408026755852E-2</v>
      </c>
    </row>
    <row r="76" spans="1:8" ht="14.4" x14ac:dyDescent="0.25">
      <c r="B76" s="5" t="s">
        <v>193</v>
      </c>
      <c r="C76" s="9">
        <v>27</v>
      </c>
      <c r="D76" s="9">
        <v>9</v>
      </c>
      <c r="E76" s="15">
        <f t="shared" si="4"/>
        <v>9.0301003344481601E-2</v>
      </c>
      <c r="F76" s="15">
        <f t="shared" si="5"/>
        <v>4.8913043478260872E-2</v>
      </c>
      <c r="G76" s="14">
        <f t="shared" si="6"/>
        <v>-0.66666666666666663</v>
      </c>
      <c r="H76" s="17">
        <f t="shared" si="7"/>
        <v>-6.0200668896321065E-2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1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1</v>
      </c>
      <c r="D80" s="9">
        <v>0</v>
      </c>
      <c r="E80" s="15">
        <f t="shared" si="4"/>
        <v>3.3444816053511705E-3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1</v>
      </c>
      <c r="E81" s="15" t="str">
        <f t="shared" si="4"/>
        <v/>
      </c>
      <c r="F81" s="15">
        <f t="shared" si="5"/>
        <v>5.434782608695652E-3</v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4</v>
      </c>
      <c r="D83" s="9">
        <v>1</v>
      </c>
      <c r="E83" s="15">
        <f t="shared" si="4"/>
        <v>1.3377926421404682E-2</v>
      </c>
      <c r="F83" s="15">
        <f t="shared" si="5"/>
        <v>5.434782608695652E-3</v>
      </c>
      <c r="G83" s="14">
        <f t="shared" si="6"/>
        <v>-0.75</v>
      </c>
      <c r="H83" s="17">
        <f t="shared" si="7"/>
        <v>-1.0033444816053512E-2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2</v>
      </c>
      <c r="E85" s="15">
        <f t="shared" si="4"/>
        <v>3.3444816053511705E-3</v>
      </c>
      <c r="F85" s="15">
        <f t="shared" si="5"/>
        <v>1.0869565217391304E-2</v>
      </c>
      <c r="G85" s="14">
        <f t="shared" si="6"/>
        <v>1</v>
      </c>
      <c r="H85" s="17">
        <f t="shared" si="7"/>
        <v>3.3444816053511705E-3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7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9</v>
      </c>
      <c r="D87" s="9">
        <v>34</v>
      </c>
      <c r="E87" s="15">
        <f t="shared" si="4"/>
        <v>3.0100334448160536E-2</v>
      </c>
      <c r="F87" s="15">
        <f t="shared" si="5"/>
        <v>0.18478260869565216</v>
      </c>
      <c r="G87" s="14">
        <f t="shared" si="6"/>
        <v>2.7777777777777777</v>
      </c>
      <c r="H87" s="17">
        <f t="shared" si="7"/>
        <v>8.3612040133779264E-2</v>
      </c>
    </row>
    <row r="88" spans="1:8" ht="14.4" x14ac:dyDescent="0.25">
      <c r="B88" s="5" t="s">
        <v>200</v>
      </c>
      <c r="C88" s="9">
        <v>2</v>
      </c>
      <c r="D88" s="9">
        <v>1</v>
      </c>
      <c r="E88" s="15">
        <f t="shared" si="4"/>
        <v>6.688963210702341E-3</v>
      </c>
      <c r="F88" s="15">
        <f t="shared" si="5"/>
        <v>5.434782608695652E-3</v>
      </c>
      <c r="G88" s="14">
        <f t="shared" si="6"/>
        <v>-0.5</v>
      </c>
      <c r="H88" s="17">
        <f t="shared" si="7"/>
        <v>-3.3444816053511705E-3</v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11</v>
      </c>
      <c r="D90" s="9">
        <v>0</v>
      </c>
      <c r="E90" s="15">
        <f t="shared" si="4"/>
        <v>3.678929765886288E-2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2</v>
      </c>
      <c r="D91" s="9">
        <v>1</v>
      </c>
      <c r="E91" s="15">
        <f t="shared" si="4"/>
        <v>6.688963210702341E-3</v>
      </c>
      <c r="F91" s="15">
        <f t="shared" si="5"/>
        <v>5.434782608695652E-3</v>
      </c>
      <c r="G91" s="14">
        <f t="shared" si="6"/>
        <v>-0.5</v>
      </c>
      <c r="H91" s="17">
        <f t="shared" si="7"/>
        <v>-3.3444816053511705E-3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2</v>
      </c>
      <c r="D94" s="9">
        <v>10</v>
      </c>
      <c r="E94" s="15">
        <f t="shared" si="4"/>
        <v>6.688963210702341E-3</v>
      </c>
      <c r="F94" s="15">
        <f t="shared" si="5"/>
        <v>5.434782608695652E-2</v>
      </c>
      <c r="G94" s="14">
        <f t="shared" si="6"/>
        <v>4</v>
      </c>
      <c r="H94" s="17">
        <f t="shared" si="7"/>
        <v>2.6755852842809364E-2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5</v>
      </c>
      <c r="E98" s="15" t="str">
        <f t="shared" si="4"/>
        <v/>
      </c>
      <c r="F98" s="15">
        <f t="shared" si="5"/>
        <v>2.717391304347826E-2</v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3</v>
      </c>
      <c r="D99" s="9">
        <v>2</v>
      </c>
      <c r="E99" s="15">
        <f t="shared" si="4"/>
        <v>1.0033444816053512E-2</v>
      </c>
      <c r="F99" s="15">
        <f t="shared" si="5"/>
        <v>1.0869565217391304E-2</v>
      </c>
      <c r="G99" s="14">
        <f t="shared" si="6"/>
        <v>-0.33333333333333331</v>
      </c>
      <c r="H99" s="17">
        <f t="shared" si="7"/>
        <v>-3.3444816053511705E-3</v>
      </c>
    </row>
    <row r="100" spans="1:8" ht="14.4" x14ac:dyDescent="0.25">
      <c r="B100" s="5" t="s">
        <v>23</v>
      </c>
      <c r="C100" s="9">
        <v>9</v>
      </c>
      <c r="D100" s="9">
        <v>11</v>
      </c>
      <c r="E100" s="15">
        <f t="shared" si="4"/>
        <v>3.0100334448160536E-2</v>
      </c>
      <c r="F100" s="15">
        <f t="shared" si="5"/>
        <v>5.9782608695652176E-2</v>
      </c>
      <c r="G100" s="14">
        <f t="shared" si="6"/>
        <v>0.22222222222222221</v>
      </c>
      <c r="H100" s="17">
        <f t="shared" si="7"/>
        <v>6.688963210702341E-3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2</v>
      </c>
      <c r="D107" s="9">
        <v>0</v>
      </c>
      <c r="E107" s="15">
        <f t="shared" si="4"/>
        <v>6.688963210702341E-3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</v>
      </c>
      <c r="D109" s="9">
        <v>0</v>
      </c>
      <c r="E109" s="15">
        <f t="shared" si="4"/>
        <v>3.3444816053511705E-3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2</v>
      </c>
      <c r="D110" s="9">
        <v>0</v>
      </c>
      <c r="E110" s="15">
        <f t="shared" si="4"/>
        <v>6.688963210702341E-3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1</v>
      </c>
      <c r="D112" s="9">
        <v>0</v>
      </c>
      <c r="E112" s="15">
        <f t="shared" si="4"/>
        <v>3.3444816053511705E-3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3</v>
      </c>
      <c r="D115" s="9">
        <v>1</v>
      </c>
      <c r="E115" s="15">
        <f t="shared" si="4"/>
        <v>1.0033444816053512E-2</v>
      </c>
      <c r="F115" s="15">
        <f t="shared" si="5"/>
        <v>5.434782608695652E-3</v>
      </c>
      <c r="G115" s="14">
        <f t="shared" si="6"/>
        <v>-0.66666666666666663</v>
      </c>
      <c r="H115" s="17">
        <f t="shared" si="7"/>
        <v>-6.688963210702341E-3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0</v>
      </c>
      <c r="E117" s="15">
        <f t="shared" si="4"/>
        <v>3.3444816053511705E-3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3</v>
      </c>
      <c r="D119" s="9">
        <v>1</v>
      </c>
      <c r="E119" s="15">
        <f t="shared" si="4"/>
        <v>1.0033444816053512E-2</v>
      </c>
      <c r="F119" s="15">
        <f t="shared" si="5"/>
        <v>5.434782608695652E-3</v>
      </c>
      <c r="G119" s="14">
        <f t="shared" si="6"/>
        <v>-0.66666666666666663</v>
      </c>
      <c r="H119" s="17">
        <f t="shared" si="7"/>
        <v>-6.688963210702341E-3</v>
      </c>
    </row>
    <row r="120" spans="2:8" ht="14.4" x14ac:dyDescent="0.25">
      <c r="B120" s="5" t="s">
        <v>216</v>
      </c>
      <c r="C120" s="9">
        <v>13</v>
      </c>
      <c r="D120" s="9">
        <v>1</v>
      </c>
      <c r="E120" s="15">
        <f t="shared" si="4"/>
        <v>4.3478260869565216E-2</v>
      </c>
      <c r="F120" s="15">
        <f t="shared" si="5"/>
        <v>5.434782608695652E-3</v>
      </c>
      <c r="G120" s="14">
        <f t="shared" si="6"/>
        <v>-0.92307692307692313</v>
      </c>
      <c r="H120" s="17">
        <f t="shared" si="7"/>
        <v>-4.0133779264214048E-2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18</v>
      </c>
      <c r="D122" s="9">
        <v>11</v>
      </c>
      <c r="E122" s="15">
        <f t="shared" si="4"/>
        <v>6.0200668896321072E-2</v>
      </c>
      <c r="F122" s="15">
        <f t="shared" si="5"/>
        <v>5.9782608695652176E-2</v>
      </c>
      <c r="G122" s="14">
        <f t="shared" si="6"/>
        <v>-0.3888888888888889</v>
      </c>
      <c r="H122" s="17">
        <f t="shared" si="7"/>
        <v>-2.3411371237458196E-2</v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93</v>
      </c>
      <c r="D125" s="9">
        <v>17</v>
      </c>
      <c r="E125" s="15">
        <f t="shared" si="4"/>
        <v>0.31103678929765888</v>
      </c>
      <c r="F125" s="15">
        <f t="shared" si="5"/>
        <v>9.2391304347826081E-2</v>
      </c>
      <c r="G125" s="14">
        <f t="shared" si="6"/>
        <v>-0.81720430107526887</v>
      </c>
      <c r="H125" s="17">
        <f t="shared" si="7"/>
        <v>-0.25418060200668902</v>
      </c>
    </row>
    <row r="126" spans="2:8" ht="14.4" x14ac:dyDescent="0.25">
      <c r="B126" s="5" t="s">
        <v>218</v>
      </c>
      <c r="C126" s="9">
        <v>2</v>
      </c>
      <c r="D126" s="9">
        <v>1</v>
      </c>
      <c r="E126" s="15">
        <f t="shared" si="4"/>
        <v>6.688963210702341E-3</v>
      </c>
      <c r="F126" s="15">
        <f t="shared" si="5"/>
        <v>5.434782608695652E-3</v>
      </c>
      <c r="G126" s="14">
        <f t="shared" si="6"/>
        <v>-0.5</v>
      </c>
      <c r="H126" s="17">
        <f t="shared" si="7"/>
        <v>-3.3444816053511705E-3</v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7</v>
      </c>
      <c r="E128" s="15" t="str">
        <f t="shared" si="4"/>
        <v/>
      </c>
      <c r="F128" s="15">
        <f t="shared" si="5"/>
        <v>3.8043478260869568E-2</v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20</v>
      </c>
      <c r="D131" s="9">
        <v>34</v>
      </c>
      <c r="E131" s="15">
        <f t="shared" si="4"/>
        <v>6.6889632107023408E-2</v>
      </c>
      <c r="F131" s="15">
        <f t="shared" si="5"/>
        <v>0.18478260869565216</v>
      </c>
      <c r="G131" s="14">
        <f t="shared" si="6"/>
        <v>0.7</v>
      </c>
      <c r="H131" s="17">
        <f t="shared" si="7"/>
        <v>4.6822742474916385E-2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0</v>
      </c>
      <c r="E133" s="15">
        <f t="shared" si="4"/>
        <v>3.3444816053511705E-3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4</v>
      </c>
      <c r="D135" s="9">
        <v>0</v>
      </c>
      <c r="E135" s="15">
        <f t="shared" si="4"/>
        <v>1.3377926421404682E-2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1</v>
      </c>
      <c r="E137" s="15" t="str">
        <f t="shared" si="4"/>
        <v/>
      </c>
      <c r="F137" s="15">
        <f t="shared" si="5"/>
        <v>5.434782608695652E-3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21</v>
      </c>
      <c r="D138" s="9">
        <v>0</v>
      </c>
      <c r="E138" s="15">
        <f t="shared" si="4"/>
        <v>7.0234113712374577E-2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1</v>
      </c>
      <c r="D143" s="9">
        <v>0</v>
      </c>
      <c r="E143" s="15">
        <f t="shared" ref="E143:E151" si="8">+IF(C143=0,"",C143/C$71)</f>
        <v>3.3444816053511705E-3</v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>
        <f t="shared" ref="H143:H151" si="11">+IF(OR(AND(E143=""),(G143="")),"",E143*G143)</f>
        <v>0</v>
      </c>
    </row>
    <row r="144" spans="1:8" ht="14.4" x14ac:dyDescent="0.25">
      <c r="B144" s="5" t="s">
        <v>39</v>
      </c>
      <c r="C144" s="9">
        <v>1</v>
      </c>
      <c r="D144" s="9">
        <v>0</v>
      </c>
      <c r="E144" s="15">
        <f t="shared" si="8"/>
        <v>3.3444816053511705E-3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9</v>
      </c>
      <c r="D146" s="9">
        <v>0</v>
      </c>
      <c r="E146" s="15">
        <f t="shared" si="8"/>
        <v>3.0100334448160536E-2</v>
      </c>
      <c r="F146" s="15" t="str">
        <f t="shared" si="9"/>
        <v/>
      </c>
      <c r="G146" s="14" t="str">
        <f t="shared" si="10"/>
        <v>0</v>
      </c>
      <c r="H146" s="17">
        <f t="shared" si="11"/>
        <v>0</v>
      </c>
    </row>
    <row r="147" spans="1:8" ht="14.4" x14ac:dyDescent="0.25">
      <c r="B147" s="5" t="s">
        <v>228</v>
      </c>
      <c r="C147" s="9">
        <v>0</v>
      </c>
      <c r="D147" s="9">
        <v>1</v>
      </c>
      <c r="E147" s="15" t="str">
        <f t="shared" si="8"/>
        <v/>
      </c>
      <c r="F147" s="15">
        <f t="shared" si="9"/>
        <v>5.434782608695652E-3</v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14</v>
      </c>
      <c r="D148" s="9">
        <v>0</v>
      </c>
      <c r="E148" s="15">
        <f t="shared" si="8"/>
        <v>4.6822742474916385E-2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1</v>
      </c>
      <c r="D149" s="9">
        <v>4</v>
      </c>
      <c r="E149" s="15">
        <f t="shared" si="8"/>
        <v>3.3444816053511705E-3</v>
      </c>
      <c r="F149" s="15">
        <f t="shared" si="9"/>
        <v>2.1739130434782608E-2</v>
      </c>
      <c r="G149" s="14">
        <f t="shared" si="10"/>
        <v>3</v>
      </c>
      <c r="H149" s="17">
        <f t="shared" si="11"/>
        <v>1.0033444816053512E-2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286</v>
      </c>
      <c r="D161" s="38">
        <f>SUM(D162:D323)</f>
        <v>171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-0.40209790209790208</v>
      </c>
      <c r="H161" s="40">
        <f>+IF(OR(AND(E161=""),(G161="")),"",E161*G161)</f>
        <v>-0.40209790209790208</v>
      </c>
    </row>
    <row r="162" spans="1:8" ht="14.4" x14ac:dyDescent="0.25">
      <c r="B162" s="8" t="s">
        <v>473</v>
      </c>
      <c r="C162" s="9">
        <v>1</v>
      </c>
      <c r="D162" s="9">
        <v>4</v>
      </c>
      <c r="E162" s="15">
        <f>+IF(C162=0,"",C162/C$161)</f>
        <v>3.4965034965034965E-3</v>
      </c>
      <c r="F162" s="15">
        <f>+IF(D162=0,"",D162/D$161)</f>
        <v>2.3391812865497075E-2</v>
      </c>
      <c r="G162" s="14">
        <f>+IF(OR(AND(D162=0),(C162=0)),"0",((D162-C162)/C162))</f>
        <v>3</v>
      </c>
      <c r="H162" s="17">
        <f>+IF(OR(AND(E162=""),(G162="")),"",E162*G162)</f>
        <v>1.048951048951049E-2</v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8</v>
      </c>
      <c r="E164" s="15" t="str">
        <f t="shared" si="12"/>
        <v/>
      </c>
      <c r="F164" s="15">
        <f t="shared" si="13"/>
        <v>4.6783625730994149E-2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10</v>
      </c>
      <c r="D166" s="9">
        <v>2</v>
      </c>
      <c r="E166" s="15">
        <f t="shared" si="12"/>
        <v>3.4965034965034968E-2</v>
      </c>
      <c r="F166" s="15">
        <f t="shared" si="13"/>
        <v>1.1695906432748537E-2</v>
      </c>
      <c r="G166" s="14">
        <f t="shared" si="14"/>
        <v>-0.8</v>
      </c>
      <c r="H166" s="17">
        <f t="shared" si="15"/>
        <v>-2.7972027972027975E-2</v>
      </c>
    </row>
    <row r="167" spans="1:8" ht="14.4" x14ac:dyDescent="0.25">
      <c r="B167" s="8" t="s">
        <v>49</v>
      </c>
      <c r="C167" s="9">
        <v>8</v>
      </c>
      <c r="D167" s="9">
        <v>5</v>
      </c>
      <c r="E167" s="15">
        <f t="shared" si="12"/>
        <v>2.7972027972027972E-2</v>
      </c>
      <c r="F167" s="15">
        <f t="shared" si="13"/>
        <v>2.9239766081871343E-2</v>
      </c>
      <c r="G167" s="14">
        <f t="shared" si="14"/>
        <v>-0.375</v>
      </c>
      <c r="H167" s="17">
        <f t="shared" si="15"/>
        <v>-1.048951048951049E-2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2</v>
      </c>
      <c r="D169" s="9">
        <v>2</v>
      </c>
      <c r="E169" s="15">
        <f t="shared" si="12"/>
        <v>6.993006993006993E-3</v>
      </c>
      <c r="F169" s="15">
        <f t="shared" si="13"/>
        <v>1.1695906432748537E-2</v>
      </c>
      <c r="G169" s="14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7</v>
      </c>
      <c r="D174" s="9">
        <v>0</v>
      </c>
      <c r="E174" s="15">
        <f t="shared" si="12"/>
        <v>2.4475524475524476E-2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2</v>
      </c>
      <c r="E176" s="15" t="str">
        <f t="shared" si="12"/>
        <v/>
      </c>
      <c r="F176" s="15">
        <f t="shared" si="13"/>
        <v>1.1695906432748537E-2</v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0</v>
      </c>
      <c r="D177" s="9">
        <v>1</v>
      </c>
      <c r="E177" s="15" t="str">
        <f t="shared" si="12"/>
        <v/>
      </c>
      <c r="F177" s="15">
        <f t="shared" si="13"/>
        <v>5.8479532163742687E-3</v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</v>
      </c>
      <c r="D182" s="9">
        <v>0</v>
      </c>
      <c r="E182" s="15">
        <f t="shared" si="12"/>
        <v>3.4965034965034965E-3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13</v>
      </c>
      <c r="D186" s="9">
        <v>0</v>
      </c>
      <c r="E186" s="15">
        <f t="shared" si="12"/>
        <v>4.5454545454545456E-2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</v>
      </c>
      <c r="D188" s="9">
        <v>4</v>
      </c>
      <c r="E188" s="15">
        <f t="shared" si="12"/>
        <v>3.4965034965034965E-3</v>
      </c>
      <c r="F188" s="15">
        <f t="shared" si="13"/>
        <v>2.3391812865497075E-2</v>
      </c>
      <c r="G188" s="14">
        <f t="shared" si="14"/>
        <v>3</v>
      </c>
      <c r="H188" s="17">
        <f t="shared" si="15"/>
        <v>1.048951048951049E-2</v>
      </c>
    </row>
    <row r="189" spans="1:8" ht="14.4" x14ac:dyDescent="0.25">
      <c r="B189" s="8" t="s">
        <v>237</v>
      </c>
      <c r="C189" s="9">
        <v>1</v>
      </c>
      <c r="D189" s="9">
        <v>0</v>
      </c>
      <c r="E189" s="15">
        <f t="shared" si="12"/>
        <v>3.4965034965034965E-3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8</v>
      </c>
      <c r="D191" s="9">
        <v>40</v>
      </c>
      <c r="E191" s="15">
        <f t="shared" si="12"/>
        <v>2.7972027972027972E-2</v>
      </c>
      <c r="F191" s="15">
        <f t="shared" si="13"/>
        <v>0.23391812865497075</v>
      </c>
      <c r="G191" s="14">
        <f t="shared" si="14"/>
        <v>4</v>
      </c>
      <c r="H191" s="17">
        <f t="shared" si="15"/>
        <v>0.11188811188811189</v>
      </c>
    </row>
    <row r="192" spans="1:8" ht="20.100000000000001" customHeight="1" x14ac:dyDescent="0.25">
      <c r="B192" s="8" t="s">
        <v>480</v>
      </c>
      <c r="C192" s="9">
        <v>6</v>
      </c>
      <c r="D192" s="9">
        <v>0</v>
      </c>
      <c r="E192" s="15">
        <f t="shared" si="12"/>
        <v>2.097902097902098E-2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1</v>
      </c>
      <c r="E197" s="44" t="str">
        <f t="shared" si="12"/>
        <v/>
      </c>
      <c r="F197" s="44">
        <f t="shared" si="13"/>
        <v>5.8479532163742687E-3</v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5</v>
      </c>
      <c r="D198" s="43">
        <v>1</v>
      </c>
      <c r="E198" s="44">
        <f t="shared" si="12"/>
        <v>1.7482517482517484E-2</v>
      </c>
      <c r="F198" s="44">
        <f t="shared" si="13"/>
        <v>5.8479532163742687E-3</v>
      </c>
      <c r="G198" s="45">
        <f t="shared" si="14"/>
        <v>-0.8</v>
      </c>
      <c r="H198" s="46">
        <f t="shared" si="15"/>
        <v>-1.3986013986013988E-2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75</v>
      </c>
      <c r="D201" s="43">
        <v>8</v>
      </c>
      <c r="E201" s="44">
        <f t="shared" si="12"/>
        <v>0.26223776223776224</v>
      </c>
      <c r="F201" s="44">
        <f t="shared" si="13"/>
        <v>4.6783625730994149E-2</v>
      </c>
      <c r="G201" s="45">
        <f t="shared" si="14"/>
        <v>-0.89333333333333331</v>
      </c>
      <c r="H201" s="46">
        <f t="shared" si="15"/>
        <v>-0.23426573426573427</v>
      </c>
    </row>
    <row r="202" spans="1:8" s="47" customFormat="1" ht="20.100000000000001" customHeight="1" x14ac:dyDescent="0.25">
      <c r="A202" s="50"/>
      <c r="B202" s="52" t="s">
        <v>244</v>
      </c>
      <c r="C202" s="43">
        <v>4</v>
      </c>
      <c r="D202" s="43">
        <v>5</v>
      </c>
      <c r="E202" s="44">
        <f t="shared" si="12"/>
        <v>1.3986013986013986E-2</v>
      </c>
      <c r="F202" s="44">
        <f t="shared" si="13"/>
        <v>2.9239766081871343E-2</v>
      </c>
      <c r="G202" s="45">
        <f t="shared" si="14"/>
        <v>0.25</v>
      </c>
      <c r="H202" s="46">
        <f t="shared" si="15"/>
        <v>3.4965034965034965E-3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2</v>
      </c>
      <c r="D208" s="9">
        <v>1</v>
      </c>
      <c r="E208" s="15">
        <f t="shared" si="12"/>
        <v>6.993006993006993E-3</v>
      </c>
      <c r="F208" s="15">
        <f t="shared" si="13"/>
        <v>5.8479532163742687E-3</v>
      </c>
      <c r="G208" s="14">
        <f t="shared" si="14"/>
        <v>-0.5</v>
      </c>
      <c r="H208" s="17">
        <f t="shared" si="15"/>
        <v>-3.4965034965034965E-3</v>
      </c>
    </row>
    <row r="209" spans="2:8" ht="20.100000000000001" customHeight="1" x14ac:dyDescent="0.25">
      <c r="B209" s="8" t="s">
        <v>247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5.8479532163742687E-3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8</v>
      </c>
      <c r="D212" s="9">
        <v>6</v>
      </c>
      <c r="E212" s="15">
        <f t="shared" si="12"/>
        <v>2.7972027972027972E-2</v>
      </c>
      <c r="F212" s="15">
        <f t="shared" si="13"/>
        <v>3.5087719298245612E-2</v>
      </c>
      <c r="G212" s="14">
        <f t="shared" si="14"/>
        <v>-0.25</v>
      </c>
      <c r="H212" s="17">
        <f t="shared" si="15"/>
        <v>-6.993006993006993E-3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1</v>
      </c>
      <c r="E217" s="15" t="str">
        <f t="shared" si="12"/>
        <v/>
      </c>
      <c r="F217" s="15">
        <f t="shared" si="13"/>
        <v>5.8479532163742687E-3</v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1</v>
      </c>
      <c r="E221" s="15" t="str">
        <f t="shared" si="12"/>
        <v/>
      </c>
      <c r="F221" s="15">
        <f t="shared" si="13"/>
        <v>5.8479532163742687E-3</v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38</v>
      </c>
      <c r="D224" s="9">
        <v>6</v>
      </c>
      <c r="E224" s="15">
        <f t="shared" si="12"/>
        <v>0.13286713286713286</v>
      </c>
      <c r="F224" s="15">
        <f t="shared" si="13"/>
        <v>3.5087719298245612E-2</v>
      </c>
      <c r="G224" s="14">
        <f t="shared" si="14"/>
        <v>-0.84210526315789469</v>
      </c>
      <c r="H224" s="17">
        <f t="shared" si="15"/>
        <v>-0.11188811188811187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1</v>
      </c>
      <c r="E226" s="15" t="str">
        <f t="shared" si="12"/>
        <v/>
      </c>
      <c r="F226" s="15">
        <f t="shared" si="13"/>
        <v>5.8479532163742687E-3</v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1</v>
      </c>
      <c r="E230" s="15" t="str">
        <f t="shared" si="12"/>
        <v/>
      </c>
      <c r="F230" s="15">
        <f t="shared" si="13"/>
        <v>5.8479532163742687E-3</v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2</v>
      </c>
      <c r="D238" s="9">
        <v>0</v>
      </c>
      <c r="E238" s="15">
        <f t="shared" si="16"/>
        <v>6.993006993006993E-3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2</v>
      </c>
      <c r="D245" s="43"/>
      <c r="E245" s="44">
        <f t="shared" si="16"/>
        <v>6.993006993006993E-3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7</v>
      </c>
      <c r="D248" s="43"/>
      <c r="E248" s="44">
        <f t="shared" si="16"/>
        <v>2.4475524475524476E-2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46</v>
      </c>
      <c r="D253" s="43">
        <v>12</v>
      </c>
      <c r="E253" s="44">
        <f t="shared" si="16"/>
        <v>0.16083916083916083</v>
      </c>
      <c r="F253" s="44">
        <f t="shared" si="17"/>
        <v>7.0175438596491224E-2</v>
      </c>
      <c r="G253" s="45">
        <f t="shared" si="18"/>
        <v>-0.73913043478260865</v>
      </c>
      <c r="H253" s="46">
        <f t="shared" si="19"/>
        <v>-0.11888111888111887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3</v>
      </c>
      <c r="D262" s="43">
        <v>10</v>
      </c>
      <c r="E262" s="44">
        <f t="shared" si="16"/>
        <v>1.048951048951049E-2</v>
      </c>
      <c r="F262" s="44">
        <f t="shared" si="17"/>
        <v>5.8479532163742687E-2</v>
      </c>
      <c r="G262" s="45">
        <f t="shared" si="18"/>
        <v>2.3333333333333335</v>
      </c>
      <c r="H262" s="46">
        <f t="shared" si="19"/>
        <v>2.4475524475524479E-2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1</v>
      </c>
      <c r="E263" s="44" t="str">
        <f t="shared" si="16"/>
        <v/>
      </c>
      <c r="F263" s="44">
        <f t="shared" si="17"/>
        <v>5.8479532163742687E-3</v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4</v>
      </c>
      <c r="D264" s="43">
        <v>1</v>
      </c>
      <c r="E264" s="44">
        <f t="shared" si="16"/>
        <v>1.3986013986013986E-2</v>
      </c>
      <c r="F264" s="44">
        <f t="shared" si="17"/>
        <v>5.8479532163742687E-3</v>
      </c>
      <c r="G264" s="45">
        <f t="shared" si="18"/>
        <v>-0.75</v>
      </c>
      <c r="H264" s="46">
        <f t="shared" si="19"/>
        <v>-1.048951048951049E-2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3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28</v>
      </c>
      <c r="E271" s="15" t="str">
        <f t="shared" si="16"/>
        <v/>
      </c>
      <c r="F271" s="15">
        <f t="shared" si="17"/>
        <v>0.16374269005847952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18</v>
      </c>
      <c r="D273" s="9">
        <v>0</v>
      </c>
      <c r="E273" s="15">
        <f t="shared" si="16"/>
        <v>6.2937062937062943E-2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7</v>
      </c>
      <c r="E276" s="44" t="str">
        <f t="shared" si="16"/>
        <v/>
      </c>
      <c r="F276" s="44">
        <f t="shared" si="17"/>
        <v>4.0935672514619881E-2</v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3</v>
      </c>
      <c r="E282" s="44" t="str">
        <f t="shared" si="16"/>
        <v/>
      </c>
      <c r="F282" s="44">
        <f t="shared" si="17"/>
        <v>1.7543859649122806E-2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1</v>
      </c>
      <c r="D284" s="9">
        <v>0</v>
      </c>
      <c r="E284" s="15">
        <f t="shared" si="16"/>
        <v>3.4965034965034965E-3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0</v>
      </c>
      <c r="E287" s="15" t="str">
        <f t="shared" si="16"/>
        <v/>
      </c>
      <c r="F287" s="15" t="str">
        <f t="shared" si="17"/>
        <v/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12</v>
      </c>
      <c r="D288" s="9">
        <v>0</v>
      </c>
      <c r="E288" s="15">
        <f t="shared" si="16"/>
        <v>4.195804195804196E-2</v>
      </c>
      <c r="F288" s="15" t="str">
        <f t="shared" si="17"/>
        <v/>
      </c>
      <c r="G288" s="14" t="str">
        <f t="shared" si="18"/>
        <v>0</v>
      </c>
      <c r="H288" s="17">
        <f t="shared" si="19"/>
        <v>0</v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</v>
      </c>
      <c r="D299" s="9">
        <v>2</v>
      </c>
      <c r="E299" s="15">
        <f t="shared" si="16"/>
        <v>3.4965034965034965E-3</v>
      </c>
      <c r="F299" s="15">
        <f t="shared" si="17"/>
        <v>1.1695906432748537E-2</v>
      </c>
      <c r="G299" s="14">
        <f t="shared" si="18"/>
        <v>1</v>
      </c>
      <c r="H299" s="17">
        <f t="shared" si="19"/>
        <v>3.4965034965034965E-3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766</v>
      </c>
      <c r="D329" s="38">
        <f>SUM(D330:D546)</f>
        <v>775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1.1749347258485639E-2</v>
      </c>
      <c r="H329" s="40">
        <f>+IF(OR(AND(E329=""),(G329="")),"",E329*G329)</f>
        <v>1.1749347258485639E-2</v>
      </c>
    </row>
    <row r="330" spans="1:8" ht="14.4" x14ac:dyDescent="0.25">
      <c r="B330" s="5" t="s">
        <v>86</v>
      </c>
      <c r="C330" s="9">
        <v>2</v>
      </c>
      <c r="D330" s="9">
        <v>9</v>
      </c>
      <c r="E330" s="15">
        <f>+IF(C330=0,"",C330/C$329)</f>
        <v>2.6109660574412533E-3</v>
      </c>
      <c r="F330" s="15">
        <f>+IF(D330=0,"",D330/D$329)</f>
        <v>1.1612903225806452E-2</v>
      </c>
      <c r="G330" s="14">
        <f>+IF(OR(AND(D330=0),(C330=0)),"0",((D330-C330)/C330))</f>
        <v>3.5</v>
      </c>
      <c r="H330" s="17">
        <f>+IF(OR(AND(E330=""),(G330="")),"",E330*G330)</f>
        <v>9.138381201044387E-3</v>
      </c>
    </row>
    <row r="331" spans="1:8" ht="14.4" x14ac:dyDescent="0.25">
      <c r="B331" s="5" t="s">
        <v>98</v>
      </c>
      <c r="C331" s="9">
        <v>1</v>
      </c>
      <c r="D331" s="9">
        <v>1</v>
      </c>
      <c r="E331" s="15">
        <f t="shared" ref="E331:E395" si="24">+IF(C331=0,"",C331/C$329)</f>
        <v>1.3054830287206266E-3</v>
      </c>
      <c r="F331" s="15">
        <f t="shared" ref="F331:F395" si="25">+IF(D331=0,"",D331/D$329)</f>
        <v>1.2903225806451613E-3</v>
      </c>
      <c r="G331" s="14">
        <f t="shared" ref="G331:G395" si="26">+IF(OR(AND(D331=0),(C331=0)),"0",((D331-C331)/C331))</f>
        <v>0</v>
      </c>
      <c r="H331" s="17">
        <f t="shared" ref="H331:H395" si="27">+IF(OR(AND(E331=""),(G331="")),"",E331*G331)</f>
        <v>0</v>
      </c>
    </row>
    <row r="332" spans="1:8" ht="14.4" x14ac:dyDescent="0.25">
      <c r="B332" s="5" t="s">
        <v>90</v>
      </c>
      <c r="C332" s="9">
        <v>1</v>
      </c>
      <c r="D332" s="9">
        <v>30</v>
      </c>
      <c r="E332" s="15">
        <f t="shared" si="24"/>
        <v>1.3054830287206266E-3</v>
      </c>
      <c r="F332" s="15">
        <f t="shared" si="25"/>
        <v>3.870967741935484E-2</v>
      </c>
      <c r="G332" s="14">
        <f t="shared" si="26"/>
        <v>29</v>
      </c>
      <c r="H332" s="17">
        <f t="shared" si="27"/>
        <v>3.7859007832898174E-2</v>
      </c>
    </row>
    <row r="333" spans="1:8" ht="14.4" x14ac:dyDescent="0.25">
      <c r="B333" s="5" t="s">
        <v>81</v>
      </c>
      <c r="C333" s="9">
        <v>2</v>
      </c>
      <c r="D333" s="9">
        <v>0</v>
      </c>
      <c r="E333" s="15">
        <f t="shared" si="24"/>
        <v>2.6109660574412533E-3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8</v>
      </c>
      <c r="D336" s="9">
        <v>39</v>
      </c>
      <c r="E336" s="15">
        <f t="shared" si="24"/>
        <v>1.0443864229765013E-2</v>
      </c>
      <c r="F336" s="15">
        <f t="shared" si="25"/>
        <v>5.0322580645161291E-2</v>
      </c>
      <c r="G336" s="14">
        <f t="shared" si="26"/>
        <v>3.875</v>
      </c>
      <c r="H336" s="17">
        <f t="shared" si="27"/>
        <v>4.0469973890339427E-2</v>
      </c>
    </row>
    <row r="337" spans="2:8" ht="14.4" x14ac:dyDescent="0.25">
      <c r="B337" s="5" t="s">
        <v>94</v>
      </c>
      <c r="C337" s="9">
        <v>1</v>
      </c>
      <c r="D337" s="9">
        <v>0</v>
      </c>
      <c r="E337" s="15">
        <f t="shared" si="24"/>
        <v>1.3054830287206266E-3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0</v>
      </c>
      <c r="D338" s="9">
        <v>1</v>
      </c>
      <c r="E338" s="15" t="str">
        <f t="shared" si="24"/>
        <v/>
      </c>
      <c r="F338" s="15">
        <f t="shared" si="25"/>
        <v>1.2903225806451613E-3</v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1.2903225806451613E-3</v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125</v>
      </c>
      <c r="D342" s="9">
        <v>32</v>
      </c>
      <c r="E342" s="15">
        <f t="shared" si="24"/>
        <v>0.16318537859007834</v>
      </c>
      <c r="F342" s="15">
        <f t="shared" si="25"/>
        <v>4.1290322580645161E-2</v>
      </c>
      <c r="G342" s="14">
        <f t="shared" si="26"/>
        <v>-0.74399999999999999</v>
      </c>
      <c r="H342" s="17">
        <f t="shared" si="27"/>
        <v>-0.12140992167101829</v>
      </c>
    </row>
    <row r="343" spans="2:8" ht="14.4" x14ac:dyDescent="0.25">
      <c r="B343" s="5" t="s">
        <v>85</v>
      </c>
      <c r="C343" s="9">
        <v>2</v>
      </c>
      <c r="D343" s="9">
        <v>4</v>
      </c>
      <c r="E343" s="15">
        <f t="shared" si="24"/>
        <v>2.6109660574412533E-3</v>
      </c>
      <c r="F343" s="15">
        <f t="shared" si="25"/>
        <v>5.1612903225806452E-3</v>
      </c>
      <c r="G343" s="14">
        <f t="shared" si="26"/>
        <v>1</v>
      </c>
      <c r="H343" s="17">
        <f t="shared" si="27"/>
        <v>2.6109660574412533E-3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46</v>
      </c>
      <c r="D345" s="9">
        <v>7</v>
      </c>
      <c r="E345" s="15">
        <f t="shared" si="24"/>
        <v>6.0052219321148827E-2</v>
      </c>
      <c r="F345" s="15">
        <f t="shared" si="25"/>
        <v>9.0322580645161299E-3</v>
      </c>
      <c r="G345" s="14">
        <f t="shared" si="26"/>
        <v>-0.84782608695652173</v>
      </c>
      <c r="H345" s="17">
        <f t="shared" si="27"/>
        <v>-5.0913838120104436E-2</v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1</v>
      </c>
      <c r="D347" s="9">
        <v>0</v>
      </c>
      <c r="E347" s="15">
        <f t="shared" si="24"/>
        <v>1.3054830287206266E-3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171</v>
      </c>
      <c r="D349" s="9">
        <v>3</v>
      </c>
      <c r="E349" s="15">
        <f t="shared" si="24"/>
        <v>0.22323759791122716</v>
      </c>
      <c r="F349" s="15">
        <f t="shared" si="25"/>
        <v>3.8709677419354839E-3</v>
      </c>
      <c r="G349" s="14">
        <f t="shared" si="26"/>
        <v>-0.98245614035087714</v>
      </c>
      <c r="H349" s="17">
        <f t="shared" si="27"/>
        <v>-0.21932114882506526</v>
      </c>
    </row>
    <row r="350" spans="2:8" ht="14.4" x14ac:dyDescent="0.25">
      <c r="B350" s="5" t="s">
        <v>279</v>
      </c>
      <c r="C350" s="9">
        <v>66</v>
      </c>
      <c r="D350" s="9">
        <v>0</v>
      </c>
      <c r="E350" s="15">
        <f t="shared" si="24"/>
        <v>8.6161879895561358E-2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4</v>
      </c>
      <c r="E352" s="15" t="str">
        <f t="shared" si="24"/>
        <v/>
      </c>
      <c r="F352" s="15">
        <f t="shared" si="25"/>
        <v>5.1612903225806452E-3</v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9</v>
      </c>
      <c r="D353" s="9">
        <v>43</v>
      </c>
      <c r="E353" s="15">
        <f t="shared" si="24"/>
        <v>1.1749347258485639E-2</v>
      </c>
      <c r="F353" s="15">
        <f t="shared" si="25"/>
        <v>5.5483870967741933E-2</v>
      </c>
      <c r="G353" s="14">
        <f t="shared" si="26"/>
        <v>3.7777777777777777</v>
      </c>
      <c r="H353" s="17">
        <f t="shared" si="27"/>
        <v>4.4386422976501305E-2</v>
      </c>
    </row>
    <row r="354" spans="2:8" ht="14.4" x14ac:dyDescent="0.25">
      <c r="B354" s="5" t="s">
        <v>100</v>
      </c>
      <c r="C354" s="9">
        <v>1</v>
      </c>
      <c r="D354" s="9">
        <v>2</v>
      </c>
      <c r="E354" s="15">
        <f t="shared" si="24"/>
        <v>1.3054830287206266E-3</v>
      </c>
      <c r="F354" s="15">
        <f t="shared" si="25"/>
        <v>2.5806451612903226E-3</v>
      </c>
      <c r="G354" s="14">
        <f t="shared" si="26"/>
        <v>1</v>
      </c>
      <c r="H354" s="17">
        <f t="shared" si="27"/>
        <v>1.3054830287206266E-3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5</v>
      </c>
      <c r="D361" s="9">
        <v>2</v>
      </c>
      <c r="E361" s="15">
        <f t="shared" si="24"/>
        <v>6.5274151436031328E-3</v>
      </c>
      <c r="F361" s="15">
        <f t="shared" si="25"/>
        <v>2.5806451612903226E-3</v>
      </c>
      <c r="G361" s="14">
        <f t="shared" si="26"/>
        <v>-0.6</v>
      </c>
      <c r="H361" s="17">
        <f t="shared" si="27"/>
        <v>-3.9164490861618795E-3</v>
      </c>
    </row>
    <row r="362" spans="2:8" ht="14.4" x14ac:dyDescent="0.25">
      <c r="B362" s="5" t="s">
        <v>531</v>
      </c>
      <c r="C362" s="9">
        <v>1</v>
      </c>
      <c r="D362" s="9">
        <v>0</v>
      </c>
      <c r="E362" s="15">
        <f t="shared" si="24"/>
        <v>1.3054830287206266E-3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31</v>
      </c>
      <c r="D363" s="9">
        <v>0</v>
      </c>
      <c r="E363" s="15">
        <f t="shared" si="24"/>
        <v>4.0469973890339427E-2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3</v>
      </c>
      <c r="E365" s="15" t="str">
        <f t="shared" si="24"/>
        <v/>
      </c>
      <c r="F365" s="15">
        <f t="shared" si="25"/>
        <v>3.8709677419354839E-3</v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11</v>
      </c>
      <c r="D367" s="9">
        <v>22</v>
      </c>
      <c r="E367" s="15">
        <f t="shared" si="24"/>
        <v>1.4360313315926894E-2</v>
      </c>
      <c r="F367" s="15">
        <f t="shared" si="25"/>
        <v>2.838709677419355E-2</v>
      </c>
      <c r="G367" s="14">
        <f t="shared" si="26"/>
        <v>1</v>
      </c>
      <c r="H367" s="17">
        <f t="shared" si="27"/>
        <v>1.4360313315926894E-2</v>
      </c>
    </row>
    <row r="368" spans="2:8" ht="14.4" x14ac:dyDescent="0.25">
      <c r="B368" s="5" t="s">
        <v>109</v>
      </c>
      <c r="C368" s="9">
        <v>4</v>
      </c>
      <c r="D368" s="9">
        <v>83</v>
      </c>
      <c r="E368" s="15">
        <f t="shared" si="24"/>
        <v>5.2219321148825066E-3</v>
      </c>
      <c r="F368" s="15">
        <f t="shared" si="25"/>
        <v>0.10709677419354839</v>
      </c>
      <c r="G368" s="14">
        <f t="shared" si="26"/>
        <v>19.75</v>
      </c>
      <c r="H368" s="17">
        <f t="shared" si="27"/>
        <v>0.10313315926892951</v>
      </c>
    </row>
    <row r="369" spans="1:8" ht="14.4" x14ac:dyDescent="0.25">
      <c r="B369" s="5" t="s">
        <v>102</v>
      </c>
      <c r="C369" s="9">
        <v>2</v>
      </c>
      <c r="D369" s="9">
        <v>5</v>
      </c>
      <c r="E369" s="15">
        <f t="shared" si="24"/>
        <v>2.6109660574412533E-3</v>
      </c>
      <c r="F369" s="15">
        <f t="shared" si="25"/>
        <v>6.4516129032258064E-3</v>
      </c>
      <c r="G369" s="14">
        <f t="shared" si="26"/>
        <v>1.5</v>
      </c>
      <c r="H369" s="17">
        <f t="shared" si="27"/>
        <v>3.9164490861618804E-3</v>
      </c>
    </row>
    <row r="370" spans="1:8" ht="14.4" x14ac:dyDescent="0.25">
      <c r="B370" s="5" t="s">
        <v>108</v>
      </c>
      <c r="C370" s="9">
        <v>5</v>
      </c>
      <c r="D370" s="9">
        <v>14</v>
      </c>
      <c r="E370" s="15">
        <f t="shared" si="24"/>
        <v>6.5274151436031328E-3</v>
      </c>
      <c r="F370" s="15">
        <f t="shared" si="25"/>
        <v>1.806451612903226E-2</v>
      </c>
      <c r="G370" s="14">
        <f t="shared" si="26"/>
        <v>1.8</v>
      </c>
      <c r="H370" s="17">
        <f t="shared" si="27"/>
        <v>1.1749347258485639E-2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1</v>
      </c>
      <c r="E372" s="15" t="str">
        <f t="shared" si="24"/>
        <v/>
      </c>
      <c r="F372" s="15">
        <f t="shared" si="25"/>
        <v>1.2903225806451613E-3</v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29</v>
      </c>
      <c r="D373" s="9">
        <v>22</v>
      </c>
      <c r="E373" s="15">
        <f t="shared" si="24"/>
        <v>3.7859007832898174E-2</v>
      </c>
      <c r="F373" s="15">
        <f t="shared" si="25"/>
        <v>2.838709677419355E-2</v>
      </c>
      <c r="G373" s="14">
        <f t="shared" si="26"/>
        <v>-0.2413793103448276</v>
      </c>
      <c r="H373" s="17">
        <f t="shared" si="27"/>
        <v>-9.138381201044387E-3</v>
      </c>
    </row>
    <row r="374" spans="1:8" ht="14.4" x14ac:dyDescent="0.25">
      <c r="B374" s="5" t="s">
        <v>285</v>
      </c>
      <c r="C374" s="9">
        <v>13</v>
      </c>
      <c r="D374" s="9">
        <v>15</v>
      </c>
      <c r="E374" s="15">
        <f t="shared" si="24"/>
        <v>1.6971279373368148E-2</v>
      </c>
      <c r="F374" s="15">
        <f t="shared" si="25"/>
        <v>1.935483870967742E-2</v>
      </c>
      <c r="G374" s="14">
        <f t="shared" si="26"/>
        <v>0.15384615384615385</v>
      </c>
      <c r="H374" s="17">
        <f t="shared" si="27"/>
        <v>2.6109660574412537E-3</v>
      </c>
    </row>
    <row r="375" spans="1:8" ht="14.4" x14ac:dyDescent="0.25">
      <c r="B375" s="5" t="s">
        <v>286</v>
      </c>
      <c r="C375" s="9">
        <v>0</v>
      </c>
      <c r="D375" s="9">
        <v>1</v>
      </c>
      <c r="E375" s="15" t="str">
        <f t="shared" si="24"/>
        <v/>
      </c>
      <c r="F375" s="15">
        <f t="shared" si="25"/>
        <v>1.2903225806451613E-3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7</v>
      </c>
      <c r="D376" s="9">
        <v>12</v>
      </c>
      <c r="E376" s="15">
        <f t="shared" si="24"/>
        <v>9.138381201044387E-3</v>
      </c>
      <c r="F376" s="15">
        <f t="shared" si="25"/>
        <v>1.5483870967741935E-2</v>
      </c>
      <c r="G376" s="14">
        <f t="shared" si="26"/>
        <v>0.7142857142857143</v>
      </c>
      <c r="H376" s="17">
        <f t="shared" si="27"/>
        <v>6.5274151436031337E-3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2</v>
      </c>
      <c r="E378" s="15" t="str">
        <f t="shared" si="24"/>
        <v/>
      </c>
      <c r="F378" s="15">
        <f t="shared" si="25"/>
        <v>2.5806451612903226E-3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1</v>
      </c>
      <c r="E379" s="15">
        <f t="shared" si="24"/>
        <v>1.3054830287206266E-3</v>
      </c>
      <c r="F379" s="15">
        <f t="shared" si="25"/>
        <v>1.2903225806451613E-3</v>
      </c>
      <c r="G379" s="14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14</v>
      </c>
      <c r="D380" s="9">
        <v>46</v>
      </c>
      <c r="E380" s="15">
        <f t="shared" si="24"/>
        <v>1.8276762402088774E-2</v>
      </c>
      <c r="F380" s="15">
        <f t="shared" si="25"/>
        <v>5.9354838709677421E-2</v>
      </c>
      <c r="G380" s="14">
        <f t="shared" si="26"/>
        <v>2.2857142857142856</v>
      </c>
      <c r="H380" s="17">
        <f t="shared" si="27"/>
        <v>4.1775456919060053E-2</v>
      </c>
    </row>
    <row r="381" spans="1:8" ht="14.4" x14ac:dyDescent="0.25">
      <c r="B381" s="5" t="s">
        <v>536</v>
      </c>
      <c r="C381" s="9">
        <v>5</v>
      </c>
      <c r="D381" s="9">
        <v>8</v>
      </c>
      <c r="E381" s="15">
        <f t="shared" si="24"/>
        <v>6.5274151436031328E-3</v>
      </c>
      <c r="F381" s="15">
        <f t="shared" si="25"/>
        <v>1.032258064516129E-2</v>
      </c>
      <c r="G381" s="14">
        <f t="shared" si="26"/>
        <v>0.6</v>
      </c>
      <c r="H381" s="17">
        <f t="shared" si="27"/>
        <v>3.9164490861618795E-3</v>
      </c>
    </row>
    <row r="382" spans="1:8" ht="14.4" x14ac:dyDescent="0.25">
      <c r="B382" s="5" t="s">
        <v>104</v>
      </c>
      <c r="C382" s="9">
        <v>3</v>
      </c>
      <c r="D382" s="9">
        <v>17</v>
      </c>
      <c r="E382" s="15">
        <f t="shared" si="24"/>
        <v>3.9164490861618795E-3</v>
      </c>
      <c r="F382" s="15">
        <f t="shared" si="25"/>
        <v>2.1935483870967741E-2</v>
      </c>
      <c r="G382" s="14">
        <f t="shared" si="26"/>
        <v>4.666666666666667</v>
      </c>
      <c r="H382" s="17">
        <f t="shared" si="27"/>
        <v>1.8276762402088774E-2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8</v>
      </c>
      <c r="D390" s="9">
        <v>2</v>
      </c>
      <c r="E390" s="15">
        <f t="shared" si="24"/>
        <v>1.0443864229765013E-2</v>
      </c>
      <c r="F390" s="15">
        <f t="shared" si="25"/>
        <v>2.5806451612903226E-3</v>
      </c>
      <c r="G390" s="14">
        <f t="shared" si="26"/>
        <v>-0.75</v>
      </c>
      <c r="H390" s="17">
        <f t="shared" si="27"/>
        <v>-7.8328981723237608E-3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10</v>
      </c>
      <c r="E393" s="15" t="str">
        <f t="shared" si="24"/>
        <v/>
      </c>
      <c r="F393" s="15">
        <f t="shared" si="25"/>
        <v>1.2903225806451613E-2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1</v>
      </c>
      <c r="D394" s="9">
        <v>0</v>
      </c>
      <c r="E394" s="15">
        <f t="shared" si="24"/>
        <v>1.3054830287206266E-3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1</v>
      </c>
      <c r="E404" s="44" t="str">
        <f t="shared" si="28"/>
        <v/>
      </c>
      <c r="F404" s="44">
        <f t="shared" si="29"/>
        <v>1.2903225806451613E-3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2</v>
      </c>
      <c r="D410" s="43">
        <v>0</v>
      </c>
      <c r="E410" s="44">
        <f t="shared" si="28"/>
        <v>2.6109660574412533E-3</v>
      </c>
      <c r="F410" s="44" t="str">
        <f t="shared" si="29"/>
        <v/>
      </c>
      <c r="G410" s="45" t="str">
        <f t="shared" si="30"/>
        <v>0</v>
      </c>
      <c r="H410" s="46">
        <f t="shared" si="31"/>
        <v>0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67</v>
      </c>
      <c r="E416" s="44" t="str">
        <f t="shared" si="28"/>
        <v/>
      </c>
      <c r="F416" s="44">
        <f t="shared" si="29"/>
        <v>8.6451612903225811E-2</v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3</v>
      </c>
      <c r="D423" s="9">
        <v>16</v>
      </c>
      <c r="E423" s="15">
        <f t="shared" si="28"/>
        <v>3.9164490861618795E-3</v>
      </c>
      <c r="F423" s="15">
        <f t="shared" si="29"/>
        <v>2.0645161290322581E-2</v>
      </c>
      <c r="G423" s="14">
        <f t="shared" si="30"/>
        <v>4.333333333333333</v>
      </c>
      <c r="H423" s="17">
        <f t="shared" si="31"/>
        <v>1.6971279373368144E-2</v>
      </c>
    </row>
    <row r="424" spans="1:8" ht="14.4" x14ac:dyDescent="0.25">
      <c r="B424" s="5" t="s">
        <v>302</v>
      </c>
      <c r="C424" s="9">
        <v>4</v>
      </c>
      <c r="D424" s="9">
        <v>1</v>
      </c>
      <c r="E424" s="15">
        <f t="shared" si="28"/>
        <v>5.2219321148825066E-3</v>
      </c>
      <c r="F424" s="15">
        <f t="shared" si="29"/>
        <v>1.2903225806451613E-3</v>
      </c>
      <c r="G424" s="14">
        <f t="shared" si="30"/>
        <v>-0.75</v>
      </c>
      <c r="H424" s="17">
        <f t="shared" si="31"/>
        <v>-3.9164490861618804E-3</v>
      </c>
    </row>
    <row r="425" spans="1:8" ht="14.4" x14ac:dyDescent="0.25">
      <c r="B425" s="5" t="s">
        <v>544</v>
      </c>
      <c r="C425" s="9">
        <v>4</v>
      </c>
      <c r="D425" s="9">
        <v>0</v>
      </c>
      <c r="E425" s="15">
        <f t="shared" si="28"/>
        <v>5.2219321148825066E-3</v>
      </c>
      <c r="F425" s="15" t="str">
        <f t="shared" si="29"/>
        <v/>
      </c>
      <c r="G425" s="14" t="str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29</v>
      </c>
      <c r="D427" s="9">
        <v>0</v>
      </c>
      <c r="E427" s="15">
        <f t="shared" si="28"/>
        <v>3.7859007832898174E-2</v>
      </c>
      <c r="F427" s="15" t="str">
        <f t="shared" si="29"/>
        <v/>
      </c>
      <c r="G427" s="14" t="str">
        <f t="shared" si="30"/>
        <v>0</v>
      </c>
      <c r="H427" s="17">
        <f t="shared" si="31"/>
        <v>0</v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3</v>
      </c>
      <c r="D432" s="9">
        <v>13</v>
      </c>
      <c r="E432" s="15">
        <f t="shared" si="28"/>
        <v>3.9164490861618795E-3</v>
      </c>
      <c r="F432" s="15">
        <f t="shared" si="29"/>
        <v>1.6774193548387096E-2</v>
      </c>
      <c r="G432" s="14">
        <f t="shared" si="30"/>
        <v>3.3333333333333335</v>
      </c>
      <c r="H432" s="17">
        <f t="shared" si="31"/>
        <v>1.3054830287206266E-2</v>
      </c>
    </row>
    <row r="433" spans="2:8" ht="14.4" x14ac:dyDescent="0.25">
      <c r="B433" s="5" t="s">
        <v>304</v>
      </c>
      <c r="C433" s="9">
        <v>7</v>
      </c>
      <c r="D433" s="9">
        <v>3</v>
      </c>
      <c r="E433" s="15">
        <f t="shared" si="28"/>
        <v>9.138381201044387E-3</v>
      </c>
      <c r="F433" s="15">
        <f t="shared" si="29"/>
        <v>3.8709677419354839E-3</v>
      </c>
      <c r="G433" s="14">
        <f t="shared" si="30"/>
        <v>-0.5714285714285714</v>
      </c>
      <c r="H433" s="17">
        <f t="shared" si="31"/>
        <v>-5.2219321148825066E-3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1</v>
      </c>
      <c r="D436" s="9">
        <v>5</v>
      </c>
      <c r="E436" s="15">
        <f t="shared" si="28"/>
        <v>1.3054830287206266E-3</v>
      </c>
      <c r="F436" s="15">
        <f t="shared" si="29"/>
        <v>6.4516129032258064E-3</v>
      </c>
      <c r="G436" s="14">
        <f t="shared" si="30"/>
        <v>4</v>
      </c>
      <c r="H436" s="17">
        <f t="shared" si="31"/>
        <v>5.2219321148825066E-3</v>
      </c>
    </row>
    <row r="437" spans="2:8" ht="14.4" x14ac:dyDescent="0.25">
      <c r="B437" s="5" t="s">
        <v>119</v>
      </c>
      <c r="C437" s="9">
        <v>0</v>
      </c>
      <c r="D437" s="9">
        <v>1</v>
      </c>
      <c r="E437" s="15" t="str">
        <f t="shared" si="28"/>
        <v/>
      </c>
      <c r="F437" s="15">
        <f t="shared" si="29"/>
        <v>1.2903225806451613E-3</v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10</v>
      </c>
      <c r="D438" s="9">
        <v>65</v>
      </c>
      <c r="E438" s="15">
        <f t="shared" si="28"/>
        <v>1.3054830287206266E-2</v>
      </c>
      <c r="F438" s="15">
        <f t="shared" si="29"/>
        <v>8.387096774193549E-2</v>
      </c>
      <c r="G438" s="14">
        <f t="shared" si="30"/>
        <v>5.5</v>
      </c>
      <c r="H438" s="17">
        <f t="shared" si="31"/>
        <v>7.1801566579634463E-2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3</v>
      </c>
      <c r="D443" s="9">
        <v>0</v>
      </c>
      <c r="E443" s="15">
        <f t="shared" si="28"/>
        <v>3.9164490861618795E-3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2</v>
      </c>
      <c r="D448" s="9">
        <v>1</v>
      </c>
      <c r="E448" s="15">
        <f t="shared" si="28"/>
        <v>2.6109660574412533E-3</v>
      </c>
      <c r="F448" s="15">
        <f t="shared" si="29"/>
        <v>1.2903225806451613E-3</v>
      </c>
      <c r="G448" s="14">
        <f t="shared" si="30"/>
        <v>-0.5</v>
      </c>
      <c r="H448" s="17">
        <f t="shared" si="31"/>
        <v>-1.3054830287206266E-3</v>
      </c>
    </row>
    <row r="449" spans="2:8" ht="14.4" x14ac:dyDescent="0.25">
      <c r="B449" s="5" t="s">
        <v>308</v>
      </c>
      <c r="C449" s="9">
        <v>12</v>
      </c>
      <c r="D449" s="9">
        <v>6</v>
      </c>
      <c r="E449" s="15">
        <f t="shared" si="28"/>
        <v>1.5665796344647518E-2</v>
      </c>
      <c r="F449" s="15">
        <f t="shared" si="29"/>
        <v>7.7419354838709677E-3</v>
      </c>
      <c r="G449" s="14">
        <f t="shared" si="30"/>
        <v>-0.5</v>
      </c>
      <c r="H449" s="17">
        <f t="shared" si="31"/>
        <v>-7.832898172323759E-3</v>
      </c>
    </row>
    <row r="450" spans="2:8" ht="14.4" x14ac:dyDescent="0.25">
      <c r="B450" s="5" t="s">
        <v>549</v>
      </c>
      <c r="C450" s="9">
        <v>0</v>
      </c>
      <c r="D450" s="9">
        <v>6</v>
      </c>
      <c r="E450" s="15" t="str">
        <f t="shared" si="28"/>
        <v/>
      </c>
      <c r="F450" s="15">
        <f t="shared" si="29"/>
        <v>7.7419354838709677E-3</v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1</v>
      </c>
      <c r="E451" s="15" t="str">
        <f t="shared" si="28"/>
        <v/>
      </c>
      <c r="F451" s="15">
        <f t="shared" si="29"/>
        <v>1.2903225806451613E-3</v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9</v>
      </c>
      <c r="E456" s="15" t="str">
        <f t="shared" si="28"/>
        <v/>
      </c>
      <c r="F456" s="15">
        <f t="shared" si="29"/>
        <v>1.1612903225806452E-2</v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4</v>
      </c>
      <c r="D457" s="9">
        <v>0</v>
      </c>
      <c r="E457" s="15">
        <f t="shared" si="28"/>
        <v>5.2219321148825066E-3</v>
      </c>
      <c r="F457" s="15" t="str">
        <f t="shared" si="29"/>
        <v/>
      </c>
      <c r="G457" s="14" t="str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1</v>
      </c>
      <c r="D458" s="9">
        <v>0</v>
      </c>
      <c r="E458" s="15">
        <f t="shared" si="28"/>
        <v>1.3054830287206266E-3</v>
      </c>
      <c r="F458" s="15" t="str">
        <f t="shared" si="29"/>
        <v/>
      </c>
      <c r="G458" s="14" t="str">
        <f t="shared" si="30"/>
        <v>0</v>
      </c>
      <c r="H458" s="17">
        <f t="shared" si="31"/>
        <v>0</v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4</v>
      </c>
      <c r="E462" s="15" t="str">
        <f t="shared" si="28"/>
        <v/>
      </c>
      <c r="F462" s="15">
        <f t="shared" si="29"/>
        <v>5.1612903225806452E-3</v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1</v>
      </c>
      <c r="D465" s="9">
        <v>0</v>
      </c>
      <c r="E465" s="15">
        <f t="shared" si="28"/>
        <v>1.3054830287206266E-3</v>
      </c>
      <c r="F465" s="15" t="str">
        <f t="shared" si="29"/>
        <v/>
      </c>
      <c r="G465" s="14" t="str">
        <f t="shared" si="30"/>
        <v>0</v>
      </c>
      <c r="H465" s="17">
        <f t="shared" si="31"/>
        <v>0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47</v>
      </c>
      <c r="E467" s="15" t="str">
        <f t="shared" si="28"/>
        <v/>
      </c>
      <c r="F467" s="15">
        <f t="shared" si="29"/>
        <v>6.0645161290322581E-2</v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</v>
      </c>
      <c r="D486" s="43"/>
      <c r="E486" s="44">
        <f t="shared" si="32"/>
        <v>1.3054830287206266E-3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4</v>
      </c>
      <c r="E499" s="15" t="str">
        <f t="shared" si="32"/>
        <v/>
      </c>
      <c r="F499" s="15">
        <f t="shared" si="33"/>
        <v>5.1612903225806452E-3</v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10</v>
      </c>
      <c r="E503" s="15" t="str">
        <f t="shared" si="32"/>
        <v/>
      </c>
      <c r="F503" s="15">
        <f t="shared" si="33"/>
        <v>1.2903225806451613E-2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8</v>
      </c>
      <c r="D506" s="9">
        <v>20</v>
      </c>
      <c r="E506" s="15">
        <f t="shared" si="32"/>
        <v>1.0443864229765013E-2</v>
      </c>
      <c r="F506" s="15">
        <f t="shared" si="33"/>
        <v>2.5806451612903226E-2</v>
      </c>
      <c r="G506" s="14">
        <f t="shared" si="34"/>
        <v>1.5</v>
      </c>
      <c r="H506" s="17">
        <f t="shared" si="35"/>
        <v>1.5665796344647522E-2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1</v>
      </c>
      <c r="E509" s="15" t="str">
        <f t="shared" si="32"/>
        <v/>
      </c>
      <c r="F509" s="15">
        <f t="shared" si="33"/>
        <v>1.2903225806451613E-3</v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2</v>
      </c>
      <c r="E521" s="15" t="str">
        <f t="shared" si="32"/>
        <v/>
      </c>
      <c r="F521" s="15">
        <f t="shared" si="33"/>
        <v>2.5806451612903226E-3</v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8</v>
      </c>
      <c r="D522" s="9">
        <v>0</v>
      </c>
      <c r="E522" s="15">
        <f t="shared" si="32"/>
        <v>1.0443864229765013E-2</v>
      </c>
      <c r="F522" s="15" t="str">
        <f t="shared" si="33"/>
        <v/>
      </c>
      <c r="G522" s="14" t="str">
        <f t="shared" si="34"/>
        <v>0</v>
      </c>
      <c r="H522" s="17">
        <f t="shared" si="35"/>
        <v>0</v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5</v>
      </c>
      <c r="D524" s="9">
        <v>3</v>
      </c>
      <c r="E524" s="15">
        <f t="shared" si="32"/>
        <v>6.5274151436031328E-3</v>
      </c>
      <c r="F524" s="15">
        <f t="shared" si="33"/>
        <v>3.8709677419354839E-3</v>
      </c>
      <c r="G524" s="14">
        <f t="shared" si="34"/>
        <v>-0.4</v>
      </c>
      <c r="H524" s="17">
        <f t="shared" si="35"/>
        <v>-2.6109660574412533E-3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7</v>
      </c>
      <c r="D529" s="9">
        <v>1</v>
      </c>
      <c r="E529" s="15">
        <f t="shared" si="32"/>
        <v>9.138381201044387E-3</v>
      </c>
      <c r="F529" s="15">
        <f t="shared" si="33"/>
        <v>1.2903225806451613E-3</v>
      </c>
      <c r="G529" s="14">
        <f t="shared" si="34"/>
        <v>-0.8571428571428571</v>
      </c>
      <c r="H529" s="17">
        <f t="shared" si="35"/>
        <v>-7.832898172323759E-3</v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7</v>
      </c>
      <c r="D531" s="9">
        <v>12</v>
      </c>
      <c r="E531" s="15">
        <f t="shared" si="32"/>
        <v>9.138381201044387E-3</v>
      </c>
      <c r="F531" s="15">
        <f t="shared" si="33"/>
        <v>1.5483870967741935E-2</v>
      </c>
      <c r="G531" s="14">
        <f t="shared" si="34"/>
        <v>0.7142857142857143</v>
      </c>
      <c r="H531" s="17">
        <f t="shared" si="35"/>
        <v>6.5274151436031337E-3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3</v>
      </c>
      <c r="E533" s="15" t="str">
        <f t="shared" si="32"/>
        <v/>
      </c>
      <c r="F533" s="15">
        <f t="shared" si="33"/>
        <v>3.8709677419354839E-3</v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66</v>
      </c>
      <c r="D536" s="9">
        <v>25</v>
      </c>
      <c r="E536" s="15">
        <f t="shared" si="36"/>
        <v>8.6161879895561358E-2</v>
      </c>
      <c r="F536" s="15">
        <f t="shared" si="37"/>
        <v>3.2258064516129031E-2</v>
      </c>
      <c r="G536" s="14">
        <f t="shared" si="38"/>
        <v>-0.62121212121212122</v>
      </c>
      <c r="H536" s="17">
        <f t="shared" si="39"/>
        <v>-5.3524804177545696E-2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2</v>
      </c>
      <c r="D538" s="9">
        <v>5</v>
      </c>
      <c r="E538" s="15">
        <f t="shared" si="36"/>
        <v>2.6109660574412533E-3</v>
      </c>
      <c r="F538" s="15">
        <f t="shared" si="37"/>
        <v>6.4516129032258064E-3</v>
      </c>
      <c r="G538" s="14">
        <f t="shared" si="38"/>
        <v>1.5</v>
      </c>
      <c r="H538" s="17">
        <f t="shared" si="39"/>
        <v>3.9164490861618804E-3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174</v>
      </c>
      <c r="D552" s="38">
        <f>SUM(D553:D579)</f>
        <v>395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1.2701149425287357</v>
      </c>
      <c r="H552" s="40">
        <f>+IF(OR(AND(E552=""),(G552="")),"",E552*G552)</f>
        <v>1.2701149425287357</v>
      </c>
    </row>
    <row r="553" spans="1:8" ht="14.4" x14ac:dyDescent="0.25">
      <c r="B553" s="5" t="s">
        <v>357</v>
      </c>
      <c r="C553" s="9">
        <v>0</v>
      </c>
      <c r="D553" s="9">
        <v>7</v>
      </c>
      <c r="E553" s="15" t="str">
        <f>+IF(C553=0,"",C553/C$552)</f>
        <v/>
      </c>
      <c r="F553" s="15">
        <f>+IF(D553=0,"",D553/D$552)</f>
        <v>1.7721518987341773E-2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7</v>
      </c>
      <c r="E554" s="15" t="str">
        <f t="shared" ref="E554:E579" si="40">+IF(C554=0,"",C554/C$552)</f>
        <v/>
      </c>
      <c r="F554" s="15">
        <f t="shared" ref="F554:F579" si="41">+IF(D554=0,"",D554/D$552)</f>
        <v>1.7721518987341773E-2</v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20</v>
      </c>
      <c r="D555" s="9">
        <v>73</v>
      </c>
      <c r="E555" s="15">
        <f t="shared" si="40"/>
        <v>0.11494252873563218</v>
      </c>
      <c r="F555" s="15">
        <f t="shared" si="41"/>
        <v>0.18481012658227849</v>
      </c>
      <c r="G555" s="14">
        <f t="shared" si="42"/>
        <v>2.65</v>
      </c>
      <c r="H555" s="17">
        <f t="shared" si="43"/>
        <v>0.30459770114942525</v>
      </c>
    </row>
    <row r="556" spans="1:8" ht="14.4" x14ac:dyDescent="0.25">
      <c r="B556" s="5" t="s">
        <v>359</v>
      </c>
      <c r="C556" s="9">
        <v>84</v>
      </c>
      <c r="D556" s="9">
        <v>61</v>
      </c>
      <c r="E556" s="15">
        <f t="shared" si="40"/>
        <v>0.48275862068965519</v>
      </c>
      <c r="F556" s="15">
        <f t="shared" si="41"/>
        <v>0.15443037974683543</v>
      </c>
      <c r="G556" s="14">
        <f t="shared" si="42"/>
        <v>-0.27380952380952384</v>
      </c>
      <c r="H556" s="17">
        <f t="shared" si="43"/>
        <v>-0.13218390804597702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2</v>
      </c>
      <c r="D560" s="43">
        <v>3</v>
      </c>
      <c r="E560" s="44">
        <f t="shared" si="40"/>
        <v>1.1494252873563218E-2</v>
      </c>
      <c r="F560" s="44">
        <f t="shared" si="41"/>
        <v>7.5949367088607592E-3</v>
      </c>
      <c r="G560" s="45">
        <f t="shared" si="42"/>
        <v>0.5</v>
      </c>
      <c r="H560" s="46">
        <f t="shared" si="43"/>
        <v>5.7471264367816091E-3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4</v>
      </c>
      <c r="D562" s="43">
        <v>3</v>
      </c>
      <c r="E562" s="44">
        <f t="shared" si="40"/>
        <v>2.2988505747126436E-2</v>
      </c>
      <c r="F562" s="44">
        <f t="shared" si="41"/>
        <v>7.5949367088607592E-3</v>
      </c>
      <c r="G562" s="45">
        <f t="shared" si="42"/>
        <v>-0.25</v>
      </c>
      <c r="H562" s="46">
        <f t="shared" si="43"/>
        <v>-5.7471264367816091E-3</v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82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1</v>
      </c>
      <c r="D568" s="43">
        <v>1</v>
      </c>
      <c r="E568" s="44">
        <f t="shared" si="40"/>
        <v>5.7471264367816091E-3</v>
      </c>
      <c r="F568" s="44">
        <f t="shared" si="41"/>
        <v>2.5316455696202532E-3</v>
      </c>
      <c r="G568" s="45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55</v>
      </c>
      <c r="D570" s="43">
        <v>111</v>
      </c>
      <c r="E570" s="44">
        <f t="shared" si="40"/>
        <v>0.31609195402298851</v>
      </c>
      <c r="F570" s="44">
        <f t="shared" si="41"/>
        <v>0.2810126582278481</v>
      </c>
      <c r="G570" s="45">
        <f t="shared" si="42"/>
        <v>1.0181818181818181</v>
      </c>
      <c r="H570" s="46">
        <f t="shared" si="43"/>
        <v>0.32183908045977011</v>
      </c>
    </row>
    <row r="571" spans="1:8" ht="25.5" customHeight="1" x14ac:dyDescent="0.25">
      <c r="B571" s="5" t="s">
        <v>167</v>
      </c>
      <c r="C571" s="9">
        <v>2</v>
      </c>
      <c r="D571" s="9">
        <v>2</v>
      </c>
      <c r="E571" s="15">
        <f t="shared" si="40"/>
        <v>1.1494252873563218E-2</v>
      </c>
      <c r="F571" s="15">
        <f t="shared" si="41"/>
        <v>5.0632911392405064E-3</v>
      </c>
      <c r="G571" s="14">
        <f t="shared" si="42"/>
        <v>0</v>
      </c>
      <c r="H571" s="17">
        <f t="shared" si="43"/>
        <v>0</v>
      </c>
    </row>
    <row r="572" spans="1:8" ht="13.5" customHeight="1" x14ac:dyDescent="0.25">
      <c r="B572" s="5" t="s">
        <v>365</v>
      </c>
      <c r="C572" s="9">
        <v>6</v>
      </c>
      <c r="D572" s="9">
        <v>31</v>
      </c>
      <c r="E572" s="15">
        <f t="shared" si="40"/>
        <v>3.4482758620689655E-2</v>
      </c>
      <c r="F572" s="15">
        <f t="shared" si="41"/>
        <v>7.848101265822785E-2</v>
      </c>
      <c r="G572" s="14">
        <f t="shared" si="42"/>
        <v>4.166666666666667</v>
      </c>
      <c r="H572" s="17">
        <f t="shared" si="43"/>
        <v>0.14367816091954025</v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12</v>
      </c>
      <c r="E578" s="15" t="str">
        <f t="shared" si="40"/>
        <v/>
      </c>
      <c r="F578" s="15">
        <f t="shared" si="41"/>
        <v>3.0379746835443037E-2</v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2</v>
      </c>
      <c r="E579" s="15" t="str">
        <f t="shared" si="40"/>
        <v/>
      </c>
      <c r="F579" s="15">
        <f t="shared" si="41"/>
        <v>5.0632911392405064E-3</v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450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407</v>
      </c>
      <c r="C8" s="37">
        <f>+C18+C71+C161+C329+C552</f>
        <v>15770</v>
      </c>
      <c r="D8" s="38">
        <f>+D18+D71+D161+D329+D552</f>
        <v>13024</v>
      </c>
      <c r="E8" s="39">
        <f>SUM(E9:E13)</f>
        <v>1</v>
      </c>
      <c r="F8" s="39">
        <f>SUM(F9:F13)</f>
        <v>1</v>
      </c>
      <c r="G8" s="39">
        <f>+(D8-C8)/C8</f>
        <v>-0.17412809131261889</v>
      </c>
      <c r="H8" s="40">
        <f>+E8*G8</f>
        <v>-0.17412809131261889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177</v>
      </c>
      <c r="D9" s="33">
        <f>+D18</f>
        <v>56</v>
      </c>
      <c r="E9" s="29">
        <f>C9/$C$8</f>
        <v>1.1223842739378567E-2</v>
      </c>
      <c r="F9" s="29">
        <f>D9/$D$8</f>
        <v>4.2997542997542998E-3</v>
      </c>
      <c r="G9" s="14">
        <f>+IF(OR(AND(D9=0),(C9=0)),"0",((D9-C9)/C9))</f>
        <v>-0.68361581920903958</v>
      </c>
      <c r="H9" s="13">
        <f>+IF(OR(AND(E9=""),(G9="")),"",E9*G9)</f>
        <v>-7.6727964489537092E-3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944</v>
      </c>
      <c r="D10" s="33">
        <f>+D71</f>
        <v>573</v>
      </c>
      <c r="E10" s="29">
        <f>C10/$C$8</f>
        <v>5.9860494610019022E-2</v>
      </c>
      <c r="F10" s="29">
        <f>D10/$D$8</f>
        <v>4.3995700245700244E-2</v>
      </c>
      <c r="G10" s="14">
        <f>+IF(OR(AND(D10=0),(C10=0)),"0",((D10-C10)/C10))</f>
        <v>-0.39300847457627119</v>
      </c>
      <c r="H10" s="13">
        <f>+IF(OR(AND(E10=""),(G10="")),"",E10*G10)</f>
        <v>-2.3525681674064679E-2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1784</v>
      </c>
      <c r="D11" s="33">
        <f>+D161</f>
        <v>1667</v>
      </c>
      <c r="E11" s="29">
        <f>C11/$C$8</f>
        <v>0.11312618896639189</v>
      </c>
      <c r="F11" s="29">
        <f>D11/$D$8</f>
        <v>0.12799447174447173</v>
      </c>
      <c r="G11" s="14">
        <f>+IF(OR(AND(D11=0),(C11=0)),"0",((D11-C11)/C11))</f>
        <v>-6.55829596412556E-2</v>
      </c>
      <c r="H11" s="13">
        <f>+IF(OR(AND(E11=""),(G11="")),"",E11*G11)</f>
        <v>-7.4191502853519333E-3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9519</v>
      </c>
      <c r="D12" s="33">
        <f>+D329</f>
        <v>8308</v>
      </c>
      <c r="E12" s="29">
        <f>C12/$C$8</f>
        <v>0.60361445783132528</v>
      </c>
      <c r="F12" s="29">
        <f>D12/$D$8</f>
        <v>0.63789926289926291</v>
      </c>
      <c r="G12" s="14">
        <f>+IF(OR(AND(D12=0),(C12=0)),"0",((D12-C12)/C12))</f>
        <v>-0.12721924571908813</v>
      </c>
      <c r="H12" s="13">
        <f>+IF(OR(AND(E12=""),(G12="")),"",E12*G12)</f>
        <v>-7.6791376030437536E-2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3346</v>
      </c>
      <c r="D13" s="33">
        <f>+D552</f>
        <v>2420</v>
      </c>
      <c r="E13" s="29">
        <f>C13/$C$8</f>
        <v>0.21217501585288523</v>
      </c>
      <c r="F13" s="29">
        <f>D13/$D$8</f>
        <v>0.1858108108108108</v>
      </c>
      <c r="G13" s="14">
        <f>+IF(OR(AND(D13=0),(C13=0)),"0",((D13-C13)/C13))</f>
        <v>-0.2767483562462642</v>
      </c>
      <c r="H13" s="13">
        <f>+IF(OR(AND(E13=""),(G13="")),"",E13*G13)</f>
        <v>-5.8719086873811034E-2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177</v>
      </c>
      <c r="D18" s="38">
        <f>SUM(D19:D65)</f>
        <v>56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-0.68361581920903958</v>
      </c>
      <c r="H18" s="40">
        <f>+IF(OR(AND(E18=""),(G18="")),"",E18*G18)</f>
        <v>-0.68361581920903958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10</v>
      </c>
      <c r="D20" s="9">
        <v>0</v>
      </c>
      <c r="E20" s="13">
        <f t="shared" ref="E20:E65" si="0">+IF(C20=0,"",C20/C$18)</f>
        <v>5.6497175141242938E-2</v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>
        <f t="shared" ref="H20:H65" si="3">+IF(OR(AND(E20=""),(G20="")),"",E20*G20)</f>
        <v>0</v>
      </c>
    </row>
    <row r="21" spans="1:8" ht="28.8" x14ac:dyDescent="0.25">
      <c r="B21" s="5" t="s">
        <v>1</v>
      </c>
      <c r="C21" s="9">
        <v>1</v>
      </c>
      <c r="D21" s="9">
        <v>0</v>
      </c>
      <c r="E21" s="13">
        <f t="shared" si="0"/>
        <v>5.6497175141242938E-3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1:8" ht="28.8" x14ac:dyDescent="0.25">
      <c r="B22" s="5" t="s">
        <v>459</v>
      </c>
      <c r="C22" s="9">
        <v>1</v>
      </c>
      <c r="D22" s="9">
        <v>0</v>
      </c>
      <c r="E22" s="13">
        <f t="shared" si="0"/>
        <v>5.6497175141242938E-3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5</v>
      </c>
      <c r="D24" s="9">
        <v>3</v>
      </c>
      <c r="E24" s="13">
        <f t="shared" si="0"/>
        <v>2.8248587570621469E-2</v>
      </c>
      <c r="F24" s="13">
        <f t="shared" si="1"/>
        <v>5.3571428571428568E-2</v>
      </c>
      <c r="G24" s="14">
        <f t="shared" si="2"/>
        <v>-0.4</v>
      </c>
      <c r="H24" s="17">
        <f t="shared" si="3"/>
        <v>-1.1299435028248588E-2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15</v>
      </c>
      <c r="D26" s="9">
        <v>3</v>
      </c>
      <c r="E26" s="13">
        <f t="shared" si="0"/>
        <v>8.4745762711864403E-2</v>
      </c>
      <c r="F26" s="13">
        <f t="shared" si="1"/>
        <v>5.3571428571428568E-2</v>
      </c>
      <c r="G26" s="14">
        <f t="shared" si="2"/>
        <v>-0.8</v>
      </c>
      <c r="H26" s="17">
        <f t="shared" si="3"/>
        <v>-6.7796610169491525E-2</v>
      </c>
    </row>
    <row r="27" spans="1:8" ht="14.4" x14ac:dyDescent="0.25">
      <c r="B27" s="5" t="s">
        <v>6</v>
      </c>
      <c r="C27" s="9">
        <v>9</v>
      </c>
      <c r="D27" s="9">
        <v>3</v>
      </c>
      <c r="E27" s="13">
        <f t="shared" si="0"/>
        <v>5.0847457627118647E-2</v>
      </c>
      <c r="F27" s="13">
        <f t="shared" si="1"/>
        <v>5.3571428571428568E-2</v>
      </c>
      <c r="G27" s="14">
        <f t="shared" si="2"/>
        <v>-0.66666666666666663</v>
      </c>
      <c r="H27" s="17">
        <f t="shared" si="3"/>
        <v>-3.3898305084745763E-2</v>
      </c>
    </row>
    <row r="28" spans="1:8" ht="14.4" x14ac:dyDescent="0.25">
      <c r="B28" s="5" t="s">
        <v>3</v>
      </c>
      <c r="C28" s="9">
        <v>5</v>
      </c>
      <c r="D28" s="9">
        <v>2</v>
      </c>
      <c r="E28" s="13">
        <f t="shared" si="0"/>
        <v>2.8248587570621469E-2</v>
      </c>
      <c r="F28" s="13">
        <f t="shared" si="1"/>
        <v>3.5714285714285712E-2</v>
      </c>
      <c r="G28" s="14">
        <f t="shared" si="2"/>
        <v>-0.6</v>
      </c>
      <c r="H28" s="17">
        <f t="shared" si="3"/>
        <v>-1.6949152542372881E-2</v>
      </c>
    </row>
    <row r="29" spans="1:8" ht="14.4" x14ac:dyDescent="0.25">
      <c r="B29" s="5" t="s">
        <v>5</v>
      </c>
      <c r="C29" s="9">
        <v>51</v>
      </c>
      <c r="D29" s="9">
        <v>34</v>
      </c>
      <c r="E29" s="13">
        <f t="shared" si="0"/>
        <v>0.28813559322033899</v>
      </c>
      <c r="F29" s="13">
        <f t="shared" si="1"/>
        <v>0.6071428571428571</v>
      </c>
      <c r="G29" s="14">
        <f t="shared" si="2"/>
        <v>-0.33333333333333331</v>
      </c>
      <c r="H29" s="17">
        <f t="shared" si="3"/>
        <v>-9.6045197740112997E-2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1</v>
      </c>
      <c r="D31" s="9">
        <v>0</v>
      </c>
      <c r="E31" s="13">
        <f t="shared" si="0"/>
        <v>5.6497175141242938E-3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8</v>
      </c>
      <c r="D35" s="9">
        <v>1</v>
      </c>
      <c r="E35" s="13">
        <f t="shared" si="0"/>
        <v>4.519774011299435E-2</v>
      </c>
      <c r="F35" s="13">
        <f t="shared" si="1"/>
        <v>1.7857142857142856E-2</v>
      </c>
      <c r="G35" s="14">
        <f t="shared" si="2"/>
        <v>-0.875</v>
      </c>
      <c r="H35" s="17">
        <f t="shared" si="3"/>
        <v>-3.9548022598870053E-2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1</v>
      </c>
      <c r="D37" s="9">
        <v>0</v>
      </c>
      <c r="E37" s="13">
        <f t="shared" si="0"/>
        <v>5.6497175141242938E-3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14.4" x14ac:dyDescent="0.25">
      <c r="B38" s="5" t="s">
        <v>8</v>
      </c>
      <c r="C38" s="9">
        <v>2</v>
      </c>
      <c r="D38" s="9">
        <v>0</v>
      </c>
      <c r="E38" s="13">
        <f t="shared" si="0"/>
        <v>1.1299435028248588E-2</v>
      </c>
      <c r="F38" s="13" t="str">
        <f t="shared" si="1"/>
        <v/>
      </c>
      <c r="G38" s="14" t="str">
        <f t="shared" si="2"/>
        <v>0</v>
      </c>
      <c r="H38" s="17">
        <f t="shared" si="3"/>
        <v>0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1</v>
      </c>
      <c r="E43" s="13" t="str">
        <f t="shared" si="0"/>
        <v/>
      </c>
      <c r="F43" s="13">
        <f t="shared" si="1"/>
        <v>1.7857142857142856E-2</v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11</v>
      </c>
      <c r="D44" s="9">
        <v>0</v>
      </c>
      <c r="E44" s="13">
        <f t="shared" si="0"/>
        <v>6.2146892655367235E-2</v>
      </c>
      <c r="F44" s="13" t="str">
        <f t="shared" si="1"/>
        <v/>
      </c>
      <c r="G44" s="14" t="str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2</v>
      </c>
      <c r="D47" s="9">
        <v>0</v>
      </c>
      <c r="E47" s="13">
        <f t="shared" si="0"/>
        <v>1.1299435028248588E-2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18</v>
      </c>
      <c r="D49" s="9">
        <v>2</v>
      </c>
      <c r="E49" s="13">
        <f t="shared" si="0"/>
        <v>0.10169491525423729</v>
      </c>
      <c r="F49" s="13">
        <f t="shared" si="1"/>
        <v>3.5714285714285712E-2</v>
      </c>
      <c r="G49" s="14">
        <f t="shared" si="2"/>
        <v>-0.88888888888888884</v>
      </c>
      <c r="H49" s="17">
        <f t="shared" si="3"/>
        <v>-9.03954802259887E-2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1</v>
      </c>
      <c r="D51" s="9">
        <v>0</v>
      </c>
      <c r="E51" s="13">
        <f t="shared" si="0"/>
        <v>5.6497175141242938E-3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4.4" x14ac:dyDescent="0.25">
      <c r="B52" s="5" t="s">
        <v>13</v>
      </c>
      <c r="C52" s="9">
        <v>3</v>
      </c>
      <c r="D52" s="9">
        <v>0</v>
      </c>
      <c r="E52" s="13">
        <f t="shared" si="0"/>
        <v>1.6949152542372881E-2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0</v>
      </c>
      <c r="D53" s="9">
        <v>3</v>
      </c>
      <c r="E53" s="13" t="str">
        <f t="shared" si="0"/>
        <v/>
      </c>
      <c r="F53" s="13">
        <f t="shared" si="1"/>
        <v>5.3571428571428568E-2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3</v>
      </c>
      <c r="D57" s="9">
        <v>0</v>
      </c>
      <c r="E57" s="13">
        <f t="shared" si="0"/>
        <v>1.6949152542372881E-2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2</v>
      </c>
      <c r="E59" s="13" t="str">
        <f t="shared" si="0"/>
        <v/>
      </c>
      <c r="F59" s="13">
        <f t="shared" si="1"/>
        <v>3.5714285714285712E-2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4</v>
      </c>
      <c r="D60" s="9">
        <v>0</v>
      </c>
      <c r="E60" s="13">
        <f t="shared" si="0"/>
        <v>2.2598870056497175E-2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14.4" x14ac:dyDescent="0.25">
      <c r="B61" s="5" t="s">
        <v>189</v>
      </c>
      <c r="C61" s="9">
        <v>9</v>
      </c>
      <c r="D61" s="9">
        <v>0</v>
      </c>
      <c r="E61" s="13">
        <f t="shared" si="0"/>
        <v>5.0847457627118647E-2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7</v>
      </c>
      <c r="D63" s="9">
        <v>1</v>
      </c>
      <c r="E63" s="13">
        <f t="shared" si="0"/>
        <v>3.954802259887006E-2</v>
      </c>
      <c r="F63" s="13">
        <f t="shared" si="1"/>
        <v>1.7857142857142856E-2</v>
      </c>
      <c r="G63" s="14">
        <f t="shared" si="2"/>
        <v>-0.8571428571428571</v>
      </c>
      <c r="H63" s="17">
        <f t="shared" si="3"/>
        <v>-3.3898305084745763E-2</v>
      </c>
    </row>
    <row r="64" spans="2:8" ht="14.4" x14ac:dyDescent="0.25">
      <c r="B64" s="5" t="s">
        <v>191</v>
      </c>
      <c r="C64" s="9">
        <v>9</v>
      </c>
      <c r="D64" s="9">
        <v>1</v>
      </c>
      <c r="E64" s="13">
        <f t="shared" si="0"/>
        <v>5.0847457627118647E-2</v>
      </c>
      <c r="F64" s="13">
        <f t="shared" si="1"/>
        <v>1.7857142857142856E-2</v>
      </c>
      <c r="G64" s="14">
        <f t="shared" si="2"/>
        <v>-0.88888888888888884</v>
      </c>
      <c r="H64" s="17">
        <f t="shared" si="3"/>
        <v>-4.519774011299435E-2</v>
      </c>
    </row>
    <row r="65" spans="1:8" ht="13.5" customHeight="1" x14ac:dyDescent="0.25">
      <c r="B65" s="5" t="s">
        <v>192</v>
      </c>
      <c r="C65" s="9">
        <v>1</v>
      </c>
      <c r="D65" s="9">
        <v>0</v>
      </c>
      <c r="E65" s="13">
        <f t="shared" si="0"/>
        <v>5.6497175141242938E-3</v>
      </c>
      <c r="F65" s="13" t="str">
        <f t="shared" si="1"/>
        <v/>
      </c>
      <c r="G65" s="14" t="str">
        <f t="shared" si="2"/>
        <v>0</v>
      </c>
      <c r="H65" s="17">
        <f t="shared" si="3"/>
        <v>0</v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944</v>
      </c>
      <c r="D71" s="38">
        <f>SUM(D72:D155)</f>
        <v>573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-0.39300847457627119</v>
      </c>
      <c r="H71" s="40">
        <f>+IF(OR(AND(E71=""),(G71="")),"",E71*G71)</f>
        <v>-0.39300847457627119</v>
      </c>
    </row>
    <row r="72" spans="1:8" ht="14.4" x14ac:dyDescent="0.25">
      <c r="B72" s="5" t="s">
        <v>463</v>
      </c>
      <c r="C72" s="9">
        <v>23</v>
      </c>
      <c r="D72" s="9">
        <v>3</v>
      </c>
      <c r="E72" s="15">
        <f>+IF(C72=0,"",C72/C$71)</f>
        <v>2.4364406779661018E-2</v>
      </c>
      <c r="F72" s="15">
        <f>+IF(D72=0,"",D72/D$71)</f>
        <v>5.235602094240838E-3</v>
      </c>
      <c r="G72" s="14">
        <f>+IF(OR(AND(D72=0),(C72=0)),"0",((D72-C72)/C72))</f>
        <v>-0.86956521739130432</v>
      </c>
      <c r="H72" s="17">
        <f>+IF(OR(AND(E72=""),(G72="")),"",E72*G72)</f>
        <v>-2.1186440677966101E-2</v>
      </c>
    </row>
    <row r="73" spans="1:8" ht="14.4" x14ac:dyDescent="0.25">
      <c r="B73" s="5" t="s">
        <v>19</v>
      </c>
      <c r="C73" s="9">
        <v>11</v>
      </c>
      <c r="D73" s="9">
        <v>1</v>
      </c>
      <c r="E73" s="15">
        <f t="shared" ref="E73:E142" si="4">+IF(C73=0,"",C73/C$71)</f>
        <v>1.1652542372881356E-2</v>
      </c>
      <c r="F73" s="15">
        <f t="shared" ref="F73:F142" si="5">+IF(D73=0,"",D73/D$71)</f>
        <v>1.7452006980802793E-3</v>
      </c>
      <c r="G73" s="14">
        <f t="shared" ref="G73:G142" si="6">+IF(OR(AND(D73=0),(C73=0)),"0",((D73-C73)/C73))</f>
        <v>-0.90909090909090906</v>
      </c>
      <c r="H73" s="17">
        <f t="shared" ref="H73:H142" si="7">+IF(OR(AND(E73=""),(G73="")),"",E73*G73)</f>
        <v>-1.059322033898305E-2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28</v>
      </c>
      <c r="D75" s="9">
        <v>9</v>
      </c>
      <c r="E75" s="15">
        <f t="shared" si="4"/>
        <v>2.9661016949152543E-2</v>
      </c>
      <c r="F75" s="15">
        <f t="shared" si="5"/>
        <v>1.5706806282722512E-2</v>
      </c>
      <c r="G75" s="14">
        <f t="shared" si="6"/>
        <v>-0.6785714285714286</v>
      </c>
      <c r="H75" s="17">
        <f t="shared" si="7"/>
        <v>-2.0127118644067798E-2</v>
      </c>
    </row>
    <row r="76" spans="1:8" ht="14.4" x14ac:dyDescent="0.25">
      <c r="B76" s="5" t="s">
        <v>193</v>
      </c>
      <c r="C76" s="9">
        <v>31</v>
      </c>
      <c r="D76" s="9">
        <v>4</v>
      </c>
      <c r="E76" s="15">
        <f t="shared" si="4"/>
        <v>3.283898305084746E-2</v>
      </c>
      <c r="F76" s="15">
        <f t="shared" si="5"/>
        <v>6.9808027923211171E-3</v>
      </c>
      <c r="G76" s="14">
        <f t="shared" si="6"/>
        <v>-0.87096774193548387</v>
      </c>
      <c r="H76" s="17">
        <f t="shared" si="7"/>
        <v>-2.8601694915254241E-2</v>
      </c>
    </row>
    <row r="77" spans="1:8" ht="14.4" x14ac:dyDescent="0.25">
      <c r="B77" s="5" t="s">
        <v>21</v>
      </c>
      <c r="C77" s="9">
        <v>27</v>
      </c>
      <c r="D77" s="9">
        <v>7</v>
      </c>
      <c r="E77" s="15">
        <f t="shared" si="4"/>
        <v>2.8601694915254237E-2</v>
      </c>
      <c r="F77" s="15">
        <f t="shared" si="5"/>
        <v>1.2216404886561954E-2</v>
      </c>
      <c r="G77" s="14">
        <f t="shared" si="6"/>
        <v>-0.7407407407407407</v>
      </c>
      <c r="H77" s="17">
        <f t="shared" si="7"/>
        <v>-2.1186440677966101E-2</v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4</v>
      </c>
      <c r="D80" s="9">
        <v>0</v>
      </c>
      <c r="E80" s="15">
        <f t="shared" si="4"/>
        <v>4.2372881355932203E-3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1</v>
      </c>
      <c r="E81" s="15" t="str">
        <f t="shared" si="4"/>
        <v/>
      </c>
      <c r="F81" s="15">
        <f t="shared" si="5"/>
        <v>1.7452006980802793E-3</v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15</v>
      </c>
      <c r="D83" s="9">
        <v>11</v>
      </c>
      <c r="E83" s="15">
        <f t="shared" si="4"/>
        <v>1.5889830508474576E-2</v>
      </c>
      <c r="F83" s="15">
        <f t="shared" si="5"/>
        <v>1.9197207678883072E-2</v>
      </c>
      <c r="G83" s="14">
        <f t="shared" si="6"/>
        <v>-0.26666666666666666</v>
      </c>
      <c r="H83" s="17">
        <f t="shared" si="7"/>
        <v>-4.2372881355932203E-3</v>
      </c>
    </row>
    <row r="84" spans="1:8" ht="14.4" x14ac:dyDescent="0.25">
      <c r="B84" s="5" t="s">
        <v>22</v>
      </c>
      <c r="C84" s="9">
        <v>1</v>
      </c>
      <c r="D84" s="9">
        <v>2</v>
      </c>
      <c r="E84" s="15">
        <f t="shared" si="4"/>
        <v>1.0593220338983051E-3</v>
      </c>
      <c r="F84" s="15">
        <f t="shared" si="5"/>
        <v>3.4904013961605585E-3</v>
      </c>
      <c r="G84" s="14">
        <f t="shared" si="6"/>
        <v>1</v>
      </c>
      <c r="H84" s="17">
        <f t="shared" si="7"/>
        <v>1.0593220338983051E-3</v>
      </c>
    </row>
    <row r="85" spans="1:8" ht="14.4" x14ac:dyDescent="0.25">
      <c r="B85" s="5" t="s">
        <v>198</v>
      </c>
      <c r="C85" s="9">
        <v>21</v>
      </c>
      <c r="D85" s="9">
        <v>3</v>
      </c>
      <c r="E85" s="15">
        <f t="shared" si="4"/>
        <v>2.2245762711864406E-2</v>
      </c>
      <c r="F85" s="15">
        <f t="shared" si="5"/>
        <v>5.235602094240838E-3</v>
      </c>
      <c r="G85" s="14">
        <f t="shared" si="6"/>
        <v>-0.8571428571428571</v>
      </c>
      <c r="H85" s="17">
        <f t="shared" si="7"/>
        <v>-1.9067796610169489E-2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5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65</v>
      </c>
      <c r="D87" s="9">
        <v>31</v>
      </c>
      <c r="E87" s="15">
        <f t="shared" si="4"/>
        <v>6.8855932203389827E-2</v>
      </c>
      <c r="F87" s="15">
        <f t="shared" si="5"/>
        <v>5.4101221640488653E-2</v>
      </c>
      <c r="G87" s="14">
        <f t="shared" si="6"/>
        <v>-0.52307692307692311</v>
      </c>
      <c r="H87" s="17">
        <f t="shared" si="7"/>
        <v>-3.6016949152542374E-2</v>
      </c>
    </row>
    <row r="88" spans="1:8" ht="14.4" x14ac:dyDescent="0.25">
      <c r="B88" s="5" t="s">
        <v>200</v>
      </c>
      <c r="C88" s="9">
        <v>9</v>
      </c>
      <c r="D88" s="9">
        <v>7</v>
      </c>
      <c r="E88" s="15">
        <f t="shared" si="4"/>
        <v>9.5338983050847464E-3</v>
      </c>
      <c r="F88" s="15">
        <f t="shared" si="5"/>
        <v>1.2216404886561954E-2</v>
      </c>
      <c r="G88" s="14">
        <f t="shared" si="6"/>
        <v>-0.22222222222222221</v>
      </c>
      <c r="H88" s="17">
        <f t="shared" si="7"/>
        <v>-2.1186440677966102E-3</v>
      </c>
    </row>
    <row r="89" spans="1:8" ht="14.4" x14ac:dyDescent="0.25">
      <c r="B89" s="5" t="s">
        <v>26</v>
      </c>
      <c r="C89" s="9">
        <v>8</v>
      </c>
      <c r="D89" s="9">
        <v>8</v>
      </c>
      <c r="E89" s="15">
        <f t="shared" si="4"/>
        <v>8.4745762711864406E-3</v>
      </c>
      <c r="F89" s="15">
        <f t="shared" si="5"/>
        <v>1.3961605584642234E-2</v>
      </c>
      <c r="G89" s="14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3</v>
      </c>
      <c r="D90" s="9">
        <v>2</v>
      </c>
      <c r="E90" s="15">
        <f t="shared" si="4"/>
        <v>3.1779661016949155E-3</v>
      </c>
      <c r="F90" s="15">
        <f t="shared" si="5"/>
        <v>3.4904013961605585E-3</v>
      </c>
      <c r="G90" s="14">
        <f t="shared" si="6"/>
        <v>-0.33333333333333331</v>
      </c>
      <c r="H90" s="17">
        <f t="shared" si="7"/>
        <v>-1.0593220338983051E-3</v>
      </c>
    </row>
    <row r="91" spans="1:8" ht="14.4" x14ac:dyDescent="0.25">
      <c r="B91" s="5" t="s">
        <v>201</v>
      </c>
      <c r="C91" s="9">
        <v>4</v>
      </c>
      <c r="D91" s="9">
        <v>7</v>
      </c>
      <c r="E91" s="15">
        <f t="shared" si="4"/>
        <v>4.2372881355932203E-3</v>
      </c>
      <c r="F91" s="15">
        <f t="shared" si="5"/>
        <v>1.2216404886561954E-2</v>
      </c>
      <c r="G91" s="14">
        <f t="shared" si="6"/>
        <v>0.75</v>
      </c>
      <c r="H91" s="17">
        <f t="shared" si="7"/>
        <v>3.1779661016949155E-3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2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15</v>
      </c>
      <c r="D94" s="9">
        <v>9</v>
      </c>
      <c r="E94" s="15">
        <f t="shared" si="4"/>
        <v>1.5889830508474576E-2</v>
      </c>
      <c r="F94" s="15">
        <f t="shared" si="5"/>
        <v>1.5706806282722512E-2</v>
      </c>
      <c r="G94" s="14">
        <f t="shared" si="6"/>
        <v>-0.4</v>
      </c>
      <c r="H94" s="17">
        <f t="shared" si="7"/>
        <v>-6.3559322033898309E-3</v>
      </c>
    </row>
    <row r="95" spans="1:8" ht="14.4" x14ac:dyDescent="0.25">
      <c r="B95" s="5" t="s">
        <v>24</v>
      </c>
      <c r="C95" s="9">
        <v>1</v>
      </c>
      <c r="D95" s="9">
        <v>3</v>
      </c>
      <c r="E95" s="15">
        <f t="shared" si="4"/>
        <v>1.0593220338983051E-3</v>
      </c>
      <c r="F95" s="15">
        <f t="shared" si="5"/>
        <v>5.235602094240838E-3</v>
      </c>
      <c r="G95" s="14">
        <f t="shared" si="6"/>
        <v>2</v>
      </c>
      <c r="H95" s="17">
        <f t="shared" si="7"/>
        <v>2.1186440677966102E-3</v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1</v>
      </c>
      <c r="E97" s="15" t="str">
        <f t="shared" si="4"/>
        <v/>
      </c>
      <c r="F97" s="15">
        <f t="shared" si="5"/>
        <v>1.7452006980802793E-3</v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10</v>
      </c>
      <c r="D98" s="9">
        <v>5</v>
      </c>
      <c r="E98" s="15">
        <f t="shared" si="4"/>
        <v>1.059322033898305E-2</v>
      </c>
      <c r="F98" s="15">
        <f t="shared" si="5"/>
        <v>8.7260034904013961E-3</v>
      </c>
      <c r="G98" s="14">
        <f t="shared" si="6"/>
        <v>-0.5</v>
      </c>
      <c r="H98" s="17">
        <f t="shared" si="7"/>
        <v>-5.2966101694915252E-3</v>
      </c>
    </row>
    <row r="99" spans="1:8" ht="14.4" x14ac:dyDescent="0.25">
      <c r="B99" s="5" t="s">
        <v>466</v>
      </c>
      <c r="C99" s="9">
        <v>20</v>
      </c>
      <c r="D99" s="9">
        <v>4</v>
      </c>
      <c r="E99" s="15">
        <f t="shared" si="4"/>
        <v>2.1186440677966101E-2</v>
      </c>
      <c r="F99" s="15">
        <f t="shared" si="5"/>
        <v>6.9808027923211171E-3</v>
      </c>
      <c r="G99" s="14">
        <f t="shared" si="6"/>
        <v>-0.8</v>
      </c>
      <c r="H99" s="17">
        <f t="shared" si="7"/>
        <v>-1.6949152542372881E-2</v>
      </c>
    </row>
    <row r="100" spans="1:8" ht="14.4" x14ac:dyDescent="0.25">
      <c r="B100" s="5" t="s">
        <v>23</v>
      </c>
      <c r="C100" s="9">
        <v>6</v>
      </c>
      <c r="D100" s="9">
        <v>1</v>
      </c>
      <c r="E100" s="15">
        <f t="shared" si="4"/>
        <v>6.3559322033898309E-3</v>
      </c>
      <c r="F100" s="15">
        <f t="shared" si="5"/>
        <v>1.7452006980802793E-3</v>
      </c>
      <c r="G100" s="14">
        <f t="shared" si="6"/>
        <v>-0.83333333333333337</v>
      </c>
      <c r="H100" s="17">
        <f t="shared" si="7"/>
        <v>-5.2966101694915261E-3</v>
      </c>
    </row>
    <row r="101" spans="1:8" ht="14.4" x14ac:dyDescent="0.25">
      <c r="B101" s="5" t="s">
        <v>25</v>
      </c>
      <c r="C101" s="9">
        <v>2</v>
      </c>
      <c r="D101" s="9">
        <v>0</v>
      </c>
      <c r="E101" s="15">
        <f t="shared" si="4"/>
        <v>2.1186440677966102E-3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1:8" ht="14.4" x14ac:dyDescent="0.25">
      <c r="B102" s="5" t="s">
        <v>205</v>
      </c>
      <c r="C102" s="9">
        <v>3</v>
      </c>
      <c r="D102" s="9">
        <v>1</v>
      </c>
      <c r="E102" s="15">
        <f t="shared" si="4"/>
        <v>3.1779661016949155E-3</v>
      </c>
      <c r="F102" s="15">
        <f t="shared" si="5"/>
        <v>1.7452006980802793E-3</v>
      </c>
      <c r="G102" s="14">
        <f t="shared" si="6"/>
        <v>-0.66666666666666663</v>
      </c>
      <c r="H102" s="17">
        <f t="shared" si="7"/>
        <v>-2.1186440677966102E-3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1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25</v>
      </c>
      <c r="D105" s="9">
        <v>1</v>
      </c>
      <c r="E105" s="15">
        <f t="shared" si="4"/>
        <v>2.6483050847457626E-2</v>
      </c>
      <c r="F105" s="15">
        <f t="shared" si="5"/>
        <v>1.7452006980802793E-3</v>
      </c>
      <c r="G105" s="14">
        <f t="shared" si="6"/>
        <v>-0.96</v>
      </c>
      <c r="H105" s="17">
        <f t="shared" si="7"/>
        <v>-2.542372881355932E-2</v>
      </c>
    </row>
    <row r="106" spans="1:8" ht="14.4" x14ac:dyDescent="0.25">
      <c r="B106" s="5" t="s">
        <v>208</v>
      </c>
      <c r="C106" s="9">
        <v>4</v>
      </c>
      <c r="D106" s="9">
        <v>3</v>
      </c>
      <c r="E106" s="15">
        <f t="shared" si="4"/>
        <v>4.2372881355932203E-3</v>
      </c>
      <c r="F106" s="15">
        <f t="shared" si="5"/>
        <v>5.235602094240838E-3</v>
      </c>
      <c r="G106" s="14">
        <f t="shared" si="6"/>
        <v>-0.25</v>
      </c>
      <c r="H106" s="17">
        <f t="shared" si="7"/>
        <v>-1.0593220338983051E-3</v>
      </c>
    </row>
    <row r="107" spans="1:8" ht="14.4" x14ac:dyDescent="0.25">
      <c r="B107" s="5" t="s">
        <v>209</v>
      </c>
      <c r="C107" s="9">
        <v>8</v>
      </c>
      <c r="D107" s="9">
        <v>2</v>
      </c>
      <c r="E107" s="15">
        <f t="shared" si="4"/>
        <v>8.4745762711864406E-3</v>
      </c>
      <c r="F107" s="15">
        <f t="shared" si="5"/>
        <v>3.4904013961605585E-3</v>
      </c>
      <c r="G107" s="14">
        <f t="shared" si="6"/>
        <v>-0.75</v>
      </c>
      <c r="H107" s="17">
        <f t="shared" si="7"/>
        <v>-6.3559322033898309E-3</v>
      </c>
    </row>
    <row r="108" spans="1:8" ht="14.4" x14ac:dyDescent="0.25">
      <c r="B108" s="5" t="s">
        <v>210</v>
      </c>
      <c r="C108" s="9">
        <v>0</v>
      </c>
      <c r="D108" s="9">
        <v>1</v>
      </c>
      <c r="E108" s="15" t="str">
        <f t="shared" si="4"/>
        <v/>
      </c>
      <c r="F108" s="15">
        <f t="shared" si="5"/>
        <v>1.7452006980802793E-3</v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11</v>
      </c>
      <c r="D109" s="9">
        <v>2</v>
      </c>
      <c r="E109" s="15">
        <f t="shared" si="4"/>
        <v>1.1652542372881356E-2</v>
      </c>
      <c r="F109" s="15">
        <f t="shared" si="5"/>
        <v>3.4904013961605585E-3</v>
      </c>
      <c r="G109" s="14">
        <f t="shared" si="6"/>
        <v>-0.81818181818181823</v>
      </c>
      <c r="H109" s="17">
        <f t="shared" si="7"/>
        <v>-9.5338983050847464E-3</v>
      </c>
    </row>
    <row r="110" spans="1:8" ht="14.4" x14ac:dyDescent="0.25">
      <c r="B110" s="5" t="s">
        <v>212</v>
      </c>
      <c r="C110" s="9">
        <v>3</v>
      </c>
      <c r="D110" s="9">
        <v>1</v>
      </c>
      <c r="E110" s="15">
        <f t="shared" si="4"/>
        <v>3.1779661016949155E-3</v>
      </c>
      <c r="F110" s="15">
        <f t="shared" si="5"/>
        <v>1.7452006980802793E-3</v>
      </c>
      <c r="G110" s="14">
        <f t="shared" si="6"/>
        <v>-0.66666666666666663</v>
      </c>
      <c r="H110" s="17">
        <f t="shared" si="7"/>
        <v>-2.1186440677966102E-3</v>
      </c>
    </row>
    <row r="111" spans="1:8" ht="14.4" x14ac:dyDescent="0.25">
      <c r="B111" s="5" t="s">
        <v>32</v>
      </c>
      <c r="C111" s="9">
        <v>4</v>
      </c>
      <c r="D111" s="9">
        <v>4</v>
      </c>
      <c r="E111" s="15">
        <f t="shared" si="4"/>
        <v>4.2372881355932203E-3</v>
      </c>
      <c r="F111" s="15">
        <f t="shared" si="5"/>
        <v>6.9808027923211171E-3</v>
      </c>
      <c r="G111" s="14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7</v>
      </c>
      <c r="D114" s="9">
        <v>3</v>
      </c>
      <c r="E114" s="15">
        <f t="shared" si="4"/>
        <v>7.4152542372881358E-3</v>
      </c>
      <c r="F114" s="15">
        <f t="shared" si="5"/>
        <v>5.235602094240838E-3</v>
      </c>
      <c r="G114" s="14">
        <f t="shared" si="6"/>
        <v>-0.5714285714285714</v>
      </c>
      <c r="H114" s="17">
        <f t="shared" si="7"/>
        <v>-4.2372881355932203E-3</v>
      </c>
    </row>
    <row r="115" spans="2:8" ht="14.4" x14ac:dyDescent="0.25">
      <c r="B115" s="5" t="s">
        <v>29</v>
      </c>
      <c r="C115" s="9">
        <v>2</v>
      </c>
      <c r="D115" s="9">
        <v>5</v>
      </c>
      <c r="E115" s="15">
        <f t="shared" si="4"/>
        <v>2.1186440677966102E-3</v>
      </c>
      <c r="F115" s="15">
        <f t="shared" si="5"/>
        <v>8.7260034904013961E-3</v>
      </c>
      <c r="G115" s="14">
        <f t="shared" si="6"/>
        <v>1.5</v>
      </c>
      <c r="H115" s="17">
        <f t="shared" si="7"/>
        <v>3.1779661016949155E-3</v>
      </c>
    </row>
    <row r="116" spans="2:8" ht="14.4" x14ac:dyDescent="0.25">
      <c r="B116" s="5" t="s">
        <v>215</v>
      </c>
      <c r="C116" s="9">
        <v>6</v>
      </c>
      <c r="D116" s="9">
        <v>3</v>
      </c>
      <c r="E116" s="15">
        <f t="shared" si="4"/>
        <v>6.3559322033898309E-3</v>
      </c>
      <c r="F116" s="15">
        <f t="shared" si="5"/>
        <v>5.235602094240838E-3</v>
      </c>
      <c r="G116" s="14">
        <f t="shared" si="6"/>
        <v>-0.5</v>
      </c>
      <c r="H116" s="17">
        <f t="shared" si="7"/>
        <v>-3.1779661016949155E-3</v>
      </c>
    </row>
    <row r="117" spans="2:8" ht="14.4" x14ac:dyDescent="0.25">
      <c r="B117" s="5" t="s">
        <v>30</v>
      </c>
      <c r="C117" s="9">
        <v>5</v>
      </c>
      <c r="D117" s="9">
        <v>6</v>
      </c>
      <c r="E117" s="15">
        <f t="shared" si="4"/>
        <v>5.2966101694915252E-3</v>
      </c>
      <c r="F117" s="15">
        <f t="shared" si="5"/>
        <v>1.0471204188481676E-2</v>
      </c>
      <c r="G117" s="14">
        <f t="shared" si="6"/>
        <v>0.2</v>
      </c>
      <c r="H117" s="17">
        <f t="shared" si="7"/>
        <v>1.0593220338983051E-3</v>
      </c>
    </row>
    <row r="118" spans="2:8" ht="14.4" x14ac:dyDescent="0.25">
      <c r="B118" s="5" t="s">
        <v>28</v>
      </c>
      <c r="C118" s="9">
        <v>2</v>
      </c>
      <c r="D118" s="9">
        <v>4</v>
      </c>
      <c r="E118" s="15">
        <f t="shared" si="4"/>
        <v>2.1186440677966102E-3</v>
      </c>
      <c r="F118" s="15">
        <f t="shared" si="5"/>
        <v>6.9808027923211171E-3</v>
      </c>
      <c r="G118" s="14">
        <f t="shared" si="6"/>
        <v>1</v>
      </c>
      <c r="H118" s="17">
        <f t="shared" si="7"/>
        <v>2.1186440677966102E-3</v>
      </c>
    </row>
    <row r="119" spans="2:8" ht="14.4" x14ac:dyDescent="0.25">
      <c r="B119" s="5" t="s">
        <v>31</v>
      </c>
      <c r="C119" s="9">
        <v>8</v>
      </c>
      <c r="D119" s="9">
        <v>7</v>
      </c>
      <c r="E119" s="15">
        <f t="shared" si="4"/>
        <v>8.4745762711864406E-3</v>
      </c>
      <c r="F119" s="15">
        <f t="shared" si="5"/>
        <v>1.2216404886561954E-2</v>
      </c>
      <c r="G119" s="14">
        <f t="shared" si="6"/>
        <v>-0.125</v>
      </c>
      <c r="H119" s="17">
        <f t="shared" si="7"/>
        <v>-1.0593220338983051E-3</v>
      </c>
    </row>
    <row r="120" spans="2:8" ht="14.4" x14ac:dyDescent="0.25">
      <c r="B120" s="5" t="s">
        <v>216</v>
      </c>
      <c r="C120" s="9">
        <v>16</v>
      </c>
      <c r="D120" s="9">
        <v>2</v>
      </c>
      <c r="E120" s="15">
        <f t="shared" si="4"/>
        <v>1.6949152542372881E-2</v>
      </c>
      <c r="F120" s="15">
        <f t="shared" si="5"/>
        <v>3.4904013961605585E-3</v>
      </c>
      <c r="G120" s="14">
        <f t="shared" si="6"/>
        <v>-0.875</v>
      </c>
      <c r="H120" s="17">
        <f t="shared" si="7"/>
        <v>-1.4830508474576272E-2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13</v>
      </c>
      <c r="D122" s="9">
        <v>4</v>
      </c>
      <c r="E122" s="15">
        <f t="shared" si="4"/>
        <v>1.3771186440677966E-2</v>
      </c>
      <c r="F122" s="15">
        <f t="shared" si="5"/>
        <v>6.9808027923211171E-3</v>
      </c>
      <c r="G122" s="14">
        <f t="shared" si="6"/>
        <v>-0.69230769230769229</v>
      </c>
      <c r="H122" s="17">
        <f t="shared" si="7"/>
        <v>-9.5338983050847446E-3</v>
      </c>
    </row>
    <row r="123" spans="2:8" ht="14.4" x14ac:dyDescent="0.25">
      <c r="B123" s="5" t="s">
        <v>217</v>
      </c>
      <c r="C123" s="9">
        <v>2</v>
      </c>
      <c r="D123" s="9">
        <v>24</v>
      </c>
      <c r="E123" s="15">
        <f t="shared" si="4"/>
        <v>2.1186440677966102E-3</v>
      </c>
      <c r="F123" s="15">
        <f t="shared" si="5"/>
        <v>4.1884816753926704E-2</v>
      </c>
      <c r="G123" s="14">
        <f t="shared" si="6"/>
        <v>11</v>
      </c>
      <c r="H123" s="17">
        <f t="shared" si="7"/>
        <v>2.3305084745762712E-2</v>
      </c>
    </row>
    <row r="124" spans="2:8" ht="14.4" x14ac:dyDescent="0.25">
      <c r="B124" s="5" t="s">
        <v>468</v>
      </c>
      <c r="C124" s="9">
        <v>5</v>
      </c>
      <c r="D124" s="9">
        <v>3</v>
      </c>
      <c r="E124" s="15">
        <f t="shared" si="4"/>
        <v>5.2966101694915252E-3</v>
      </c>
      <c r="F124" s="15">
        <f t="shared" si="5"/>
        <v>5.235602094240838E-3</v>
      </c>
      <c r="G124" s="14">
        <f t="shared" si="6"/>
        <v>-0.4</v>
      </c>
      <c r="H124" s="17">
        <f t="shared" si="7"/>
        <v>-2.1186440677966102E-3</v>
      </c>
    </row>
    <row r="125" spans="2:8" ht="14.4" x14ac:dyDescent="0.25">
      <c r="B125" s="5" t="s">
        <v>469</v>
      </c>
      <c r="C125" s="9">
        <v>300</v>
      </c>
      <c r="D125" s="9">
        <v>237</v>
      </c>
      <c r="E125" s="15">
        <f t="shared" si="4"/>
        <v>0.31779661016949151</v>
      </c>
      <c r="F125" s="15">
        <f t="shared" si="5"/>
        <v>0.41361256544502617</v>
      </c>
      <c r="G125" s="14">
        <f t="shared" si="6"/>
        <v>-0.21</v>
      </c>
      <c r="H125" s="17">
        <f t="shared" si="7"/>
        <v>-6.6737288135593209E-2</v>
      </c>
    </row>
    <row r="126" spans="2:8" ht="14.4" x14ac:dyDescent="0.25">
      <c r="B126" s="5" t="s">
        <v>218</v>
      </c>
      <c r="C126" s="9">
        <v>9</v>
      </c>
      <c r="D126" s="9">
        <v>80</v>
      </c>
      <c r="E126" s="15">
        <f t="shared" si="4"/>
        <v>9.5338983050847464E-3</v>
      </c>
      <c r="F126" s="15">
        <f t="shared" si="5"/>
        <v>0.13961605584642234</v>
      </c>
      <c r="G126" s="14">
        <f t="shared" si="6"/>
        <v>7.8888888888888893</v>
      </c>
      <c r="H126" s="17">
        <f t="shared" si="7"/>
        <v>7.5211864406779669E-2</v>
      </c>
    </row>
    <row r="127" spans="2:8" ht="14.4" x14ac:dyDescent="0.25">
      <c r="B127" s="5" t="s">
        <v>219</v>
      </c>
      <c r="C127" s="9">
        <v>52</v>
      </c>
      <c r="D127" s="9">
        <v>10</v>
      </c>
      <c r="E127" s="15">
        <f t="shared" si="4"/>
        <v>5.5084745762711863E-2</v>
      </c>
      <c r="F127" s="15">
        <f t="shared" si="5"/>
        <v>1.7452006980802792E-2</v>
      </c>
      <c r="G127" s="14">
        <f t="shared" si="6"/>
        <v>-0.80769230769230771</v>
      </c>
      <c r="H127" s="17">
        <f t="shared" si="7"/>
        <v>-4.4491525423728813E-2</v>
      </c>
    </row>
    <row r="128" spans="2:8" ht="14.4" x14ac:dyDescent="0.25">
      <c r="B128" s="5" t="s">
        <v>33</v>
      </c>
      <c r="C128" s="9">
        <v>77</v>
      </c>
      <c r="D128" s="9">
        <v>4</v>
      </c>
      <c r="E128" s="15">
        <f t="shared" si="4"/>
        <v>8.1567796610169496E-2</v>
      </c>
      <c r="F128" s="15">
        <f t="shared" si="5"/>
        <v>6.9808027923211171E-3</v>
      </c>
      <c r="G128" s="14">
        <f t="shared" si="6"/>
        <v>-0.94805194805194803</v>
      </c>
      <c r="H128" s="17">
        <f t="shared" si="7"/>
        <v>-7.7330508474576273E-2</v>
      </c>
    </row>
    <row r="129" spans="1:8" ht="14.4" x14ac:dyDescent="0.25">
      <c r="B129" s="5" t="s">
        <v>37</v>
      </c>
      <c r="C129" s="9">
        <v>2</v>
      </c>
      <c r="D129" s="9">
        <v>0</v>
      </c>
      <c r="E129" s="15">
        <f t="shared" si="4"/>
        <v>2.1186440677966102E-3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11</v>
      </c>
      <c r="D131" s="9">
        <v>4</v>
      </c>
      <c r="E131" s="15">
        <f t="shared" si="4"/>
        <v>1.1652542372881356E-2</v>
      </c>
      <c r="F131" s="15">
        <f t="shared" si="5"/>
        <v>6.9808027923211171E-3</v>
      </c>
      <c r="G131" s="14">
        <f t="shared" si="6"/>
        <v>-0.63636363636363635</v>
      </c>
      <c r="H131" s="17">
        <f t="shared" si="7"/>
        <v>-7.4152542372881358E-3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5</v>
      </c>
      <c r="E133" s="15" t="str">
        <f t="shared" si="4"/>
        <v/>
      </c>
      <c r="F133" s="15">
        <f t="shared" si="5"/>
        <v>8.7260034904013961E-3</v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1</v>
      </c>
      <c r="D136" s="9">
        <v>0</v>
      </c>
      <c r="E136" s="15">
        <f t="shared" si="4"/>
        <v>1.0593220338983051E-3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4</v>
      </c>
      <c r="D137" s="9">
        <v>4</v>
      </c>
      <c r="E137" s="15">
        <f t="shared" si="4"/>
        <v>4.2372881355932203E-3</v>
      </c>
      <c r="F137" s="15">
        <f t="shared" si="5"/>
        <v>6.9808027923211171E-3</v>
      </c>
      <c r="G137" s="14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43</v>
      </c>
      <c r="D139" s="9">
        <v>13</v>
      </c>
      <c r="E139" s="15">
        <f t="shared" si="4"/>
        <v>4.5550847457627115E-2</v>
      </c>
      <c r="F139" s="15">
        <f t="shared" si="5"/>
        <v>2.2687609075043629E-2</v>
      </c>
      <c r="G139" s="14">
        <f t="shared" si="6"/>
        <v>-0.69767441860465118</v>
      </c>
      <c r="H139" s="17">
        <f t="shared" si="7"/>
        <v>-3.1779661016949151E-2</v>
      </c>
    </row>
    <row r="140" spans="1:8" ht="14.4" x14ac:dyDescent="0.25">
      <c r="B140" s="5" t="s">
        <v>46</v>
      </c>
      <c r="C140" s="9">
        <v>2</v>
      </c>
      <c r="D140" s="9">
        <v>1</v>
      </c>
      <c r="E140" s="15">
        <f t="shared" si="4"/>
        <v>2.1186440677966102E-3</v>
      </c>
      <c r="F140" s="15">
        <f t="shared" si="5"/>
        <v>1.7452006980802793E-3</v>
      </c>
      <c r="G140" s="14">
        <f t="shared" si="6"/>
        <v>-0.5</v>
      </c>
      <c r="H140" s="17">
        <f t="shared" si="7"/>
        <v>-1.0593220338983051E-3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4</v>
      </c>
      <c r="D144" s="9">
        <v>3</v>
      </c>
      <c r="E144" s="15">
        <f t="shared" si="8"/>
        <v>4.2372881355932203E-3</v>
      </c>
      <c r="F144" s="15">
        <f t="shared" si="9"/>
        <v>5.235602094240838E-3</v>
      </c>
      <c r="G144" s="14">
        <f t="shared" si="10"/>
        <v>-0.25</v>
      </c>
      <c r="H144" s="17">
        <f t="shared" si="11"/>
        <v>-1.0593220338983051E-3</v>
      </c>
    </row>
    <row r="145" spans="1:8" ht="14.4" x14ac:dyDescent="0.25">
      <c r="B145" s="5" t="s">
        <v>226</v>
      </c>
      <c r="C145" s="9">
        <v>3</v>
      </c>
      <c r="D145" s="9">
        <v>0</v>
      </c>
      <c r="E145" s="15">
        <f t="shared" si="8"/>
        <v>3.1779661016949155E-3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2</v>
      </c>
      <c r="D146" s="9">
        <v>1</v>
      </c>
      <c r="E146" s="15">
        <f t="shared" si="8"/>
        <v>2.1186440677966102E-3</v>
      </c>
      <c r="F146" s="15">
        <f t="shared" si="9"/>
        <v>1.7452006980802793E-3</v>
      </c>
      <c r="G146" s="14">
        <f t="shared" si="10"/>
        <v>-0.5</v>
      </c>
      <c r="H146" s="17">
        <f t="shared" si="11"/>
        <v>-1.0593220338983051E-3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2</v>
      </c>
      <c r="D148" s="9">
        <v>0</v>
      </c>
      <c r="E148" s="15">
        <f t="shared" si="8"/>
        <v>2.1186440677966102E-3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1</v>
      </c>
      <c r="D149" s="9">
        <v>1</v>
      </c>
      <c r="E149" s="15">
        <f t="shared" si="8"/>
        <v>1.0593220338983051E-3</v>
      </c>
      <c r="F149" s="15">
        <f t="shared" si="9"/>
        <v>1.7452006980802793E-3</v>
      </c>
      <c r="G149" s="14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2</v>
      </c>
      <c r="D150" s="9">
        <v>0</v>
      </c>
      <c r="E150" s="15">
        <f t="shared" si="8"/>
        <v>2.1186440677966102E-3</v>
      </c>
      <c r="F150" s="15" t="str">
        <f t="shared" si="9"/>
        <v/>
      </c>
      <c r="G150" s="14" t="str">
        <f t="shared" si="10"/>
        <v>0</v>
      </c>
      <c r="H150" s="17">
        <f t="shared" si="11"/>
        <v>0</v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3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1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1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1784</v>
      </c>
      <c r="D161" s="38">
        <f>SUM(D162:D323)</f>
        <v>1667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-6.55829596412556E-2</v>
      </c>
      <c r="H161" s="40">
        <f>+IF(OR(AND(E161=""),(G161="")),"",E161*G161)</f>
        <v>-6.55829596412556E-2</v>
      </c>
    </row>
    <row r="162" spans="1:8" ht="14.4" x14ac:dyDescent="0.25">
      <c r="B162" s="8" t="s">
        <v>473</v>
      </c>
      <c r="C162" s="9">
        <v>21</v>
      </c>
      <c r="D162" s="9">
        <v>25</v>
      </c>
      <c r="E162" s="15">
        <f>+IF(C162=0,"",C162/C$161)</f>
        <v>1.1771300448430493E-2</v>
      </c>
      <c r="F162" s="15">
        <f>+IF(D162=0,"",D162/D$161)</f>
        <v>1.4997000599880024E-2</v>
      </c>
      <c r="G162" s="14">
        <f>+IF(OR(AND(D162=0),(C162=0)),"0",((D162-C162)/C162))</f>
        <v>0.19047619047619047</v>
      </c>
      <c r="H162" s="17">
        <f>+IF(OR(AND(E162=""),(G162="")),"",E162*G162)</f>
        <v>2.2421524663677125E-3</v>
      </c>
    </row>
    <row r="163" spans="1:8" ht="14.4" x14ac:dyDescent="0.25">
      <c r="B163" s="8" t="s">
        <v>474</v>
      </c>
      <c r="C163" s="9">
        <v>3</v>
      </c>
      <c r="D163" s="9">
        <v>1</v>
      </c>
      <c r="E163" s="15">
        <f t="shared" ref="E163:E232" si="12">+IF(C163=0,"",C163/C$161)</f>
        <v>1.6816143497757848E-3</v>
      </c>
      <c r="F163" s="15">
        <f t="shared" ref="F163:F232" si="13">+IF(D163=0,"",D163/D$161)</f>
        <v>5.9988002399520091E-4</v>
      </c>
      <c r="G163" s="14">
        <f t="shared" ref="G163:G232" si="14">+IF(OR(AND(D163=0),(C163=0)),"0",((D163-C163)/C163))</f>
        <v>-0.66666666666666663</v>
      </c>
      <c r="H163" s="17">
        <f t="shared" ref="H163:H232" si="15">+IF(OR(AND(E163=""),(G163="")),"",E163*G163)</f>
        <v>-1.1210762331838565E-3</v>
      </c>
    </row>
    <row r="164" spans="1:8" ht="28.8" x14ac:dyDescent="0.25">
      <c r="B164" s="8" t="s">
        <v>475</v>
      </c>
      <c r="C164" s="9">
        <v>0</v>
      </c>
      <c r="D164" s="9">
        <v>22</v>
      </c>
      <c r="E164" s="15" t="str">
        <f t="shared" si="12"/>
        <v/>
      </c>
      <c r="F164" s="15">
        <f t="shared" si="13"/>
        <v>1.3197360527894421E-2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22</v>
      </c>
      <c r="D166" s="9">
        <v>51</v>
      </c>
      <c r="E166" s="15">
        <f t="shared" si="12"/>
        <v>1.2331838565022421E-2</v>
      </c>
      <c r="F166" s="15">
        <f t="shared" si="13"/>
        <v>3.059388122375525E-2</v>
      </c>
      <c r="G166" s="14">
        <f t="shared" si="14"/>
        <v>1.3181818181818181</v>
      </c>
      <c r="H166" s="17">
        <f t="shared" si="15"/>
        <v>1.6255605381165918E-2</v>
      </c>
    </row>
    <row r="167" spans="1:8" ht="14.4" x14ac:dyDescent="0.25">
      <c r="B167" s="8" t="s">
        <v>49</v>
      </c>
      <c r="C167" s="9">
        <v>324</v>
      </c>
      <c r="D167" s="9">
        <v>527</v>
      </c>
      <c r="E167" s="15">
        <f t="shared" si="12"/>
        <v>0.18161434977578475</v>
      </c>
      <c r="F167" s="15">
        <f t="shared" si="13"/>
        <v>0.31613677264547091</v>
      </c>
      <c r="G167" s="14">
        <f t="shared" si="14"/>
        <v>0.62654320987654322</v>
      </c>
      <c r="H167" s="17">
        <f t="shared" si="15"/>
        <v>0.11378923766816143</v>
      </c>
    </row>
    <row r="168" spans="1:8" ht="14.4" x14ac:dyDescent="0.25">
      <c r="B168" s="8" t="s">
        <v>52</v>
      </c>
      <c r="C168" s="9">
        <v>2</v>
      </c>
      <c r="D168" s="9">
        <v>0</v>
      </c>
      <c r="E168" s="15">
        <f t="shared" si="12"/>
        <v>1.1210762331838565E-3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1:8" ht="14.4" x14ac:dyDescent="0.25">
      <c r="B169" s="8" t="s">
        <v>229</v>
      </c>
      <c r="C169" s="9">
        <v>2</v>
      </c>
      <c r="D169" s="9">
        <v>4</v>
      </c>
      <c r="E169" s="15">
        <f t="shared" si="12"/>
        <v>1.1210762331838565E-3</v>
      </c>
      <c r="F169" s="15">
        <f t="shared" si="13"/>
        <v>2.3995200959808036E-3</v>
      </c>
      <c r="G169" s="14">
        <f t="shared" si="14"/>
        <v>1</v>
      </c>
      <c r="H169" s="17">
        <f t="shared" si="15"/>
        <v>1.1210762331838565E-3</v>
      </c>
    </row>
    <row r="170" spans="1:8" ht="14.4" x14ac:dyDescent="0.25">
      <c r="B170" s="8" t="s">
        <v>50</v>
      </c>
      <c r="C170" s="9">
        <v>5</v>
      </c>
      <c r="D170" s="9">
        <v>2</v>
      </c>
      <c r="E170" s="15">
        <f t="shared" si="12"/>
        <v>2.8026905829596411E-3</v>
      </c>
      <c r="F170" s="15">
        <f t="shared" si="13"/>
        <v>1.1997600479904018E-3</v>
      </c>
      <c r="G170" s="14">
        <f t="shared" si="14"/>
        <v>-0.6</v>
      </c>
      <c r="H170" s="17">
        <f t="shared" si="15"/>
        <v>-1.6816143497757846E-3</v>
      </c>
    </row>
    <row r="171" spans="1:8" ht="14.4" x14ac:dyDescent="0.25">
      <c r="B171" s="8" t="s">
        <v>47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5.9988002399520091E-4</v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5.9988002399520091E-4</v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1</v>
      </c>
      <c r="D173" s="9">
        <v>1</v>
      </c>
      <c r="E173" s="15">
        <f t="shared" si="12"/>
        <v>5.6053811659192824E-4</v>
      </c>
      <c r="F173" s="15">
        <f t="shared" si="13"/>
        <v>5.9988002399520091E-4</v>
      </c>
      <c r="G173" s="14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9</v>
      </c>
      <c r="D174" s="9">
        <v>1</v>
      </c>
      <c r="E174" s="15">
        <f t="shared" si="12"/>
        <v>5.0448430493273541E-3</v>
      </c>
      <c r="F174" s="15">
        <f t="shared" si="13"/>
        <v>5.9988002399520091E-4</v>
      </c>
      <c r="G174" s="14">
        <f t="shared" si="14"/>
        <v>-0.88888888888888884</v>
      </c>
      <c r="H174" s="17">
        <f t="shared" si="15"/>
        <v>-4.4843049327354259E-3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2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34</v>
      </c>
      <c r="D176" s="9">
        <v>30</v>
      </c>
      <c r="E176" s="15">
        <f t="shared" si="12"/>
        <v>1.905829596412556E-2</v>
      </c>
      <c r="F176" s="15">
        <f t="shared" si="13"/>
        <v>1.7996400719856028E-2</v>
      </c>
      <c r="G176" s="14">
        <f t="shared" si="14"/>
        <v>-0.11764705882352941</v>
      </c>
      <c r="H176" s="17">
        <f t="shared" si="15"/>
        <v>-2.242152466367713E-3</v>
      </c>
    </row>
    <row r="177" spans="1:8" ht="14.4" x14ac:dyDescent="0.25">
      <c r="B177" s="8" t="s">
        <v>231</v>
      </c>
      <c r="C177" s="9">
        <v>3</v>
      </c>
      <c r="D177" s="9">
        <v>3</v>
      </c>
      <c r="E177" s="15">
        <f t="shared" si="12"/>
        <v>1.6816143497757848E-3</v>
      </c>
      <c r="F177" s="15">
        <f t="shared" si="13"/>
        <v>1.7996400719856029E-3</v>
      </c>
      <c r="G177" s="14">
        <f t="shared" si="14"/>
        <v>0</v>
      </c>
      <c r="H177" s="17">
        <f t="shared" si="15"/>
        <v>0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1</v>
      </c>
      <c r="D179" s="9">
        <v>0</v>
      </c>
      <c r="E179" s="15">
        <f t="shared" si="12"/>
        <v>5.6053811659192824E-4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1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21</v>
      </c>
      <c r="D182" s="9">
        <v>50</v>
      </c>
      <c r="E182" s="15">
        <f t="shared" si="12"/>
        <v>1.1771300448430493E-2</v>
      </c>
      <c r="F182" s="15">
        <f t="shared" si="13"/>
        <v>2.9994001199760048E-2</v>
      </c>
      <c r="G182" s="14">
        <f t="shared" si="14"/>
        <v>1.3809523809523809</v>
      </c>
      <c r="H182" s="17">
        <f t="shared" si="15"/>
        <v>1.6255605381165918E-2</v>
      </c>
    </row>
    <row r="183" spans="1:8" ht="14.4" x14ac:dyDescent="0.25">
      <c r="B183" s="8" t="s">
        <v>233</v>
      </c>
      <c r="C183" s="9">
        <v>11</v>
      </c>
      <c r="D183" s="9">
        <v>1</v>
      </c>
      <c r="E183" s="15">
        <f t="shared" si="12"/>
        <v>6.1659192825112103E-3</v>
      </c>
      <c r="F183" s="15">
        <f t="shared" si="13"/>
        <v>5.9988002399520091E-4</v>
      </c>
      <c r="G183" s="14">
        <f t="shared" si="14"/>
        <v>-0.90909090909090906</v>
      </c>
      <c r="H183" s="17">
        <f t="shared" si="15"/>
        <v>-5.6053811659192822E-3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2</v>
      </c>
      <c r="E185" s="15" t="str">
        <f t="shared" si="12"/>
        <v/>
      </c>
      <c r="F185" s="15">
        <f t="shared" si="13"/>
        <v>1.1997600479904018E-3</v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6</v>
      </c>
      <c r="D186" s="9">
        <v>4</v>
      </c>
      <c r="E186" s="15">
        <f t="shared" si="12"/>
        <v>3.3632286995515697E-3</v>
      </c>
      <c r="F186" s="15">
        <f t="shared" si="13"/>
        <v>2.3995200959808036E-3</v>
      </c>
      <c r="G186" s="14">
        <f t="shared" si="14"/>
        <v>-0.33333333333333331</v>
      </c>
      <c r="H186" s="17">
        <f t="shared" si="15"/>
        <v>-1.1210762331838565E-3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25</v>
      </c>
      <c r="D188" s="9">
        <v>14</v>
      </c>
      <c r="E188" s="15">
        <f t="shared" si="12"/>
        <v>1.4013452914798207E-2</v>
      </c>
      <c r="F188" s="15">
        <f t="shared" si="13"/>
        <v>8.3983203359328136E-3</v>
      </c>
      <c r="G188" s="14">
        <f t="shared" si="14"/>
        <v>-0.44</v>
      </c>
      <c r="H188" s="17">
        <f t="shared" si="15"/>
        <v>-6.1659192825112112E-3</v>
      </c>
    </row>
    <row r="189" spans="1:8" ht="14.4" x14ac:dyDescent="0.25">
      <c r="B189" s="8" t="s">
        <v>237</v>
      </c>
      <c r="C189" s="9">
        <v>50</v>
      </c>
      <c r="D189" s="9">
        <v>27</v>
      </c>
      <c r="E189" s="15">
        <f t="shared" si="12"/>
        <v>2.8026905829596414E-2</v>
      </c>
      <c r="F189" s="15">
        <f t="shared" si="13"/>
        <v>1.6196760647870425E-2</v>
      </c>
      <c r="G189" s="14">
        <f t="shared" si="14"/>
        <v>-0.46</v>
      </c>
      <c r="H189" s="17">
        <f t="shared" si="15"/>
        <v>-1.2892376681614351E-2</v>
      </c>
    </row>
    <row r="190" spans="1:8" ht="14.4" x14ac:dyDescent="0.25">
      <c r="B190" s="8" t="s">
        <v>238</v>
      </c>
      <c r="C190" s="9">
        <v>54</v>
      </c>
      <c r="D190" s="9">
        <v>13</v>
      </c>
      <c r="E190" s="15">
        <f t="shared" si="12"/>
        <v>3.0269058295964126E-2</v>
      </c>
      <c r="F190" s="15">
        <f t="shared" si="13"/>
        <v>7.7984403119376123E-3</v>
      </c>
      <c r="G190" s="14">
        <f t="shared" si="14"/>
        <v>-0.7592592592592593</v>
      </c>
      <c r="H190" s="17">
        <f t="shared" si="15"/>
        <v>-2.2982062780269059E-2</v>
      </c>
    </row>
    <row r="191" spans="1:8" ht="14.4" x14ac:dyDescent="0.25">
      <c r="B191" s="8" t="s">
        <v>239</v>
      </c>
      <c r="C191" s="9">
        <v>27</v>
      </c>
      <c r="D191" s="9">
        <v>29</v>
      </c>
      <c r="E191" s="15">
        <f t="shared" si="12"/>
        <v>1.5134529147982063E-2</v>
      </c>
      <c r="F191" s="15">
        <f t="shared" si="13"/>
        <v>1.7396520695860829E-2</v>
      </c>
      <c r="G191" s="14">
        <f t="shared" si="14"/>
        <v>7.407407407407407E-2</v>
      </c>
      <c r="H191" s="17">
        <f t="shared" si="15"/>
        <v>1.1210762331838565E-3</v>
      </c>
    </row>
    <row r="192" spans="1:8" ht="20.100000000000001" customHeight="1" x14ac:dyDescent="0.25">
      <c r="B192" s="8" t="s">
        <v>480</v>
      </c>
      <c r="C192" s="9">
        <v>52</v>
      </c>
      <c r="D192" s="9">
        <v>8</v>
      </c>
      <c r="E192" s="15">
        <f t="shared" si="12"/>
        <v>2.914798206278027E-2</v>
      </c>
      <c r="F192" s="15">
        <f t="shared" si="13"/>
        <v>4.7990401919616073E-3</v>
      </c>
      <c r="G192" s="14">
        <f t="shared" si="14"/>
        <v>-0.84615384615384615</v>
      </c>
      <c r="H192" s="17">
        <f t="shared" si="15"/>
        <v>-2.4663677130044845E-2</v>
      </c>
    </row>
    <row r="193" spans="1:8" ht="20.100000000000001" customHeight="1" x14ac:dyDescent="0.25">
      <c r="B193" s="8" t="s">
        <v>481</v>
      </c>
      <c r="C193" s="9">
        <v>58</v>
      </c>
      <c r="D193" s="9">
        <v>20</v>
      </c>
      <c r="E193" s="15">
        <f t="shared" si="12"/>
        <v>3.2511210762331835E-2</v>
      </c>
      <c r="F193" s="15">
        <f t="shared" si="13"/>
        <v>1.199760047990402E-2</v>
      </c>
      <c r="G193" s="14">
        <f t="shared" si="14"/>
        <v>-0.65517241379310343</v>
      </c>
      <c r="H193" s="17">
        <f t="shared" si="15"/>
        <v>-2.1300448430493269E-2</v>
      </c>
    </row>
    <row r="194" spans="1:8" ht="20.100000000000001" customHeight="1" x14ac:dyDescent="0.25">
      <c r="B194" s="8" t="s">
        <v>240</v>
      </c>
      <c r="C194" s="9">
        <v>1</v>
      </c>
      <c r="D194" s="9">
        <v>0</v>
      </c>
      <c r="E194" s="15">
        <f t="shared" si="12"/>
        <v>5.6053811659192824E-4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2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2</v>
      </c>
      <c r="D196" s="43"/>
      <c r="E196" s="44">
        <f t="shared" si="12"/>
        <v>1.1210762331838565E-3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13</v>
      </c>
      <c r="D197" s="43">
        <v>5</v>
      </c>
      <c r="E197" s="44">
        <f t="shared" si="12"/>
        <v>7.2869955156950675E-3</v>
      </c>
      <c r="F197" s="44">
        <f t="shared" si="13"/>
        <v>2.999400119976005E-3</v>
      </c>
      <c r="G197" s="45">
        <f t="shared" si="14"/>
        <v>-0.61538461538461542</v>
      </c>
      <c r="H197" s="46">
        <f t="shared" si="15"/>
        <v>-4.4843049327354268E-3</v>
      </c>
    </row>
    <row r="198" spans="1:8" s="47" customFormat="1" ht="20.100000000000001" customHeight="1" x14ac:dyDescent="0.25">
      <c r="A198" s="50"/>
      <c r="B198" s="52" t="s">
        <v>242</v>
      </c>
      <c r="C198" s="43">
        <v>39</v>
      </c>
      <c r="D198" s="43">
        <v>12</v>
      </c>
      <c r="E198" s="44">
        <f t="shared" si="12"/>
        <v>2.1860986547085202E-2</v>
      </c>
      <c r="F198" s="44">
        <f t="shared" si="13"/>
        <v>7.1985602879424118E-3</v>
      </c>
      <c r="G198" s="45">
        <f t="shared" si="14"/>
        <v>-0.69230769230769229</v>
      </c>
      <c r="H198" s="46">
        <f t="shared" si="15"/>
        <v>-1.5134529147982063E-2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1</v>
      </c>
      <c r="E199" s="44" t="str">
        <f t="shared" si="12"/>
        <v/>
      </c>
      <c r="F199" s="44">
        <f t="shared" si="13"/>
        <v>5.9988002399520091E-4</v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2</v>
      </c>
      <c r="D200" s="43">
        <v>0</v>
      </c>
      <c r="E200" s="44">
        <f t="shared" si="12"/>
        <v>1.1210762331838565E-3</v>
      </c>
      <c r="F200" s="44" t="str">
        <f t="shared" si="13"/>
        <v/>
      </c>
      <c r="G200" s="45" t="str">
        <f t="shared" si="14"/>
        <v>0</v>
      </c>
      <c r="H200" s="46">
        <f t="shared" si="15"/>
        <v>0</v>
      </c>
    </row>
    <row r="201" spans="1:8" s="47" customFormat="1" ht="20.100000000000001" customHeight="1" x14ac:dyDescent="0.25">
      <c r="A201" s="50"/>
      <c r="B201" s="52" t="s">
        <v>56</v>
      </c>
      <c r="C201" s="43">
        <v>96</v>
      </c>
      <c r="D201" s="43">
        <v>88</v>
      </c>
      <c r="E201" s="44">
        <f t="shared" si="12"/>
        <v>5.3811659192825115E-2</v>
      </c>
      <c r="F201" s="44">
        <f t="shared" si="13"/>
        <v>5.2789442111577684E-2</v>
      </c>
      <c r="G201" s="45">
        <f t="shared" si="14"/>
        <v>-8.3333333333333329E-2</v>
      </c>
      <c r="H201" s="46">
        <f t="shared" si="15"/>
        <v>-4.4843049327354259E-3</v>
      </c>
    </row>
    <row r="202" spans="1:8" s="47" customFormat="1" ht="20.100000000000001" customHeight="1" x14ac:dyDescent="0.25">
      <c r="A202" s="50"/>
      <c r="B202" s="52" t="s">
        <v>244</v>
      </c>
      <c r="C202" s="43">
        <v>10</v>
      </c>
      <c r="D202" s="43">
        <v>13</v>
      </c>
      <c r="E202" s="44">
        <f t="shared" si="12"/>
        <v>5.6053811659192822E-3</v>
      </c>
      <c r="F202" s="44">
        <f t="shared" si="13"/>
        <v>7.7984403119376123E-3</v>
      </c>
      <c r="G202" s="45">
        <f t="shared" si="14"/>
        <v>0.3</v>
      </c>
      <c r="H202" s="46">
        <f t="shared" si="15"/>
        <v>1.6816143497757846E-3</v>
      </c>
    </row>
    <row r="203" spans="1:8" s="47" customFormat="1" ht="20.100000000000001" customHeight="1" x14ac:dyDescent="0.25">
      <c r="A203" s="50"/>
      <c r="B203" s="52" t="s">
        <v>245</v>
      </c>
      <c r="C203" s="43">
        <v>5</v>
      </c>
      <c r="D203" s="43">
        <v>1</v>
      </c>
      <c r="E203" s="44">
        <f t="shared" si="12"/>
        <v>2.8026905829596411E-3</v>
      </c>
      <c r="F203" s="44">
        <f t="shared" si="13"/>
        <v>5.9988002399520091E-4</v>
      </c>
      <c r="G203" s="45">
        <f t="shared" si="14"/>
        <v>-0.8</v>
      </c>
      <c r="H203" s="46">
        <f t="shared" si="15"/>
        <v>-2.242152466367713E-3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6</v>
      </c>
      <c r="D208" s="9">
        <v>0</v>
      </c>
      <c r="E208" s="15">
        <f t="shared" si="12"/>
        <v>3.3632286995515697E-3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32</v>
      </c>
      <c r="D211" s="9">
        <v>3</v>
      </c>
      <c r="E211" s="15">
        <f t="shared" si="12"/>
        <v>1.7937219730941704E-2</v>
      </c>
      <c r="F211" s="15">
        <f t="shared" si="13"/>
        <v>1.7996400719856029E-3</v>
      </c>
      <c r="G211" s="14">
        <f t="shared" si="14"/>
        <v>-0.90625</v>
      </c>
      <c r="H211" s="17">
        <f t="shared" si="15"/>
        <v>-1.6255605381165918E-2</v>
      </c>
    </row>
    <row r="212" spans="2:8" ht="20.100000000000001" customHeight="1" x14ac:dyDescent="0.25">
      <c r="B212" s="8" t="s">
        <v>249</v>
      </c>
      <c r="C212" s="9">
        <v>72</v>
      </c>
      <c r="D212" s="9">
        <v>118</v>
      </c>
      <c r="E212" s="15">
        <f t="shared" si="12"/>
        <v>4.0358744394618833E-2</v>
      </c>
      <c r="F212" s="15">
        <f t="shared" si="13"/>
        <v>7.0785842831433715E-2</v>
      </c>
      <c r="G212" s="14">
        <f t="shared" si="14"/>
        <v>0.63888888888888884</v>
      </c>
      <c r="H212" s="17">
        <f t="shared" si="15"/>
        <v>2.5784753363228698E-2</v>
      </c>
    </row>
    <row r="213" spans="2:8" ht="20.100000000000001" customHeight="1" x14ac:dyDescent="0.25">
      <c r="B213" s="8" t="s">
        <v>250</v>
      </c>
      <c r="C213" s="9">
        <v>0</v>
      </c>
      <c r="D213" s="9">
        <v>2</v>
      </c>
      <c r="E213" s="15" t="str">
        <f t="shared" si="12"/>
        <v/>
      </c>
      <c r="F213" s="15">
        <f t="shared" si="13"/>
        <v>1.1997600479904018E-3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1</v>
      </c>
      <c r="D219" s="9">
        <v>1</v>
      </c>
      <c r="E219" s="15">
        <f t="shared" si="12"/>
        <v>5.6053811659192824E-4</v>
      </c>
      <c r="F219" s="15">
        <f t="shared" si="13"/>
        <v>5.9988002399520091E-4</v>
      </c>
      <c r="G219" s="14">
        <f t="shared" si="14"/>
        <v>0</v>
      </c>
      <c r="H219" s="17">
        <f t="shared" si="15"/>
        <v>0</v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24</v>
      </c>
      <c r="D222" s="9">
        <v>22</v>
      </c>
      <c r="E222" s="15">
        <f t="shared" si="12"/>
        <v>1.3452914798206279E-2</v>
      </c>
      <c r="F222" s="15">
        <f t="shared" si="13"/>
        <v>1.3197360527894421E-2</v>
      </c>
      <c r="G222" s="14">
        <f t="shared" si="14"/>
        <v>-8.3333333333333329E-2</v>
      </c>
      <c r="H222" s="17">
        <f t="shared" si="15"/>
        <v>-1.1210762331838565E-3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229</v>
      </c>
      <c r="D224" s="9">
        <v>17</v>
      </c>
      <c r="E224" s="15">
        <f t="shared" si="12"/>
        <v>0.12836322869955158</v>
      </c>
      <c r="F224" s="15">
        <f t="shared" si="13"/>
        <v>1.0197960407918417E-2</v>
      </c>
      <c r="G224" s="14">
        <f t="shared" si="14"/>
        <v>-0.92576419213973804</v>
      </c>
      <c r="H224" s="17">
        <f t="shared" si="15"/>
        <v>-0.1188340807174888</v>
      </c>
    </row>
    <row r="225" spans="2:8" ht="20.100000000000001" customHeight="1" x14ac:dyDescent="0.25">
      <c r="B225" s="8" t="s">
        <v>64</v>
      </c>
      <c r="C225" s="9">
        <v>1</v>
      </c>
      <c r="D225" s="9">
        <v>0</v>
      </c>
      <c r="E225" s="15">
        <f t="shared" si="12"/>
        <v>5.6053811659192824E-4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1</v>
      </c>
      <c r="D226" s="9">
        <v>0</v>
      </c>
      <c r="E226" s="15">
        <f t="shared" si="12"/>
        <v>5.6053811659192824E-4</v>
      </c>
      <c r="F226" s="15" t="str">
        <f t="shared" si="13"/>
        <v/>
      </c>
      <c r="G226" s="14" t="str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1</v>
      </c>
      <c r="D227" s="9">
        <v>1</v>
      </c>
      <c r="E227" s="15">
        <f t="shared" si="12"/>
        <v>5.6053811659192824E-4</v>
      </c>
      <c r="F227" s="15">
        <f t="shared" si="13"/>
        <v>5.9988002399520091E-4</v>
      </c>
      <c r="G227" s="14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0</v>
      </c>
      <c r="E230" s="15">
        <f t="shared" si="12"/>
        <v>5.6053811659192824E-4</v>
      </c>
      <c r="F230" s="15" t="str">
        <f t="shared" si="13"/>
        <v/>
      </c>
      <c r="G230" s="14" t="str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3</v>
      </c>
      <c r="E232" s="15" t="str">
        <f t="shared" si="12"/>
        <v/>
      </c>
      <c r="F232" s="15">
        <f t="shared" si="13"/>
        <v>1.7996400719856029E-3</v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4</v>
      </c>
      <c r="D234" s="9">
        <v>3</v>
      </c>
      <c r="E234" s="15">
        <f t="shared" si="16"/>
        <v>2.242152466367713E-3</v>
      </c>
      <c r="F234" s="15">
        <f t="shared" si="17"/>
        <v>1.7996400719856029E-3</v>
      </c>
      <c r="G234" s="14">
        <f t="shared" si="18"/>
        <v>-0.25</v>
      </c>
      <c r="H234" s="17">
        <f t="shared" si="19"/>
        <v>-5.6053811659192824E-4</v>
      </c>
    </row>
    <row r="235" spans="2:8" ht="20.100000000000001" customHeight="1" x14ac:dyDescent="0.25">
      <c r="B235" s="8" t="s">
        <v>260</v>
      </c>
      <c r="C235" s="9">
        <v>5</v>
      </c>
      <c r="D235" s="9">
        <v>1</v>
      </c>
      <c r="E235" s="15">
        <f t="shared" si="16"/>
        <v>2.8026905829596411E-3</v>
      </c>
      <c r="F235" s="15">
        <f t="shared" si="17"/>
        <v>5.9988002399520091E-4</v>
      </c>
      <c r="G235" s="14">
        <f t="shared" si="18"/>
        <v>-0.8</v>
      </c>
      <c r="H235" s="17">
        <f t="shared" si="19"/>
        <v>-2.242152466367713E-3</v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2</v>
      </c>
      <c r="D238" s="9">
        <v>0</v>
      </c>
      <c r="E238" s="15">
        <f t="shared" si="16"/>
        <v>1.1210762331838565E-3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4</v>
      </c>
      <c r="D239" s="9">
        <v>0</v>
      </c>
      <c r="E239" s="15">
        <f t="shared" si="16"/>
        <v>2.242152466367713E-3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5</v>
      </c>
      <c r="D242" s="9">
        <v>0</v>
      </c>
      <c r="E242" s="15">
        <f t="shared" si="16"/>
        <v>2.8026905829596411E-3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14</v>
      </c>
      <c r="D245" s="43"/>
      <c r="E245" s="44">
        <f t="shared" si="16"/>
        <v>7.8475336322869956E-3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3</v>
      </c>
      <c r="D247" s="43">
        <v>0</v>
      </c>
      <c r="E247" s="44">
        <f t="shared" si="16"/>
        <v>1.6816143497757848E-3</v>
      </c>
      <c r="F247" s="44" t="str">
        <f t="shared" si="17"/>
        <v/>
      </c>
      <c r="G247" s="45" t="str">
        <f t="shared" si="18"/>
        <v>0</v>
      </c>
      <c r="H247" s="46">
        <f t="shared" si="19"/>
        <v>0</v>
      </c>
    </row>
    <row r="248" spans="1:8" s="47" customFormat="1" ht="20.100000000000001" customHeight="1" x14ac:dyDescent="0.25">
      <c r="A248" s="50"/>
      <c r="B248" s="52" t="s">
        <v>67</v>
      </c>
      <c r="C248" s="43">
        <v>19</v>
      </c>
      <c r="D248" s="43"/>
      <c r="E248" s="44">
        <f t="shared" si="16"/>
        <v>1.0650224215246636E-2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1</v>
      </c>
      <c r="D249" s="43">
        <v>0</v>
      </c>
      <c r="E249" s="44">
        <f t="shared" si="16"/>
        <v>5.6053811659192824E-4</v>
      </c>
      <c r="F249" s="44" t="str">
        <f t="shared" si="17"/>
        <v/>
      </c>
      <c r="G249" s="45" t="str">
        <f t="shared" si="18"/>
        <v>0</v>
      </c>
      <c r="H249" s="46">
        <f t="shared" si="19"/>
        <v>0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14</v>
      </c>
      <c r="D253" s="43">
        <v>88</v>
      </c>
      <c r="E253" s="44">
        <f t="shared" si="16"/>
        <v>7.8475336322869956E-3</v>
      </c>
      <c r="F253" s="44">
        <f t="shared" si="17"/>
        <v>5.2789442111577684E-2</v>
      </c>
      <c r="G253" s="45">
        <f t="shared" si="18"/>
        <v>5.2857142857142856</v>
      </c>
      <c r="H253" s="46">
        <f t="shared" si="19"/>
        <v>4.1479820627802692E-2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10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5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14</v>
      </c>
      <c r="D261" s="43">
        <v>18</v>
      </c>
      <c r="E261" s="44">
        <f t="shared" si="16"/>
        <v>7.8475336322869956E-3</v>
      </c>
      <c r="F261" s="44">
        <f t="shared" si="17"/>
        <v>1.0797840431913617E-2</v>
      </c>
      <c r="G261" s="45">
        <f t="shared" si="18"/>
        <v>0.2857142857142857</v>
      </c>
      <c r="H261" s="46">
        <f t="shared" si="19"/>
        <v>2.242152466367713E-3</v>
      </c>
    </row>
    <row r="262" spans="1:8" s="47" customFormat="1" ht="20.100000000000001" customHeight="1" x14ac:dyDescent="0.25">
      <c r="A262" s="50"/>
      <c r="B262" s="52" t="s">
        <v>75</v>
      </c>
      <c r="C262" s="43">
        <v>28</v>
      </c>
      <c r="D262" s="43">
        <v>38</v>
      </c>
      <c r="E262" s="44">
        <f t="shared" si="16"/>
        <v>1.5695067264573991E-2</v>
      </c>
      <c r="F262" s="44">
        <f t="shared" si="17"/>
        <v>2.2795440911817635E-2</v>
      </c>
      <c r="G262" s="45">
        <f t="shared" si="18"/>
        <v>0.35714285714285715</v>
      </c>
      <c r="H262" s="46">
        <f t="shared" si="19"/>
        <v>5.6053811659192831E-3</v>
      </c>
    </row>
    <row r="263" spans="1:8" s="47" customFormat="1" ht="20.100000000000001" customHeight="1" x14ac:dyDescent="0.25">
      <c r="A263" s="50"/>
      <c r="B263" s="52" t="s">
        <v>71</v>
      </c>
      <c r="C263" s="43">
        <v>4</v>
      </c>
      <c r="D263" s="43">
        <v>6</v>
      </c>
      <c r="E263" s="44">
        <f t="shared" si="16"/>
        <v>2.242152466367713E-3</v>
      </c>
      <c r="F263" s="44">
        <f t="shared" si="17"/>
        <v>3.5992801439712059E-3</v>
      </c>
      <c r="G263" s="45">
        <f t="shared" si="18"/>
        <v>0.5</v>
      </c>
      <c r="H263" s="46">
        <f t="shared" si="19"/>
        <v>1.1210762331838565E-3</v>
      </c>
    </row>
    <row r="264" spans="1:8" s="47" customFormat="1" ht="20.100000000000001" customHeight="1" x14ac:dyDescent="0.25">
      <c r="A264" s="50"/>
      <c r="B264" s="52" t="s">
        <v>266</v>
      </c>
      <c r="C264" s="43">
        <v>2</v>
      </c>
      <c r="D264" s="43">
        <v>9</v>
      </c>
      <c r="E264" s="44">
        <f t="shared" si="16"/>
        <v>1.1210762331838565E-3</v>
      </c>
      <c r="F264" s="44">
        <f t="shared" si="17"/>
        <v>5.3989202159568086E-3</v>
      </c>
      <c r="G264" s="45">
        <f t="shared" si="18"/>
        <v>3.5</v>
      </c>
      <c r="H264" s="46">
        <f t="shared" si="19"/>
        <v>3.9237668161434978E-3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4</v>
      </c>
      <c r="D269" s="9">
        <v>0</v>
      </c>
      <c r="E269" s="15">
        <f t="shared" si="16"/>
        <v>2.242152466367713E-3</v>
      </c>
      <c r="F269" s="15" t="str">
        <f t="shared" si="17"/>
        <v/>
      </c>
      <c r="G269" s="14" t="str">
        <f t="shared" si="18"/>
        <v>0</v>
      </c>
      <c r="H269" s="17">
        <f t="shared" si="19"/>
        <v>0</v>
      </c>
    </row>
    <row r="270" spans="1:8" ht="20.100000000000001" customHeight="1" x14ac:dyDescent="0.25">
      <c r="B270" s="8" t="s">
        <v>74</v>
      </c>
      <c r="C270" s="9">
        <v>1</v>
      </c>
      <c r="D270" s="9">
        <v>0</v>
      </c>
      <c r="E270" s="15">
        <f t="shared" si="16"/>
        <v>5.6053811659192824E-4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23</v>
      </c>
      <c r="D271" s="9">
        <v>1</v>
      </c>
      <c r="E271" s="15">
        <f t="shared" si="16"/>
        <v>1.2892376681614351E-2</v>
      </c>
      <c r="F271" s="15">
        <f t="shared" si="17"/>
        <v>5.9988002399520091E-4</v>
      </c>
      <c r="G271" s="14">
        <f t="shared" si="18"/>
        <v>-0.95652173913043481</v>
      </c>
      <c r="H271" s="17">
        <f t="shared" si="19"/>
        <v>-1.2331838565022422E-2</v>
      </c>
    </row>
    <row r="272" spans="1:8" ht="20.100000000000001" customHeight="1" x14ac:dyDescent="0.25">
      <c r="B272" s="8" t="s">
        <v>499</v>
      </c>
      <c r="C272" s="9">
        <v>124</v>
      </c>
      <c r="D272" s="9">
        <v>198</v>
      </c>
      <c r="E272" s="15">
        <f t="shared" si="16"/>
        <v>6.9506726457399109E-2</v>
      </c>
      <c r="F272" s="15">
        <f t="shared" si="17"/>
        <v>0.11877624475104979</v>
      </c>
      <c r="G272" s="14">
        <f t="shared" si="18"/>
        <v>0.59677419354838712</v>
      </c>
      <c r="H272" s="17">
        <f t="shared" si="19"/>
        <v>4.1479820627802699E-2</v>
      </c>
    </row>
    <row r="273" spans="1:8" ht="20.100000000000001" customHeight="1" x14ac:dyDescent="0.25">
      <c r="B273" s="8" t="s">
        <v>76</v>
      </c>
      <c r="C273" s="9">
        <v>16</v>
      </c>
      <c r="D273" s="9">
        <v>3</v>
      </c>
      <c r="E273" s="15">
        <f t="shared" si="16"/>
        <v>8.9686098654708519E-3</v>
      </c>
      <c r="F273" s="15">
        <f t="shared" si="17"/>
        <v>1.7996400719856029E-3</v>
      </c>
      <c r="G273" s="14">
        <f t="shared" si="18"/>
        <v>-0.8125</v>
      </c>
      <c r="H273" s="17">
        <f t="shared" si="19"/>
        <v>-7.2869955156950675E-3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14</v>
      </c>
      <c r="D276" s="43">
        <v>7</v>
      </c>
      <c r="E276" s="44">
        <f t="shared" si="16"/>
        <v>7.8475336322869956E-3</v>
      </c>
      <c r="F276" s="44">
        <f t="shared" si="17"/>
        <v>4.1991601679664068E-3</v>
      </c>
      <c r="G276" s="45">
        <f t="shared" si="18"/>
        <v>-0.5</v>
      </c>
      <c r="H276" s="46">
        <f t="shared" si="19"/>
        <v>-3.9237668161434978E-3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2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38</v>
      </c>
      <c r="D282" s="43">
        <v>32</v>
      </c>
      <c r="E282" s="44">
        <f t="shared" si="16"/>
        <v>2.1300448430493273E-2</v>
      </c>
      <c r="F282" s="44">
        <f t="shared" si="17"/>
        <v>1.9196160767846429E-2</v>
      </c>
      <c r="G282" s="45">
        <f t="shared" si="18"/>
        <v>-0.15789473684210525</v>
      </c>
      <c r="H282" s="46">
        <f t="shared" si="19"/>
        <v>-3.3632286995515692E-3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</v>
      </c>
      <c r="D284" s="9">
        <v>21</v>
      </c>
      <c r="E284" s="15">
        <f t="shared" si="16"/>
        <v>2.242152466367713E-3</v>
      </c>
      <c r="F284" s="15">
        <f t="shared" si="17"/>
        <v>1.259748050389922E-2</v>
      </c>
      <c r="G284" s="14">
        <f t="shared" si="18"/>
        <v>4.25</v>
      </c>
      <c r="H284" s="17">
        <f t="shared" si="19"/>
        <v>9.52914798206278E-3</v>
      </c>
    </row>
    <row r="285" spans="1:8" ht="20.100000000000001" customHeight="1" x14ac:dyDescent="0.25">
      <c r="B285" s="8" t="s">
        <v>503</v>
      </c>
      <c r="C285" s="9">
        <v>35</v>
      </c>
      <c r="D285" s="9">
        <v>0</v>
      </c>
      <c r="E285" s="15">
        <f t="shared" si="16"/>
        <v>1.961883408071749E-2</v>
      </c>
      <c r="F285" s="15" t="str">
        <f t="shared" si="17"/>
        <v/>
      </c>
      <c r="G285" s="14" t="str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42</v>
      </c>
      <c r="D287" s="9">
        <v>42</v>
      </c>
      <c r="E287" s="15">
        <f t="shared" si="16"/>
        <v>2.3542600896860985E-2</v>
      </c>
      <c r="F287" s="15">
        <f t="shared" si="17"/>
        <v>2.5194961007798441E-2</v>
      </c>
      <c r="G287" s="14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5</v>
      </c>
      <c r="D293" s="9">
        <v>2</v>
      </c>
      <c r="E293" s="15">
        <f t="shared" si="16"/>
        <v>2.8026905829596411E-3</v>
      </c>
      <c r="F293" s="15">
        <f t="shared" si="17"/>
        <v>1.1997600479904018E-3</v>
      </c>
      <c r="G293" s="14">
        <f t="shared" si="18"/>
        <v>-0.6</v>
      </c>
      <c r="H293" s="17">
        <f t="shared" si="19"/>
        <v>-1.6816143497757846E-3</v>
      </c>
    </row>
    <row r="294" spans="1:8" ht="20.100000000000001" customHeight="1" x14ac:dyDescent="0.25">
      <c r="B294" s="8" t="s">
        <v>507</v>
      </c>
      <c r="C294" s="9">
        <v>2</v>
      </c>
      <c r="D294" s="9">
        <v>0</v>
      </c>
      <c r="E294" s="15">
        <f t="shared" si="16"/>
        <v>1.1210762331838565E-3</v>
      </c>
      <c r="F294" s="15" t="str">
        <f t="shared" si="17"/>
        <v/>
      </c>
      <c r="G294" s="14" t="str">
        <f t="shared" si="18"/>
        <v>0</v>
      </c>
      <c r="H294" s="17">
        <f t="shared" si="19"/>
        <v>0</v>
      </c>
    </row>
    <row r="295" spans="1:8" ht="20.100000000000001" customHeight="1" x14ac:dyDescent="0.25">
      <c r="B295" s="8" t="s">
        <v>508</v>
      </c>
      <c r="C295" s="9">
        <v>2</v>
      </c>
      <c r="D295" s="9">
        <v>0</v>
      </c>
      <c r="E295" s="15">
        <f t="shared" si="16"/>
        <v>1.1210762331838565E-3</v>
      </c>
      <c r="F295" s="15" t="str">
        <f t="shared" si="17"/>
        <v/>
      </c>
      <c r="G295" s="14" t="str">
        <f t="shared" si="18"/>
        <v>0</v>
      </c>
      <c r="H295" s="17">
        <f t="shared" si="19"/>
        <v>0</v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12</v>
      </c>
      <c r="D297" s="9">
        <v>5</v>
      </c>
      <c r="E297" s="15">
        <f t="shared" si="16"/>
        <v>6.7264573991031393E-3</v>
      </c>
      <c r="F297" s="15">
        <f t="shared" si="17"/>
        <v>2.999400119976005E-3</v>
      </c>
      <c r="G297" s="14">
        <f t="shared" si="18"/>
        <v>-0.58333333333333337</v>
      </c>
      <c r="H297" s="17">
        <f t="shared" si="19"/>
        <v>-3.9237668161434978E-3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41</v>
      </c>
      <c r="D299" s="9">
        <v>22</v>
      </c>
      <c r="E299" s="15">
        <f t="shared" si="16"/>
        <v>2.2982062780269059E-2</v>
      </c>
      <c r="F299" s="15">
        <f t="shared" si="17"/>
        <v>1.3197360527894421E-2</v>
      </c>
      <c r="G299" s="14">
        <f t="shared" si="18"/>
        <v>-0.46341463414634149</v>
      </c>
      <c r="H299" s="17">
        <f t="shared" si="19"/>
        <v>-1.0650224215246638E-2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5</v>
      </c>
      <c r="D301" s="9">
        <v>0</v>
      </c>
      <c r="E301" s="15">
        <f t="shared" si="16"/>
        <v>2.8026905829596411E-3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</v>
      </c>
      <c r="D303" s="9">
        <v>0</v>
      </c>
      <c r="E303" s="15">
        <f t="shared" si="16"/>
        <v>1.1210762331838565E-3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18</v>
      </c>
      <c r="D304" s="9">
        <v>4</v>
      </c>
      <c r="E304" s="15">
        <f t="shared" si="16"/>
        <v>1.0089686098654708E-2</v>
      </c>
      <c r="F304" s="15">
        <f t="shared" si="17"/>
        <v>2.3995200959808036E-3</v>
      </c>
      <c r="G304" s="14">
        <f t="shared" si="18"/>
        <v>-0.77777777777777779</v>
      </c>
      <c r="H304" s="17">
        <f t="shared" si="19"/>
        <v>-7.8475336322869956E-3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1</v>
      </c>
      <c r="D307" s="9">
        <v>0</v>
      </c>
      <c r="E307" s="15">
        <f t="shared" si="16"/>
        <v>5.6053811659192824E-4</v>
      </c>
      <c r="F307" s="15" t="str">
        <f t="shared" si="17"/>
        <v/>
      </c>
      <c r="G307" s="14" t="str">
        <f t="shared" si="18"/>
        <v>0</v>
      </c>
      <c r="H307" s="17">
        <f t="shared" si="19"/>
        <v>0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6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5.9988002399520091E-4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2</v>
      </c>
      <c r="D312" s="9">
        <v>1</v>
      </c>
      <c r="E312" s="15">
        <f t="shared" si="16"/>
        <v>1.1210762331838565E-3</v>
      </c>
      <c r="F312" s="15">
        <f t="shared" si="17"/>
        <v>5.9988002399520091E-4</v>
      </c>
      <c r="G312" s="14">
        <f t="shared" si="18"/>
        <v>-0.5</v>
      </c>
      <c r="H312" s="17">
        <f t="shared" si="19"/>
        <v>-5.6053811659192824E-4</v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2</v>
      </c>
      <c r="D317" s="9">
        <v>0</v>
      </c>
      <c r="E317" s="15">
        <f t="shared" si="20"/>
        <v>1.1210762331838565E-3</v>
      </c>
      <c r="F317" s="15" t="str">
        <f t="shared" si="21"/>
        <v/>
      </c>
      <c r="G317" s="14" t="str">
        <f t="shared" si="22"/>
        <v>0</v>
      </c>
      <c r="H317" s="17">
        <f t="shared" si="23"/>
        <v>0</v>
      </c>
    </row>
    <row r="318" spans="1:8" ht="20.100000000000001" customHeight="1" x14ac:dyDescent="0.25">
      <c r="B318" s="8" t="s">
        <v>273</v>
      </c>
      <c r="C318" s="9">
        <v>5</v>
      </c>
      <c r="D318" s="9">
        <v>2</v>
      </c>
      <c r="E318" s="15">
        <f t="shared" si="20"/>
        <v>2.8026905829596411E-3</v>
      </c>
      <c r="F318" s="15">
        <f t="shared" si="21"/>
        <v>1.1997600479904018E-3</v>
      </c>
      <c r="G318" s="14">
        <f t="shared" si="22"/>
        <v>-0.6</v>
      </c>
      <c r="H318" s="17">
        <f t="shared" si="23"/>
        <v>-1.6816143497757846E-3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9519</v>
      </c>
      <c r="D329" s="38">
        <f>SUM(D330:D546)</f>
        <v>8308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-0.12721924571908813</v>
      </c>
      <c r="H329" s="40">
        <f>+IF(OR(AND(E329=""),(G329="")),"",E329*G329)</f>
        <v>-0.12721924571908813</v>
      </c>
    </row>
    <row r="330" spans="1:8" ht="14.4" x14ac:dyDescent="0.25">
      <c r="B330" s="5" t="s">
        <v>86</v>
      </c>
      <c r="C330" s="9">
        <v>128</v>
      </c>
      <c r="D330" s="9">
        <v>38</v>
      </c>
      <c r="E330" s="15">
        <f>+IF(C330=0,"",C330/C$329)</f>
        <v>1.344679062926778E-2</v>
      </c>
      <c r="F330" s="15">
        <f>+IF(D330=0,"",D330/D$329)</f>
        <v>4.5739046701974003E-3</v>
      </c>
      <c r="G330" s="14">
        <f>+IF(OR(AND(D330=0),(C330=0)),"0",((D330-C330)/C330))</f>
        <v>-0.703125</v>
      </c>
      <c r="H330" s="17">
        <f>+IF(OR(AND(E330=""),(G330="")),"",E330*G330)</f>
        <v>-9.4547746612039085E-3</v>
      </c>
    </row>
    <row r="331" spans="1:8" ht="14.4" x14ac:dyDescent="0.25">
      <c r="B331" s="5" t="s">
        <v>98</v>
      </c>
      <c r="C331" s="9">
        <v>6</v>
      </c>
      <c r="D331" s="9">
        <v>1</v>
      </c>
      <c r="E331" s="15">
        <f t="shared" ref="E331:E395" si="24">+IF(C331=0,"",C331/C$329)</f>
        <v>6.3031831074692715E-4</v>
      </c>
      <c r="F331" s="15">
        <f t="shared" ref="F331:F395" si="25">+IF(D331=0,"",D331/D$329)</f>
        <v>1.2036591237361579E-4</v>
      </c>
      <c r="G331" s="14">
        <f t="shared" ref="G331:G395" si="26">+IF(OR(AND(D331=0),(C331=0)),"0",((D331-C331)/C331))</f>
        <v>-0.83333333333333337</v>
      </c>
      <c r="H331" s="17">
        <f t="shared" ref="H331:H395" si="27">+IF(OR(AND(E331=""),(G331="")),"",E331*G331)</f>
        <v>-5.2526525895577264E-4</v>
      </c>
    </row>
    <row r="332" spans="1:8" ht="14.4" x14ac:dyDescent="0.25">
      <c r="B332" s="5" t="s">
        <v>90</v>
      </c>
      <c r="C332" s="9">
        <v>29</v>
      </c>
      <c r="D332" s="9">
        <v>13</v>
      </c>
      <c r="E332" s="15">
        <f t="shared" si="24"/>
        <v>3.0465385019434812E-3</v>
      </c>
      <c r="F332" s="15">
        <f t="shared" si="25"/>
        <v>1.5647568608570053E-3</v>
      </c>
      <c r="G332" s="14">
        <f t="shared" si="26"/>
        <v>-0.55172413793103448</v>
      </c>
      <c r="H332" s="17">
        <f t="shared" si="27"/>
        <v>-1.6808488286584723E-3</v>
      </c>
    </row>
    <row r="333" spans="1:8" ht="14.4" x14ac:dyDescent="0.25">
      <c r="B333" s="5" t="s">
        <v>81</v>
      </c>
      <c r="C333" s="9">
        <v>3</v>
      </c>
      <c r="D333" s="9">
        <v>13</v>
      </c>
      <c r="E333" s="15">
        <f t="shared" si="24"/>
        <v>3.1515915537346358E-4</v>
      </c>
      <c r="F333" s="15">
        <f t="shared" si="25"/>
        <v>1.5647568608570053E-3</v>
      </c>
      <c r="G333" s="14">
        <f t="shared" si="26"/>
        <v>3.3333333333333335</v>
      </c>
      <c r="H333" s="17">
        <f t="shared" si="27"/>
        <v>1.0505305179115453E-3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197</v>
      </c>
      <c r="D336" s="9">
        <v>109</v>
      </c>
      <c r="E336" s="15">
        <f t="shared" si="24"/>
        <v>2.0695451202857443E-2</v>
      </c>
      <c r="F336" s="15">
        <f t="shared" si="25"/>
        <v>1.3119884448724122E-2</v>
      </c>
      <c r="G336" s="14">
        <f t="shared" si="26"/>
        <v>-0.4467005076142132</v>
      </c>
      <c r="H336" s="17">
        <f t="shared" si="27"/>
        <v>-9.2446685576215992E-3</v>
      </c>
    </row>
    <row r="337" spans="2:8" ht="14.4" x14ac:dyDescent="0.25">
      <c r="B337" s="5" t="s">
        <v>94</v>
      </c>
      <c r="C337" s="9">
        <v>20</v>
      </c>
      <c r="D337" s="9">
        <v>2</v>
      </c>
      <c r="E337" s="15">
        <f t="shared" si="24"/>
        <v>2.1010610358230906E-3</v>
      </c>
      <c r="F337" s="15">
        <f t="shared" si="25"/>
        <v>2.4073182474723158E-4</v>
      </c>
      <c r="G337" s="14">
        <f t="shared" si="26"/>
        <v>-0.9</v>
      </c>
      <c r="H337" s="17">
        <f t="shared" si="27"/>
        <v>-1.8909549322407816E-3</v>
      </c>
    </row>
    <row r="338" spans="2:8" ht="14.4" x14ac:dyDescent="0.25">
      <c r="B338" s="5" t="s">
        <v>93</v>
      </c>
      <c r="C338" s="9">
        <v>1</v>
      </c>
      <c r="D338" s="9">
        <v>0</v>
      </c>
      <c r="E338" s="15">
        <f t="shared" si="24"/>
        <v>1.0505305179115453E-4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12</v>
      </c>
      <c r="D339" s="9">
        <v>16</v>
      </c>
      <c r="E339" s="15">
        <f t="shared" si="24"/>
        <v>1.2606366214938543E-3</v>
      </c>
      <c r="F339" s="15">
        <f t="shared" si="25"/>
        <v>1.9258545979778526E-3</v>
      </c>
      <c r="G339" s="14">
        <f t="shared" si="26"/>
        <v>0.33333333333333331</v>
      </c>
      <c r="H339" s="17">
        <f t="shared" si="27"/>
        <v>4.2021220716461808E-4</v>
      </c>
    </row>
    <row r="340" spans="2:8" ht="14.4" x14ac:dyDescent="0.25">
      <c r="B340" s="5" t="s">
        <v>276</v>
      </c>
      <c r="C340" s="9">
        <v>2</v>
      </c>
      <c r="D340" s="9">
        <v>5</v>
      </c>
      <c r="E340" s="15">
        <f t="shared" si="24"/>
        <v>2.1010610358230907E-4</v>
      </c>
      <c r="F340" s="15">
        <f t="shared" si="25"/>
        <v>6.0182956186807899E-4</v>
      </c>
      <c r="G340" s="14">
        <f t="shared" si="26"/>
        <v>1.5</v>
      </c>
      <c r="H340" s="17">
        <f t="shared" si="27"/>
        <v>3.1515915537346363E-4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400</v>
      </c>
      <c r="D342" s="9">
        <v>295</v>
      </c>
      <c r="E342" s="15">
        <f t="shared" si="24"/>
        <v>4.2021220716461812E-2</v>
      </c>
      <c r="F342" s="15">
        <f t="shared" si="25"/>
        <v>3.5507944150216658E-2</v>
      </c>
      <c r="G342" s="14">
        <f t="shared" si="26"/>
        <v>-0.26250000000000001</v>
      </c>
      <c r="H342" s="17">
        <f t="shared" si="27"/>
        <v>-1.1030570438071227E-2</v>
      </c>
    </row>
    <row r="343" spans="2:8" ht="14.4" x14ac:dyDescent="0.25">
      <c r="B343" s="5" t="s">
        <v>85</v>
      </c>
      <c r="C343" s="9">
        <v>16</v>
      </c>
      <c r="D343" s="9">
        <v>52</v>
      </c>
      <c r="E343" s="15">
        <f t="shared" si="24"/>
        <v>1.6808488286584725E-3</v>
      </c>
      <c r="F343" s="15">
        <f t="shared" si="25"/>
        <v>6.2590274434280212E-3</v>
      </c>
      <c r="G343" s="14">
        <f t="shared" si="26"/>
        <v>2.25</v>
      </c>
      <c r="H343" s="17">
        <f t="shared" si="27"/>
        <v>3.7819098644815631E-3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34</v>
      </c>
      <c r="D345" s="9">
        <v>73</v>
      </c>
      <c r="E345" s="15">
        <f t="shared" si="24"/>
        <v>3.5718037608992543E-3</v>
      </c>
      <c r="F345" s="15">
        <f t="shared" si="25"/>
        <v>8.7867116032739525E-3</v>
      </c>
      <c r="G345" s="14">
        <f t="shared" si="26"/>
        <v>1.1470588235294117</v>
      </c>
      <c r="H345" s="17">
        <f t="shared" si="27"/>
        <v>4.0970690198550265E-3</v>
      </c>
    </row>
    <row r="346" spans="2:8" ht="14.4" x14ac:dyDescent="0.25">
      <c r="B346" s="5" t="s">
        <v>88</v>
      </c>
      <c r="C346" s="9">
        <v>205</v>
      </c>
      <c r="D346" s="9">
        <v>9</v>
      </c>
      <c r="E346" s="15">
        <f t="shared" si="24"/>
        <v>2.153587561718668E-2</v>
      </c>
      <c r="F346" s="15">
        <f t="shared" si="25"/>
        <v>1.0832932113625422E-3</v>
      </c>
      <c r="G346" s="14">
        <f t="shared" si="26"/>
        <v>-0.95609756097560972</v>
      </c>
      <c r="H346" s="17">
        <f t="shared" si="27"/>
        <v>-2.0590398151066287E-2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373</v>
      </c>
      <c r="D349" s="9">
        <v>1374</v>
      </c>
      <c r="E349" s="15">
        <f t="shared" si="24"/>
        <v>3.9184788318100641E-2</v>
      </c>
      <c r="F349" s="15">
        <f t="shared" si="25"/>
        <v>0.1653827636013481</v>
      </c>
      <c r="G349" s="14">
        <f t="shared" si="26"/>
        <v>2.683646112600536</v>
      </c>
      <c r="H349" s="17">
        <f t="shared" si="27"/>
        <v>0.10515810484294567</v>
      </c>
    </row>
    <row r="350" spans="2:8" ht="14.4" x14ac:dyDescent="0.25">
      <c r="B350" s="5" t="s">
        <v>279</v>
      </c>
      <c r="C350" s="9">
        <v>28</v>
      </c>
      <c r="D350" s="9">
        <v>20</v>
      </c>
      <c r="E350" s="15">
        <f t="shared" si="24"/>
        <v>2.9414854501523271E-3</v>
      </c>
      <c r="F350" s="15">
        <f t="shared" si="25"/>
        <v>2.4073182474723159E-3</v>
      </c>
      <c r="G350" s="14">
        <f t="shared" si="26"/>
        <v>-0.2857142857142857</v>
      </c>
      <c r="H350" s="17">
        <f t="shared" si="27"/>
        <v>-8.4042441432923627E-4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12</v>
      </c>
      <c r="D352" s="9">
        <v>14</v>
      </c>
      <c r="E352" s="15">
        <f t="shared" si="24"/>
        <v>1.2606366214938543E-3</v>
      </c>
      <c r="F352" s="15">
        <f t="shared" si="25"/>
        <v>1.6851227732306211E-3</v>
      </c>
      <c r="G352" s="14">
        <f t="shared" si="26"/>
        <v>0.16666666666666666</v>
      </c>
      <c r="H352" s="17">
        <f t="shared" si="27"/>
        <v>2.1010610358230904E-4</v>
      </c>
    </row>
    <row r="353" spans="2:8" ht="14.4" x14ac:dyDescent="0.25">
      <c r="B353" s="5" t="s">
        <v>280</v>
      </c>
      <c r="C353" s="9">
        <v>126</v>
      </c>
      <c r="D353" s="9">
        <v>179</v>
      </c>
      <c r="E353" s="15">
        <f t="shared" si="24"/>
        <v>1.3236684525685471E-2</v>
      </c>
      <c r="F353" s="15">
        <f t="shared" si="25"/>
        <v>2.1545498314877228E-2</v>
      </c>
      <c r="G353" s="14">
        <f t="shared" si="26"/>
        <v>0.42063492063492064</v>
      </c>
      <c r="H353" s="17">
        <f t="shared" si="27"/>
        <v>5.5678117449311903E-3</v>
      </c>
    </row>
    <row r="354" spans="2:8" ht="14.4" x14ac:dyDescent="0.25">
      <c r="B354" s="5" t="s">
        <v>100</v>
      </c>
      <c r="C354" s="9">
        <v>16</v>
      </c>
      <c r="D354" s="9">
        <v>13</v>
      </c>
      <c r="E354" s="15">
        <f t="shared" si="24"/>
        <v>1.6808488286584725E-3</v>
      </c>
      <c r="F354" s="15">
        <f t="shared" si="25"/>
        <v>1.5647568608570053E-3</v>
      </c>
      <c r="G354" s="14">
        <f t="shared" si="26"/>
        <v>-0.1875</v>
      </c>
      <c r="H354" s="17">
        <f t="shared" si="27"/>
        <v>-3.1515915537346363E-4</v>
      </c>
    </row>
    <row r="355" spans="2:8" ht="14.4" x14ac:dyDescent="0.25">
      <c r="B355" s="5" t="s">
        <v>99</v>
      </c>
      <c r="C355" s="9">
        <v>5</v>
      </c>
      <c r="D355" s="9">
        <v>3</v>
      </c>
      <c r="E355" s="15">
        <f t="shared" si="24"/>
        <v>5.2526525895577264E-4</v>
      </c>
      <c r="F355" s="15">
        <f t="shared" si="25"/>
        <v>3.6109773712084738E-4</v>
      </c>
      <c r="G355" s="14">
        <f t="shared" si="26"/>
        <v>-0.4</v>
      </c>
      <c r="H355" s="17">
        <f t="shared" si="27"/>
        <v>-2.1010610358230907E-4</v>
      </c>
    </row>
    <row r="356" spans="2:8" ht="14.4" x14ac:dyDescent="0.25">
      <c r="B356" s="5" t="s">
        <v>84</v>
      </c>
      <c r="C356" s="9">
        <v>26</v>
      </c>
      <c r="D356" s="9">
        <v>0</v>
      </c>
      <c r="E356" s="15">
        <f t="shared" si="24"/>
        <v>2.7313793465700178E-3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1</v>
      </c>
      <c r="D359" s="9">
        <v>23</v>
      </c>
      <c r="E359" s="15">
        <f t="shared" si="24"/>
        <v>1.0505305179115453E-4</v>
      </c>
      <c r="F359" s="15">
        <f t="shared" si="25"/>
        <v>2.7684159845931633E-3</v>
      </c>
      <c r="G359" s="14">
        <f t="shared" si="26"/>
        <v>22</v>
      </c>
      <c r="H359" s="17">
        <f t="shared" si="27"/>
        <v>2.3111671394053998E-3</v>
      </c>
    </row>
    <row r="360" spans="2:8" ht="14.4" x14ac:dyDescent="0.25">
      <c r="B360" s="5" t="s">
        <v>529</v>
      </c>
      <c r="C360" s="9">
        <v>46</v>
      </c>
      <c r="D360" s="9">
        <v>19</v>
      </c>
      <c r="E360" s="15">
        <f t="shared" si="24"/>
        <v>4.8324403823931088E-3</v>
      </c>
      <c r="F360" s="15">
        <f t="shared" si="25"/>
        <v>2.2869523350987002E-3</v>
      </c>
      <c r="G360" s="14">
        <f t="shared" si="26"/>
        <v>-0.58695652173913049</v>
      </c>
      <c r="H360" s="17">
        <f t="shared" si="27"/>
        <v>-2.8364323983611729E-3</v>
      </c>
    </row>
    <row r="361" spans="2:8" ht="14.4" x14ac:dyDescent="0.25">
      <c r="B361" s="5" t="s">
        <v>530</v>
      </c>
      <c r="C361" s="9">
        <v>202</v>
      </c>
      <c r="D361" s="9">
        <v>96</v>
      </c>
      <c r="E361" s="15">
        <f t="shared" si="24"/>
        <v>2.1220716461813217E-2</v>
      </c>
      <c r="F361" s="15">
        <f t="shared" si="25"/>
        <v>1.1555127587867116E-2</v>
      </c>
      <c r="G361" s="14">
        <f t="shared" si="26"/>
        <v>-0.52475247524752477</v>
      </c>
      <c r="H361" s="17">
        <f t="shared" si="27"/>
        <v>-1.1135623489862382E-2</v>
      </c>
    </row>
    <row r="362" spans="2:8" ht="14.4" x14ac:dyDescent="0.25">
      <c r="B362" s="5" t="s">
        <v>531</v>
      </c>
      <c r="C362" s="9">
        <v>3</v>
      </c>
      <c r="D362" s="9">
        <v>1</v>
      </c>
      <c r="E362" s="15">
        <f t="shared" si="24"/>
        <v>3.1515915537346358E-4</v>
      </c>
      <c r="F362" s="15">
        <f t="shared" si="25"/>
        <v>1.2036591237361579E-4</v>
      </c>
      <c r="G362" s="14">
        <f t="shared" si="26"/>
        <v>-0.66666666666666663</v>
      </c>
      <c r="H362" s="17">
        <f t="shared" si="27"/>
        <v>-2.1010610358230904E-4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4</v>
      </c>
      <c r="D364" s="9">
        <v>1</v>
      </c>
      <c r="E364" s="15">
        <f t="shared" si="24"/>
        <v>4.2021220716461814E-4</v>
      </c>
      <c r="F364" s="15">
        <f t="shared" si="25"/>
        <v>1.2036591237361579E-4</v>
      </c>
      <c r="G364" s="14">
        <f t="shared" si="26"/>
        <v>-0.75</v>
      </c>
      <c r="H364" s="17">
        <f t="shared" si="27"/>
        <v>-3.1515915537346363E-4</v>
      </c>
    </row>
    <row r="365" spans="2:8" ht="14.4" x14ac:dyDescent="0.25">
      <c r="B365" s="5" t="s">
        <v>283</v>
      </c>
      <c r="C365" s="9">
        <v>32</v>
      </c>
      <c r="D365" s="9">
        <v>4</v>
      </c>
      <c r="E365" s="15">
        <f t="shared" si="24"/>
        <v>3.3616976573169451E-3</v>
      </c>
      <c r="F365" s="15">
        <f t="shared" si="25"/>
        <v>4.8146364949446316E-4</v>
      </c>
      <c r="G365" s="14">
        <f t="shared" si="26"/>
        <v>-0.875</v>
      </c>
      <c r="H365" s="17">
        <f t="shared" si="27"/>
        <v>-2.9414854501523271E-3</v>
      </c>
    </row>
    <row r="366" spans="2:8" ht="14.4" x14ac:dyDescent="0.25">
      <c r="B366" s="5" t="s">
        <v>533</v>
      </c>
      <c r="C366" s="9">
        <v>50</v>
      </c>
      <c r="D366" s="9">
        <v>0</v>
      </c>
      <c r="E366" s="15">
        <f t="shared" si="24"/>
        <v>5.2526525895577264E-3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1608</v>
      </c>
      <c r="D367" s="9">
        <v>1129</v>
      </c>
      <c r="E367" s="15">
        <f t="shared" si="24"/>
        <v>0.16892530728017649</v>
      </c>
      <c r="F367" s="15">
        <f t="shared" si="25"/>
        <v>0.13589311506981222</v>
      </c>
      <c r="G367" s="14">
        <f t="shared" si="26"/>
        <v>-0.2978855721393035</v>
      </c>
      <c r="H367" s="17">
        <f t="shared" si="27"/>
        <v>-5.0320411807963025E-2</v>
      </c>
    </row>
    <row r="368" spans="2:8" ht="14.4" x14ac:dyDescent="0.25">
      <c r="B368" s="5" t="s">
        <v>109</v>
      </c>
      <c r="C368" s="9">
        <v>46</v>
      </c>
      <c r="D368" s="9">
        <v>523</v>
      </c>
      <c r="E368" s="15">
        <f t="shared" si="24"/>
        <v>4.8324403823931088E-3</v>
      </c>
      <c r="F368" s="15">
        <f t="shared" si="25"/>
        <v>6.2951372171401065E-2</v>
      </c>
      <c r="G368" s="14">
        <f t="shared" si="26"/>
        <v>10.369565217391305</v>
      </c>
      <c r="H368" s="17">
        <f t="shared" si="27"/>
        <v>5.0110305704380714E-2</v>
      </c>
    </row>
    <row r="369" spans="1:8" ht="14.4" x14ac:dyDescent="0.25">
      <c r="B369" s="5" t="s">
        <v>102</v>
      </c>
      <c r="C369" s="9">
        <v>527</v>
      </c>
      <c r="D369" s="9">
        <v>971</v>
      </c>
      <c r="E369" s="15">
        <f t="shared" si="24"/>
        <v>5.536295829393844E-2</v>
      </c>
      <c r="F369" s="15">
        <f t="shared" si="25"/>
        <v>0.11687530091478093</v>
      </c>
      <c r="G369" s="14">
        <f t="shared" si="26"/>
        <v>0.8425047438330171</v>
      </c>
      <c r="H369" s="17">
        <f t="shared" si="27"/>
        <v>4.6643554995272618E-2</v>
      </c>
    </row>
    <row r="370" spans="1:8" ht="14.4" x14ac:dyDescent="0.25">
      <c r="B370" s="5" t="s">
        <v>108</v>
      </c>
      <c r="C370" s="9">
        <v>43</v>
      </c>
      <c r="D370" s="9">
        <v>42</v>
      </c>
      <c r="E370" s="15">
        <f t="shared" si="24"/>
        <v>4.517281227019645E-3</v>
      </c>
      <c r="F370" s="15">
        <f t="shared" si="25"/>
        <v>5.0553683196918634E-3</v>
      </c>
      <c r="G370" s="14">
        <f t="shared" si="26"/>
        <v>-2.3255813953488372E-2</v>
      </c>
      <c r="H370" s="17">
        <f t="shared" si="27"/>
        <v>-1.0505305179115453E-4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1</v>
      </c>
      <c r="E372" s="15">
        <f t="shared" si="24"/>
        <v>1.0505305179115453E-4</v>
      </c>
      <c r="F372" s="15">
        <f t="shared" si="25"/>
        <v>1.2036591237361579E-4</v>
      </c>
      <c r="G372" s="14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48</v>
      </c>
      <c r="D373" s="9">
        <v>1</v>
      </c>
      <c r="E373" s="15">
        <f t="shared" si="24"/>
        <v>5.0425464859754172E-3</v>
      </c>
      <c r="F373" s="15">
        <f t="shared" si="25"/>
        <v>1.2036591237361579E-4</v>
      </c>
      <c r="G373" s="14">
        <f t="shared" si="26"/>
        <v>-0.97916666666666663</v>
      </c>
      <c r="H373" s="17">
        <f t="shared" si="27"/>
        <v>-4.9374934341842626E-3</v>
      </c>
    </row>
    <row r="374" spans="1:8" ht="14.4" x14ac:dyDescent="0.25">
      <c r="B374" s="5" t="s">
        <v>285</v>
      </c>
      <c r="C374" s="9">
        <v>6</v>
      </c>
      <c r="D374" s="9">
        <v>1</v>
      </c>
      <c r="E374" s="15">
        <f t="shared" si="24"/>
        <v>6.3031831074692715E-4</v>
      </c>
      <c r="F374" s="15">
        <f t="shared" si="25"/>
        <v>1.2036591237361579E-4</v>
      </c>
      <c r="G374" s="14">
        <f t="shared" si="26"/>
        <v>-0.83333333333333337</v>
      </c>
      <c r="H374" s="17">
        <f t="shared" si="27"/>
        <v>-5.2526525895577264E-4</v>
      </c>
    </row>
    <row r="375" spans="1:8" ht="14.4" x14ac:dyDescent="0.25">
      <c r="B375" s="5" t="s">
        <v>286</v>
      </c>
      <c r="C375" s="9">
        <v>1</v>
      </c>
      <c r="D375" s="9">
        <v>0</v>
      </c>
      <c r="E375" s="15">
        <f t="shared" si="24"/>
        <v>1.0505305179115453E-4</v>
      </c>
      <c r="F375" s="15" t="str">
        <f t="shared" si="25"/>
        <v/>
      </c>
      <c r="G375" s="14" t="str">
        <f t="shared" si="26"/>
        <v>0</v>
      </c>
      <c r="H375" s="17">
        <f t="shared" si="27"/>
        <v>0</v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1.0505305179115453E-4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3</v>
      </c>
      <c r="E377" s="15" t="str">
        <f t="shared" si="24"/>
        <v/>
      </c>
      <c r="F377" s="15">
        <f t="shared" si="25"/>
        <v>3.6109773712084738E-4</v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2</v>
      </c>
      <c r="D378" s="9">
        <v>2</v>
      </c>
      <c r="E378" s="15">
        <f t="shared" si="24"/>
        <v>2.1010610358230907E-4</v>
      </c>
      <c r="F378" s="15">
        <f t="shared" si="25"/>
        <v>2.4073182474723158E-4</v>
      </c>
      <c r="G378" s="14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5</v>
      </c>
      <c r="D379" s="9">
        <v>5</v>
      </c>
      <c r="E379" s="15">
        <f t="shared" si="24"/>
        <v>5.2526525895577264E-4</v>
      </c>
      <c r="F379" s="15">
        <f t="shared" si="25"/>
        <v>6.0182956186807899E-4</v>
      </c>
      <c r="G379" s="14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45</v>
      </c>
      <c r="D380" s="9">
        <v>35</v>
      </c>
      <c r="E380" s="15">
        <f t="shared" si="24"/>
        <v>4.7273873306019542E-3</v>
      </c>
      <c r="F380" s="15">
        <f t="shared" si="25"/>
        <v>4.212806933076553E-3</v>
      </c>
      <c r="G380" s="14">
        <f t="shared" si="26"/>
        <v>-0.22222222222222221</v>
      </c>
      <c r="H380" s="17">
        <f t="shared" si="27"/>
        <v>-1.0505305179115453E-3</v>
      </c>
    </row>
    <row r="381" spans="1:8" ht="14.4" x14ac:dyDescent="0.25">
      <c r="B381" s="5" t="s">
        <v>536</v>
      </c>
      <c r="C381" s="9">
        <v>3</v>
      </c>
      <c r="D381" s="9">
        <v>2</v>
      </c>
      <c r="E381" s="15">
        <f t="shared" si="24"/>
        <v>3.1515915537346358E-4</v>
      </c>
      <c r="F381" s="15">
        <f t="shared" si="25"/>
        <v>2.4073182474723158E-4</v>
      </c>
      <c r="G381" s="14">
        <f t="shared" si="26"/>
        <v>-0.33333333333333331</v>
      </c>
      <c r="H381" s="17">
        <f t="shared" si="27"/>
        <v>-1.0505305179115452E-4</v>
      </c>
    </row>
    <row r="382" spans="1:8" ht="14.4" x14ac:dyDescent="0.25">
      <c r="B382" s="5" t="s">
        <v>104</v>
      </c>
      <c r="C382" s="9">
        <v>169</v>
      </c>
      <c r="D382" s="9">
        <v>13</v>
      </c>
      <c r="E382" s="15">
        <f t="shared" si="24"/>
        <v>1.7753965752705117E-2</v>
      </c>
      <c r="F382" s="15">
        <f t="shared" si="25"/>
        <v>1.5647568608570053E-3</v>
      </c>
      <c r="G382" s="14">
        <f t="shared" si="26"/>
        <v>-0.92307692307692313</v>
      </c>
      <c r="H382" s="17">
        <f t="shared" si="27"/>
        <v>-1.638827607942011E-2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34</v>
      </c>
      <c r="D386" s="9">
        <v>10</v>
      </c>
      <c r="E386" s="15">
        <f t="shared" si="24"/>
        <v>3.5718037608992543E-3</v>
      </c>
      <c r="F386" s="15">
        <f t="shared" si="25"/>
        <v>1.203659123736158E-3</v>
      </c>
      <c r="G386" s="14">
        <f t="shared" si="26"/>
        <v>-0.70588235294117652</v>
      </c>
      <c r="H386" s="17">
        <f t="shared" si="27"/>
        <v>-2.521273242987709E-3</v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3</v>
      </c>
      <c r="D388" s="9">
        <v>0</v>
      </c>
      <c r="E388" s="15">
        <f t="shared" si="24"/>
        <v>3.1515915537346358E-4</v>
      </c>
      <c r="F388" s="15" t="str">
        <f t="shared" si="25"/>
        <v/>
      </c>
      <c r="G388" s="14" t="str">
        <f t="shared" si="26"/>
        <v>0</v>
      </c>
      <c r="H388" s="17">
        <f t="shared" si="27"/>
        <v>0</v>
      </c>
    </row>
    <row r="389" spans="1:8" ht="14.4" x14ac:dyDescent="0.25">
      <c r="B389" s="5" t="s">
        <v>107</v>
      </c>
      <c r="C389" s="9">
        <v>2</v>
      </c>
      <c r="D389" s="9">
        <v>0</v>
      </c>
      <c r="E389" s="15">
        <f t="shared" si="24"/>
        <v>2.1010610358230907E-4</v>
      </c>
      <c r="F389" s="15" t="str">
        <f t="shared" si="25"/>
        <v/>
      </c>
      <c r="G389" s="14" t="str">
        <f t="shared" si="26"/>
        <v>0</v>
      </c>
      <c r="H389" s="17">
        <f t="shared" si="27"/>
        <v>0</v>
      </c>
    </row>
    <row r="390" spans="1:8" ht="14.4" x14ac:dyDescent="0.25">
      <c r="B390" s="5" t="s">
        <v>106</v>
      </c>
      <c r="C390" s="9">
        <v>43</v>
      </c>
      <c r="D390" s="9">
        <v>415</v>
      </c>
      <c r="E390" s="15">
        <f t="shared" si="24"/>
        <v>4.517281227019645E-3</v>
      </c>
      <c r="F390" s="15">
        <f t="shared" si="25"/>
        <v>4.9951853635050551E-2</v>
      </c>
      <c r="G390" s="14">
        <f t="shared" si="26"/>
        <v>8.6511627906976738</v>
      </c>
      <c r="H390" s="17">
        <f t="shared" si="27"/>
        <v>3.9079735266309486E-2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25</v>
      </c>
      <c r="D393" s="9">
        <v>10</v>
      </c>
      <c r="E393" s="15">
        <f t="shared" si="24"/>
        <v>2.6263262947788632E-3</v>
      </c>
      <c r="F393" s="15">
        <f t="shared" si="25"/>
        <v>1.203659123736158E-3</v>
      </c>
      <c r="G393" s="14">
        <f t="shared" si="26"/>
        <v>-0.6</v>
      </c>
      <c r="H393" s="17">
        <f t="shared" si="27"/>
        <v>-1.5757957768673179E-3</v>
      </c>
    </row>
    <row r="394" spans="1:8" ht="14.4" x14ac:dyDescent="0.25">
      <c r="B394" s="5" t="s">
        <v>539</v>
      </c>
      <c r="C394" s="9">
        <v>6</v>
      </c>
      <c r="D394" s="9">
        <v>24</v>
      </c>
      <c r="E394" s="15">
        <f t="shared" si="24"/>
        <v>6.3031831074692715E-4</v>
      </c>
      <c r="F394" s="15">
        <f t="shared" si="25"/>
        <v>2.8887818969667791E-3</v>
      </c>
      <c r="G394" s="14">
        <f t="shared" si="26"/>
        <v>3</v>
      </c>
      <c r="H394" s="17">
        <f t="shared" si="27"/>
        <v>1.8909549322407813E-3</v>
      </c>
    </row>
    <row r="395" spans="1:8" ht="14.4" x14ac:dyDescent="0.25">
      <c r="B395" s="5" t="s">
        <v>105</v>
      </c>
      <c r="C395" s="9">
        <v>2</v>
      </c>
      <c r="D395" s="9">
        <v>0</v>
      </c>
      <c r="E395" s="15">
        <f t="shared" si="24"/>
        <v>2.1010610358230907E-4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1</v>
      </c>
      <c r="D396" s="9">
        <v>1</v>
      </c>
      <c r="E396" s="15">
        <f t="shared" ref="E396:E468" si="28">+IF(C396=0,"",C396/C$329)</f>
        <v>1.0505305179115453E-4</v>
      </c>
      <c r="F396" s="15">
        <f t="shared" ref="F396:F468" si="29">+IF(D396=0,"",D396/D$329)</f>
        <v>1.2036591237361579E-4</v>
      </c>
      <c r="G396" s="14">
        <f t="shared" ref="G396:G468" si="30">+IF(OR(AND(D396=0),(C396=0)),"0",((D396-C396)/C396))</f>
        <v>0</v>
      </c>
      <c r="H396" s="17">
        <f t="shared" ref="H396:H468" si="31">+IF(OR(AND(E396=""),(G396="")),"",E396*G396)</f>
        <v>0</v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2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3</v>
      </c>
      <c r="D401" s="43">
        <v>1</v>
      </c>
      <c r="E401" s="44">
        <f t="shared" si="28"/>
        <v>3.1515915537346358E-4</v>
      </c>
      <c r="F401" s="44">
        <f t="shared" si="29"/>
        <v>1.2036591237361579E-4</v>
      </c>
      <c r="G401" s="45">
        <f t="shared" si="30"/>
        <v>-0.66666666666666663</v>
      </c>
      <c r="H401" s="46">
        <f t="shared" si="31"/>
        <v>-2.1010610358230904E-4</v>
      </c>
    </row>
    <row r="402" spans="1:8" s="47" customFormat="1" ht="14.4" x14ac:dyDescent="0.25">
      <c r="A402" s="50"/>
      <c r="B402" s="42" t="s">
        <v>296</v>
      </c>
      <c r="C402" s="43">
        <v>53</v>
      </c>
      <c r="D402" s="43">
        <v>64</v>
      </c>
      <c r="E402" s="44">
        <f t="shared" si="28"/>
        <v>5.5678117449311903E-3</v>
      </c>
      <c r="F402" s="44">
        <f t="shared" si="29"/>
        <v>7.7034183919114105E-3</v>
      </c>
      <c r="G402" s="45">
        <f t="shared" si="30"/>
        <v>0.20754716981132076</v>
      </c>
      <c r="H402" s="46">
        <f t="shared" si="31"/>
        <v>1.1555835697026999E-3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7</v>
      </c>
      <c r="D404" s="43">
        <v>19</v>
      </c>
      <c r="E404" s="44">
        <f t="shared" si="28"/>
        <v>7.3537136253808177E-4</v>
      </c>
      <c r="F404" s="44">
        <f t="shared" si="29"/>
        <v>2.2869523350987002E-3</v>
      </c>
      <c r="G404" s="45">
        <f t="shared" si="30"/>
        <v>1.7142857142857142</v>
      </c>
      <c r="H404" s="46">
        <f t="shared" si="31"/>
        <v>1.2606366214938543E-3</v>
      </c>
    </row>
    <row r="405" spans="1:8" s="47" customFormat="1" ht="14.4" x14ac:dyDescent="0.25">
      <c r="A405" s="50"/>
      <c r="B405" s="42" t="s">
        <v>542</v>
      </c>
      <c r="C405" s="43">
        <v>1</v>
      </c>
      <c r="D405" s="43">
        <v>1</v>
      </c>
      <c r="E405" s="44">
        <f t="shared" si="28"/>
        <v>1.0505305179115453E-4</v>
      </c>
      <c r="F405" s="44">
        <f t="shared" si="29"/>
        <v>1.2036591237361579E-4</v>
      </c>
      <c r="G405" s="45">
        <f t="shared" si="30"/>
        <v>0</v>
      </c>
      <c r="H405" s="46">
        <f t="shared" si="31"/>
        <v>0</v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6</v>
      </c>
      <c r="D407" s="43">
        <v>6</v>
      </c>
      <c r="E407" s="44">
        <f t="shared" si="28"/>
        <v>6.3031831074692715E-4</v>
      </c>
      <c r="F407" s="44">
        <f t="shared" si="29"/>
        <v>7.2219547424169476E-4</v>
      </c>
      <c r="G407" s="45">
        <f t="shared" si="30"/>
        <v>0</v>
      </c>
      <c r="H407" s="46">
        <f t="shared" si="31"/>
        <v>0</v>
      </c>
    </row>
    <row r="408" spans="1:8" s="47" customFormat="1" ht="14.4" x14ac:dyDescent="0.25">
      <c r="A408" s="50"/>
      <c r="B408" s="42" t="s">
        <v>299</v>
      </c>
      <c r="C408" s="43">
        <v>27</v>
      </c>
      <c r="D408" s="43">
        <v>19</v>
      </c>
      <c r="E408" s="44">
        <f t="shared" si="28"/>
        <v>2.8364323983611725E-3</v>
      </c>
      <c r="F408" s="44">
        <f t="shared" si="29"/>
        <v>2.2869523350987002E-3</v>
      </c>
      <c r="G408" s="45">
        <f t="shared" si="30"/>
        <v>-0.29629629629629628</v>
      </c>
      <c r="H408" s="46">
        <f t="shared" si="31"/>
        <v>-8.4042441432923627E-4</v>
      </c>
    </row>
    <row r="409" spans="1:8" s="47" customFormat="1" ht="14.4" x14ac:dyDescent="0.25">
      <c r="A409" s="50"/>
      <c r="B409" s="42" t="s">
        <v>300</v>
      </c>
      <c r="C409" s="43">
        <v>80</v>
      </c>
      <c r="D409" s="43">
        <v>3</v>
      </c>
      <c r="E409" s="44">
        <f t="shared" si="28"/>
        <v>8.4042441432923623E-3</v>
      </c>
      <c r="F409" s="44">
        <f t="shared" si="29"/>
        <v>3.6109773712084738E-4</v>
      </c>
      <c r="G409" s="45">
        <f t="shared" si="30"/>
        <v>-0.96250000000000002</v>
      </c>
      <c r="H409" s="46">
        <f t="shared" si="31"/>
        <v>-8.0890849879188993E-3</v>
      </c>
    </row>
    <row r="410" spans="1:8" s="47" customFormat="1" ht="14.4" x14ac:dyDescent="0.25">
      <c r="A410" s="50"/>
      <c r="B410" s="42" t="s">
        <v>114</v>
      </c>
      <c r="C410" s="43">
        <v>966</v>
      </c>
      <c r="D410" s="43">
        <v>104</v>
      </c>
      <c r="E410" s="44">
        <f t="shared" si="28"/>
        <v>0.10148124803025528</v>
      </c>
      <c r="F410" s="44">
        <f t="shared" si="29"/>
        <v>1.2518054886856042E-2</v>
      </c>
      <c r="G410" s="45">
        <f t="shared" si="30"/>
        <v>-0.89233954451345754</v>
      </c>
      <c r="H410" s="46">
        <f t="shared" si="31"/>
        <v>-9.0555730643975207E-2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221</v>
      </c>
      <c r="D412" s="43">
        <v>21</v>
      </c>
      <c r="E412" s="44">
        <f t="shared" si="28"/>
        <v>2.321672444584515E-2</v>
      </c>
      <c r="F412" s="44">
        <f t="shared" si="29"/>
        <v>2.5276841598459317E-3</v>
      </c>
      <c r="G412" s="45">
        <f t="shared" si="30"/>
        <v>-0.90497737556561086</v>
      </c>
      <c r="H412" s="46">
        <f t="shared" si="31"/>
        <v>-2.1010610358230906E-2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36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38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7</v>
      </c>
      <c r="D420" s="43">
        <v>3</v>
      </c>
      <c r="E420" s="44">
        <f t="shared" si="28"/>
        <v>7.3537136253808177E-4</v>
      </c>
      <c r="F420" s="44">
        <f t="shared" si="29"/>
        <v>3.6109773712084738E-4</v>
      </c>
      <c r="G420" s="45">
        <f t="shared" si="30"/>
        <v>-0.5714285714285714</v>
      </c>
      <c r="H420" s="46">
        <f t="shared" si="31"/>
        <v>-4.2021220716461814E-4</v>
      </c>
    </row>
    <row r="421" spans="1:8" ht="14.4" x14ac:dyDescent="0.25">
      <c r="B421" s="5" t="s">
        <v>120</v>
      </c>
      <c r="C421" s="9">
        <v>0</v>
      </c>
      <c r="D421" s="9">
        <v>2</v>
      </c>
      <c r="E421" s="15" t="str">
        <f t="shared" si="28"/>
        <v/>
      </c>
      <c r="F421" s="15">
        <f t="shared" si="29"/>
        <v>2.4073182474723158E-4</v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74</v>
      </c>
      <c r="D422" s="9">
        <v>21</v>
      </c>
      <c r="E422" s="15">
        <f t="shared" si="28"/>
        <v>7.7739258325454355E-3</v>
      </c>
      <c r="F422" s="15">
        <f t="shared" si="29"/>
        <v>2.5276841598459317E-3</v>
      </c>
      <c r="G422" s="14">
        <f t="shared" si="30"/>
        <v>-0.71621621621621623</v>
      </c>
      <c r="H422" s="17">
        <f t="shared" si="31"/>
        <v>-5.5678117449311903E-3</v>
      </c>
    </row>
    <row r="423" spans="1:8" ht="14.4" x14ac:dyDescent="0.25">
      <c r="B423" s="5" t="s">
        <v>128</v>
      </c>
      <c r="C423" s="9">
        <v>23</v>
      </c>
      <c r="D423" s="9">
        <v>6</v>
      </c>
      <c r="E423" s="15">
        <f t="shared" si="28"/>
        <v>2.4162201911965544E-3</v>
      </c>
      <c r="F423" s="15">
        <f t="shared" si="29"/>
        <v>7.2219547424169476E-4</v>
      </c>
      <c r="G423" s="14">
        <f t="shared" si="30"/>
        <v>-0.73913043478260865</v>
      </c>
      <c r="H423" s="17">
        <f t="shared" si="31"/>
        <v>-1.7859018804496272E-3</v>
      </c>
    </row>
    <row r="424" spans="1:8" ht="14.4" x14ac:dyDescent="0.25">
      <c r="B424" s="5" t="s">
        <v>302</v>
      </c>
      <c r="C424" s="9">
        <v>6</v>
      </c>
      <c r="D424" s="9">
        <v>3</v>
      </c>
      <c r="E424" s="15">
        <f t="shared" si="28"/>
        <v>6.3031831074692715E-4</v>
      </c>
      <c r="F424" s="15">
        <f t="shared" si="29"/>
        <v>3.6109773712084738E-4</v>
      </c>
      <c r="G424" s="14">
        <f t="shared" si="30"/>
        <v>-0.5</v>
      </c>
      <c r="H424" s="17">
        <f t="shared" si="31"/>
        <v>-3.1515915537346358E-4</v>
      </c>
    </row>
    <row r="425" spans="1:8" ht="14.4" x14ac:dyDescent="0.25">
      <c r="B425" s="5" t="s">
        <v>544</v>
      </c>
      <c r="C425" s="9">
        <v>0</v>
      </c>
      <c r="D425" s="9">
        <v>1</v>
      </c>
      <c r="E425" s="15" t="str">
        <f t="shared" si="28"/>
        <v/>
      </c>
      <c r="F425" s="15">
        <f t="shared" si="29"/>
        <v>1.2036591237361579E-4</v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4</v>
      </c>
      <c r="E426" s="15" t="str">
        <f t="shared" si="28"/>
        <v/>
      </c>
      <c r="F426" s="15">
        <f t="shared" si="29"/>
        <v>4.8146364949446316E-4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4</v>
      </c>
      <c r="D427" s="9">
        <v>0</v>
      </c>
      <c r="E427" s="15">
        <f t="shared" si="28"/>
        <v>4.2021220716461814E-4</v>
      </c>
      <c r="F427" s="15" t="str">
        <f t="shared" si="29"/>
        <v/>
      </c>
      <c r="G427" s="14" t="str">
        <f t="shared" si="30"/>
        <v>0</v>
      </c>
      <c r="H427" s="17">
        <f t="shared" si="31"/>
        <v>0</v>
      </c>
    </row>
    <row r="428" spans="1:8" ht="14.4" x14ac:dyDescent="0.25">
      <c r="B428" s="5" t="s">
        <v>124</v>
      </c>
      <c r="C428" s="9">
        <v>5</v>
      </c>
      <c r="D428" s="9">
        <v>0</v>
      </c>
      <c r="E428" s="15">
        <f t="shared" si="28"/>
        <v>5.2526525895577264E-4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1</v>
      </c>
      <c r="D429" s="9">
        <v>0</v>
      </c>
      <c r="E429" s="15">
        <f t="shared" si="28"/>
        <v>1.0505305179115453E-4</v>
      </c>
      <c r="F429" s="15" t="str">
        <f t="shared" si="29"/>
        <v/>
      </c>
      <c r="G429" s="14" t="str">
        <f t="shared" si="30"/>
        <v>0</v>
      </c>
      <c r="H429" s="17">
        <f t="shared" si="31"/>
        <v>0</v>
      </c>
    </row>
    <row r="430" spans="1:8" ht="14.4" x14ac:dyDescent="0.25">
      <c r="B430" s="5" t="s">
        <v>125</v>
      </c>
      <c r="C430" s="9">
        <v>156</v>
      </c>
      <c r="D430" s="9">
        <v>5</v>
      </c>
      <c r="E430" s="15">
        <f t="shared" si="28"/>
        <v>1.6388276079420106E-2</v>
      </c>
      <c r="F430" s="15">
        <f t="shared" si="29"/>
        <v>6.0182956186807899E-4</v>
      </c>
      <c r="G430" s="14">
        <f t="shared" si="30"/>
        <v>-0.96794871794871795</v>
      </c>
      <c r="H430" s="17">
        <f t="shared" si="31"/>
        <v>-1.5863010820464332E-2</v>
      </c>
    </row>
    <row r="431" spans="1:8" ht="14.4" x14ac:dyDescent="0.25">
      <c r="B431" s="5" t="s">
        <v>456</v>
      </c>
      <c r="C431" s="9">
        <v>167</v>
      </c>
      <c r="D431" s="9">
        <v>137</v>
      </c>
      <c r="E431" s="15">
        <f t="shared" si="28"/>
        <v>1.7543859649122806E-2</v>
      </c>
      <c r="F431" s="15">
        <f t="shared" si="29"/>
        <v>1.6490129995185364E-2</v>
      </c>
      <c r="G431" s="14">
        <f t="shared" si="30"/>
        <v>-0.17964071856287425</v>
      </c>
      <c r="H431" s="17">
        <f t="shared" si="31"/>
        <v>-3.1515915537346359E-3</v>
      </c>
    </row>
    <row r="432" spans="1:8" ht="14.4" x14ac:dyDescent="0.25">
      <c r="B432" s="5" t="s">
        <v>123</v>
      </c>
      <c r="C432" s="9">
        <v>197</v>
      </c>
      <c r="D432" s="9">
        <v>115</v>
      </c>
      <c r="E432" s="15">
        <f t="shared" si="28"/>
        <v>2.0695451202857443E-2</v>
      </c>
      <c r="F432" s="15">
        <f t="shared" si="29"/>
        <v>1.3842079922965817E-2</v>
      </c>
      <c r="G432" s="14">
        <f t="shared" si="30"/>
        <v>-0.41624365482233505</v>
      </c>
      <c r="H432" s="17">
        <f t="shared" si="31"/>
        <v>-8.6143502468746715E-3</v>
      </c>
    </row>
    <row r="433" spans="2:8" ht="14.4" x14ac:dyDescent="0.25">
      <c r="B433" s="5" t="s">
        <v>304</v>
      </c>
      <c r="C433" s="9">
        <v>170</v>
      </c>
      <c r="D433" s="9">
        <v>132</v>
      </c>
      <c r="E433" s="15">
        <f t="shared" si="28"/>
        <v>1.7859018804496269E-2</v>
      </c>
      <c r="F433" s="15">
        <f t="shared" si="29"/>
        <v>1.5888300433317286E-2</v>
      </c>
      <c r="G433" s="14">
        <f t="shared" si="30"/>
        <v>-0.22352941176470589</v>
      </c>
      <c r="H433" s="17">
        <f t="shared" si="31"/>
        <v>-3.9920159680638719E-3</v>
      </c>
    </row>
    <row r="434" spans="2:8" ht="14.4" x14ac:dyDescent="0.25">
      <c r="B434" s="5" t="s">
        <v>122</v>
      </c>
      <c r="C434" s="9">
        <v>2</v>
      </c>
      <c r="D434" s="9">
        <v>0</v>
      </c>
      <c r="E434" s="15">
        <f t="shared" si="28"/>
        <v>2.1010610358230907E-4</v>
      </c>
      <c r="F434" s="15" t="str">
        <f t="shared" si="29"/>
        <v/>
      </c>
      <c r="G434" s="14" t="str">
        <f t="shared" si="30"/>
        <v>0</v>
      </c>
      <c r="H434" s="17">
        <f t="shared" si="31"/>
        <v>0</v>
      </c>
    </row>
    <row r="435" spans="2:8" ht="14.4" x14ac:dyDescent="0.25">
      <c r="B435" s="5" t="s">
        <v>373</v>
      </c>
      <c r="C435" s="9">
        <v>144</v>
      </c>
      <c r="D435" s="9">
        <v>87</v>
      </c>
      <c r="E435" s="15">
        <f t="shared" si="28"/>
        <v>1.5127639457926252E-2</v>
      </c>
      <c r="F435" s="15">
        <f t="shared" si="29"/>
        <v>1.0471834376504573E-2</v>
      </c>
      <c r="G435" s="14">
        <f t="shared" si="30"/>
        <v>-0.39583333333333331</v>
      </c>
      <c r="H435" s="17">
        <f t="shared" si="31"/>
        <v>-5.9880239520958079E-3</v>
      </c>
    </row>
    <row r="436" spans="2:8" ht="14.4" x14ac:dyDescent="0.25">
      <c r="B436" s="5" t="s">
        <v>132</v>
      </c>
      <c r="C436" s="9">
        <v>5</v>
      </c>
      <c r="D436" s="9">
        <v>1</v>
      </c>
      <c r="E436" s="15">
        <f t="shared" si="28"/>
        <v>5.2526525895577264E-4</v>
      </c>
      <c r="F436" s="15">
        <f t="shared" si="29"/>
        <v>1.2036591237361579E-4</v>
      </c>
      <c r="G436" s="14">
        <f t="shared" si="30"/>
        <v>-0.8</v>
      </c>
      <c r="H436" s="17">
        <f t="shared" si="31"/>
        <v>-4.2021220716461814E-4</v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336</v>
      </c>
      <c r="D438" s="9">
        <v>125</v>
      </c>
      <c r="E438" s="15">
        <f t="shared" si="28"/>
        <v>3.5297825401827923E-2</v>
      </c>
      <c r="F438" s="15">
        <f t="shared" si="29"/>
        <v>1.5045739046701975E-2</v>
      </c>
      <c r="G438" s="14">
        <f t="shared" si="30"/>
        <v>-0.62797619047619047</v>
      </c>
      <c r="H438" s="17">
        <f t="shared" si="31"/>
        <v>-2.2166193927933606E-2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180</v>
      </c>
      <c r="D442" s="9">
        <v>102</v>
      </c>
      <c r="E442" s="15">
        <f t="shared" si="28"/>
        <v>1.8909549322407817E-2</v>
      </c>
      <c r="F442" s="15">
        <f t="shared" si="29"/>
        <v>1.2277323062108811E-2</v>
      </c>
      <c r="G442" s="14">
        <f t="shared" si="30"/>
        <v>-0.43333333333333335</v>
      </c>
      <c r="H442" s="17">
        <f t="shared" si="31"/>
        <v>-8.1941380397100548E-3</v>
      </c>
    </row>
    <row r="443" spans="2:8" ht="14.4" x14ac:dyDescent="0.25">
      <c r="B443" s="5" t="s">
        <v>121</v>
      </c>
      <c r="C443" s="9">
        <v>7</v>
      </c>
      <c r="D443" s="9">
        <v>3</v>
      </c>
      <c r="E443" s="15">
        <f t="shared" si="28"/>
        <v>7.3537136253808177E-4</v>
      </c>
      <c r="F443" s="15">
        <f t="shared" si="29"/>
        <v>3.6109773712084738E-4</v>
      </c>
      <c r="G443" s="14">
        <f t="shared" si="30"/>
        <v>-0.5714285714285714</v>
      </c>
      <c r="H443" s="17">
        <f t="shared" si="31"/>
        <v>-4.2021220716461814E-4</v>
      </c>
    </row>
    <row r="444" spans="2:8" ht="14.4" x14ac:dyDescent="0.25">
      <c r="B444" s="5" t="s">
        <v>127</v>
      </c>
      <c r="C444" s="9">
        <v>8</v>
      </c>
      <c r="D444" s="9">
        <v>0</v>
      </c>
      <c r="E444" s="15">
        <f t="shared" si="28"/>
        <v>8.4042441432923627E-4</v>
      </c>
      <c r="F444" s="15" t="str">
        <f t="shared" si="29"/>
        <v/>
      </c>
      <c r="G444" s="14" t="str">
        <f t="shared" si="30"/>
        <v>0</v>
      </c>
      <c r="H444" s="17">
        <f t="shared" si="31"/>
        <v>0</v>
      </c>
    </row>
    <row r="445" spans="2:8" ht="14.4" x14ac:dyDescent="0.25">
      <c r="B445" s="5" t="s">
        <v>131</v>
      </c>
      <c r="C445" s="9">
        <v>1</v>
      </c>
      <c r="D445" s="9">
        <v>0</v>
      </c>
      <c r="E445" s="15">
        <f t="shared" si="28"/>
        <v>1.0505305179115453E-4</v>
      </c>
      <c r="F445" s="15" t="str">
        <f t="shared" si="29"/>
        <v/>
      </c>
      <c r="G445" s="14" t="str">
        <f t="shared" si="30"/>
        <v>0</v>
      </c>
      <c r="H445" s="17">
        <f t="shared" si="31"/>
        <v>0</v>
      </c>
    </row>
    <row r="446" spans="2:8" ht="14.4" x14ac:dyDescent="0.25">
      <c r="B446" s="5" t="s">
        <v>306</v>
      </c>
      <c r="C446" s="9">
        <v>71</v>
      </c>
      <c r="D446" s="9">
        <v>39</v>
      </c>
      <c r="E446" s="15">
        <f t="shared" si="28"/>
        <v>7.4587666771719716E-3</v>
      </c>
      <c r="F446" s="15">
        <f t="shared" si="29"/>
        <v>4.6942705825710161E-3</v>
      </c>
      <c r="G446" s="14">
        <f t="shared" si="30"/>
        <v>-0.45070422535211269</v>
      </c>
      <c r="H446" s="17">
        <f t="shared" si="31"/>
        <v>-3.3616976573169451E-3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18</v>
      </c>
      <c r="D448" s="9">
        <v>2</v>
      </c>
      <c r="E448" s="15">
        <f t="shared" si="28"/>
        <v>1.8909549322407816E-3</v>
      </c>
      <c r="F448" s="15">
        <f t="shared" si="29"/>
        <v>2.4073182474723158E-4</v>
      </c>
      <c r="G448" s="14">
        <f t="shared" si="30"/>
        <v>-0.88888888888888884</v>
      </c>
      <c r="H448" s="17">
        <f t="shared" si="31"/>
        <v>-1.6808488286584723E-3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25</v>
      </c>
      <c r="D450" s="9">
        <v>1</v>
      </c>
      <c r="E450" s="15">
        <f t="shared" si="28"/>
        <v>2.6263262947788632E-3</v>
      </c>
      <c r="F450" s="15">
        <f t="shared" si="29"/>
        <v>1.2036591237361579E-4</v>
      </c>
      <c r="G450" s="14">
        <f t="shared" si="30"/>
        <v>-0.96</v>
      </c>
      <c r="H450" s="17">
        <f t="shared" si="31"/>
        <v>-2.5212732429877086E-3</v>
      </c>
    </row>
    <row r="451" spans="2:8" ht="14.4" x14ac:dyDescent="0.25">
      <c r="B451" s="5" t="s">
        <v>309</v>
      </c>
      <c r="C451" s="9">
        <v>83</v>
      </c>
      <c r="D451" s="9">
        <v>15</v>
      </c>
      <c r="E451" s="15">
        <f t="shared" si="28"/>
        <v>8.719403298665827E-3</v>
      </c>
      <c r="F451" s="15">
        <f t="shared" si="29"/>
        <v>1.8054886856042369E-3</v>
      </c>
      <c r="G451" s="14">
        <f t="shared" si="30"/>
        <v>-0.81927710843373491</v>
      </c>
      <c r="H451" s="17">
        <f t="shared" si="31"/>
        <v>-7.1436075217985086E-3</v>
      </c>
    </row>
    <row r="452" spans="2:8" ht="14.4" x14ac:dyDescent="0.25">
      <c r="B452" s="5" t="s">
        <v>310</v>
      </c>
      <c r="C452" s="9">
        <v>2</v>
      </c>
      <c r="D452" s="9">
        <v>1</v>
      </c>
      <c r="E452" s="15">
        <f t="shared" si="28"/>
        <v>2.1010610358230907E-4</v>
      </c>
      <c r="F452" s="15">
        <f t="shared" si="29"/>
        <v>1.2036591237361579E-4</v>
      </c>
      <c r="G452" s="14">
        <f t="shared" si="30"/>
        <v>-0.5</v>
      </c>
      <c r="H452" s="17">
        <f t="shared" si="31"/>
        <v>-1.0505305179115453E-4</v>
      </c>
    </row>
    <row r="453" spans="2:8" ht="14.4" x14ac:dyDescent="0.25">
      <c r="B453" s="5" t="s">
        <v>311</v>
      </c>
      <c r="C453" s="9">
        <v>12</v>
      </c>
      <c r="D453" s="9">
        <v>2</v>
      </c>
      <c r="E453" s="15">
        <f t="shared" si="28"/>
        <v>1.2606366214938543E-3</v>
      </c>
      <c r="F453" s="15">
        <f t="shared" si="29"/>
        <v>2.4073182474723158E-4</v>
      </c>
      <c r="G453" s="14">
        <f t="shared" si="30"/>
        <v>-0.83333333333333337</v>
      </c>
      <c r="H453" s="17">
        <f t="shared" si="31"/>
        <v>-1.0505305179115453E-3</v>
      </c>
    </row>
    <row r="454" spans="2:8" ht="14.4" x14ac:dyDescent="0.25">
      <c r="B454" s="5" t="s">
        <v>118</v>
      </c>
      <c r="C454" s="9">
        <v>0</v>
      </c>
      <c r="D454" s="9">
        <v>1</v>
      </c>
      <c r="E454" s="15" t="str">
        <f t="shared" si="28"/>
        <v/>
      </c>
      <c r="F454" s="15">
        <f t="shared" si="29"/>
        <v>1.2036591237361579E-4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2</v>
      </c>
      <c r="D455" s="9">
        <v>1</v>
      </c>
      <c r="E455" s="15">
        <f t="shared" si="28"/>
        <v>2.1010610358230907E-4</v>
      </c>
      <c r="F455" s="15">
        <f t="shared" si="29"/>
        <v>1.2036591237361579E-4</v>
      </c>
      <c r="G455" s="14">
        <f t="shared" si="30"/>
        <v>-0.5</v>
      </c>
      <c r="H455" s="17">
        <f t="shared" si="31"/>
        <v>-1.0505305179115453E-4</v>
      </c>
    </row>
    <row r="456" spans="2:8" ht="14.4" x14ac:dyDescent="0.25">
      <c r="B456" s="5" t="s">
        <v>313</v>
      </c>
      <c r="C456" s="9">
        <v>22</v>
      </c>
      <c r="D456" s="9">
        <v>8</v>
      </c>
      <c r="E456" s="15">
        <f t="shared" si="28"/>
        <v>2.3111671394053998E-3</v>
      </c>
      <c r="F456" s="15">
        <f t="shared" si="29"/>
        <v>9.6292729898892631E-4</v>
      </c>
      <c r="G456" s="14">
        <f t="shared" si="30"/>
        <v>-0.63636363636363635</v>
      </c>
      <c r="H456" s="17">
        <f t="shared" si="31"/>
        <v>-1.4707427250761635E-3</v>
      </c>
    </row>
    <row r="457" spans="2:8" ht="14.4" x14ac:dyDescent="0.25">
      <c r="B457" s="5" t="s">
        <v>550</v>
      </c>
      <c r="C457" s="9">
        <v>3</v>
      </c>
      <c r="D457" s="9">
        <v>24</v>
      </c>
      <c r="E457" s="15">
        <f t="shared" si="28"/>
        <v>3.1515915537346358E-4</v>
      </c>
      <c r="F457" s="15">
        <f t="shared" si="29"/>
        <v>2.8887818969667791E-3</v>
      </c>
      <c r="G457" s="14">
        <f t="shared" si="30"/>
        <v>7</v>
      </c>
      <c r="H457" s="17">
        <f t="shared" si="31"/>
        <v>2.2061140876142452E-3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6</v>
      </c>
      <c r="D459" s="9">
        <v>1</v>
      </c>
      <c r="E459" s="15">
        <f t="shared" si="28"/>
        <v>6.3031831074692715E-4</v>
      </c>
      <c r="F459" s="15">
        <f t="shared" si="29"/>
        <v>1.2036591237361579E-4</v>
      </c>
      <c r="G459" s="14">
        <f t="shared" si="30"/>
        <v>-0.83333333333333337</v>
      </c>
      <c r="H459" s="17">
        <f t="shared" si="31"/>
        <v>-5.2526525895577264E-4</v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2</v>
      </c>
      <c r="D462" s="9">
        <v>0</v>
      </c>
      <c r="E462" s="15">
        <f t="shared" si="28"/>
        <v>2.1010610358230907E-4</v>
      </c>
      <c r="F462" s="15" t="str">
        <f t="shared" si="29"/>
        <v/>
      </c>
      <c r="G462" s="14" t="str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3</v>
      </c>
      <c r="D463" s="9">
        <v>28</v>
      </c>
      <c r="E463" s="15">
        <f t="shared" si="28"/>
        <v>3.1515915537346358E-4</v>
      </c>
      <c r="F463" s="15">
        <f t="shared" si="29"/>
        <v>3.3702455464612422E-3</v>
      </c>
      <c r="G463" s="14">
        <f t="shared" si="30"/>
        <v>8.3333333333333339</v>
      </c>
      <c r="H463" s="17">
        <f t="shared" si="31"/>
        <v>2.6263262947788632E-3</v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1.2036591237361579E-4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5</v>
      </c>
      <c r="D465" s="9">
        <v>1</v>
      </c>
      <c r="E465" s="15">
        <f t="shared" si="28"/>
        <v>5.2526525895577264E-4</v>
      </c>
      <c r="F465" s="15">
        <f t="shared" si="29"/>
        <v>1.2036591237361579E-4</v>
      </c>
      <c r="G465" s="14">
        <f t="shared" si="30"/>
        <v>-0.8</v>
      </c>
      <c r="H465" s="17">
        <f t="shared" si="31"/>
        <v>-4.2021220716461814E-4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17</v>
      </c>
      <c r="D467" s="9">
        <v>0</v>
      </c>
      <c r="E467" s="15">
        <f t="shared" si="28"/>
        <v>1.7859018804496272E-3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3</v>
      </c>
      <c r="E468" s="15" t="str">
        <f t="shared" si="28"/>
        <v/>
      </c>
      <c r="F468" s="15">
        <f t="shared" si="29"/>
        <v>3.6109773712084738E-4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17</v>
      </c>
      <c r="D473" s="9">
        <v>0</v>
      </c>
      <c r="E473" s="15">
        <f t="shared" si="32"/>
        <v>1.7859018804496272E-3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14.4" x14ac:dyDescent="0.25">
      <c r="B474" s="5" t="s">
        <v>326</v>
      </c>
      <c r="C474" s="9">
        <v>0</v>
      </c>
      <c r="D474" s="9">
        <v>3</v>
      </c>
      <c r="E474" s="15" t="str">
        <f t="shared" si="32"/>
        <v/>
      </c>
      <c r="F474" s="15">
        <f t="shared" si="33"/>
        <v>3.6109773712084738E-4</v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23</v>
      </c>
      <c r="D477" s="9">
        <v>0</v>
      </c>
      <c r="E477" s="15">
        <f t="shared" si="32"/>
        <v>2.4162201911965544E-3</v>
      </c>
      <c r="F477" s="15" t="str">
        <f t="shared" si="33"/>
        <v/>
      </c>
      <c r="G477" s="14" t="str">
        <f t="shared" si="34"/>
        <v>0</v>
      </c>
      <c r="H477" s="17">
        <f t="shared" si="35"/>
        <v>0</v>
      </c>
    </row>
    <row r="478" spans="2:8" ht="14.4" x14ac:dyDescent="0.25">
      <c r="B478" s="5" t="s">
        <v>138</v>
      </c>
      <c r="C478" s="9">
        <v>17</v>
      </c>
      <c r="D478" s="9">
        <v>1</v>
      </c>
      <c r="E478" s="15">
        <f t="shared" si="32"/>
        <v>1.7859018804496272E-3</v>
      </c>
      <c r="F478" s="15">
        <f t="shared" si="33"/>
        <v>1.2036591237361579E-4</v>
      </c>
      <c r="G478" s="14">
        <f t="shared" si="34"/>
        <v>-0.94117647058823528</v>
      </c>
      <c r="H478" s="17">
        <f t="shared" si="35"/>
        <v>-1.6808488286584725E-3</v>
      </c>
    </row>
    <row r="479" spans="2:8" ht="28.8" x14ac:dyDescent="0.25">
      <c r="B479" s="5" t="s">
        <v>327</v>
      </c>
      <c r="C479" s="9">
        <v>2</v>
      </c>
      <c r="D479" s="9">
        <v>0</v>
      </c>
      <c r="E479" s="15">
        <f t="shared" si="32"/>
        <v>2.1010610358230907E-4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34</v>
      </c>
      <c r="D482" s="9">
        <v>3</v>
      </c>
      <c r="E482" s="15">
        <f t="shared" si="32"/>
        <v>3.5718037608992543E-3</v>
      </c>
      <c r="F482" s="15">
        <f t="shared" si="33"/>
        <v>3.6109773712084738E-4</v>
      </c>
      <c r="G482" s="14">
        <f t="shared" si="34"/>
        <v>-0.91176470588235292</v>
      </c>
      <c r="H482" s="17">
        <f t="shared" si="35"/>
        <v>-3.2566446055257905E-3</v>
      </c>
    </row>
    <row r="483" spans="1:8" ht="14.4" x14ac:dyDescent="0.25">
      <c r="B483" s="5" t="s">
        <v>133</v>
      </c>
      <c r="C483" s="9">
        <v>151</v>
      </c>
      <c r="D483" s="9">
        <v>326</v>
      </c>
      <c r="E483" s="15">
        <f t="shared" si="32"/>
        <v>1.5863010820464336E-2</v>
      </c>
      <c r="F483" s="15">
        <f t="shared" si="33"/>
        <v>3.9239287433798752E-2</v>
      </c>
      <c r="G483" s="14">
        <f t="shared" si="34"/>
        <v>1.1589403973509933</v>
      </c>
      <c r="H483" s="17">
        <f t="shared" si="35"/>
        <v>1.8384284063452043E-2</v>
      </c>
    </row>
    <row r="484" spans="1:8" ht="14.4" x14ac:dyDescent="0.25">
      <c r="B484" s="5" t="s">
        <v>553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1.2036591237361579E-4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3</v>
      </c>
      <c r="D486" s="43"/>
      <c r="E486" s="44">
        <f t="shared" si="32"/>
        <v>3.1515915537346358E-4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</v>
      </c>
      <c r="D487" s="43"/>
      <c r="E487" s="44">
        <f t="shared" si="32"/>
        <v>1.0505305179115453E-4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1</v>
      </c>
      <c r="D492" s="9">
        <v>0</v>
      </c>
      <c r="E492" s="15">
        <f t="shared" si="32"/>
        <v>1.0505305179115453E-4</v>
      </c>
      <c r="F492" s="15" t="str">
        <f t="shared" si="33"/>
        <v/>
      </c>
      <c r="G492" s="14" t="str">
        <f t="shared" si="34"/>
        <v>0</v>
      </c>
      <c r="H492" s="17">
        <f t="shared" si="35"/>
        <v>0</v>
      </c>
    </row>
    <row r="493" spans="1:8" ht="14.4" x14ac:dyDescent="0.25">
      <c r="B493" s="5" t="s">
        <v>335</v>
      </c>
      <c r="C493" s="9">
        <v>4</v>
      </c>
      <c r="D493" s="9">
        <v>0</v>
      </c>
      <c r="E493" s="15">
        <f t="shared" si="32"/>
        <v>4.2021220716461814E-4</v>
      </c>
      <c r="F493" s="15" t="str">
        <f t="shared" si="33"/>
        <v/>
      </c>
      <c r="G493" s="14" t="str">
        <f t="shared" si="34"/>
        <v>0</v>
      </c>
      <c r="H493" s="17">
        <f t="shared" si="35"/>
        <v>0</v>
      </c>
    </row>
    <row r="494" spans="1:8" ht="28.8" x14ac:dyDescent="0.25">
      <c r="B494" s="5" t="s">
        <v>336</v>
      </c>
      <c r="C494" s="9">
        <v>2</v>
      </c>
      <c r="D494" s="9">
        <v>0</v>
      </c>
      <c r="E494" s="15">
        <f t="shared" si="32"/>
        <v>2.1010610358230907E-4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0</v>
      </c>
      <c r="D495" s="9">
        <v>5</v>
      </c>
      <c r="E495" s="15" t="str">
        <f t="shared" si="32"/>
        <v/>
      </c>
      <c r="F495" s="15">
        <f t="shared" si="33"/>
        <v>6.0182956186807899E-4</v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8</v>
      </c>
      <c r="D499" s="9">
        <v>0</v>
      </c>
      <c r="E499" s="15">
        <f t="shared" si="32"/>
        <v>8.4042441432923627E-4</v>
      </c>
      <c r="F499" s="15" t="str">
        <f t="shared" si="33"/>
        <v/>
      </c>
      <c r="G499" s="14" t="str">
        <f t="shared" si="34"/>
        <v>0</v>
      </c>
      <c r="H499" s="17">
        <f t="shared" si="35"/>
        <v>0</v>
      </c>
    </row>
    <row r="500" spans="1:8" ht="14.4" x14ac:dyDescent="0.25">
      <c r="B500" s="5" t="s">
        <v>136</v>
      </c>
      <c r="C500" s="9">
        <v>0</v>
      </c>
      <c r="D500" s="9">
        <v>1</v>
      </c>
      <c r="E500" s="15" t="str">
        <f t="shared" si="32"/>
        <v/>
      </c>
      <c r="F500" s="15">
        <f t="shared" si="33"/>
        <v>1.2036591237361579E-4</v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96</v>
      </c>
      <c r="D503" s="9">
        <v>38</v>
      </c>
      <c r="E503" s="15">
        <f t="shared" si="32"/>
        <v>1.0085092971950834E-2</v>
      </c>
      <c r="F503" s="15">
        <f t="shared" si="33"/>
        <v>4.5739046701974003E-3</v>
      </c>
      <c r="G503" s="14">
        <f t="shared" si="34"/>
        <v>-0.60416666666666663</v>
      </c>
      <c r="H503" s="17">
        <f t="shared" si="35"/>
        <v>-6.0930770038869625E-3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52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22</v>
      </c>
      <c r="D506" s="9">
        <v>37</v>
      </c>
      <c r="E506" s="15">
        <f t="shared" si="32"/>
        <v>2.3111671394053998E-3</v>
      </c>
      <c r="F506" s="15">
        <f t="shared" si="33"/>
        <v>4.4535387578237846E-3</v>
      </c>
      <c r="G506" s="14">
        <f t="shared" si="34"/>
        <v>0.68181818181818177</v>
      </c>
      <c r="H506" s="17">
        <f t="shared" si="35"/>
        <v>1.5757957768673179E-3</v>
      </c>
    </row>
    <row r="507" spans="1:8" ht="14.4" x14ac:dyDescent="0.25">
      <c r="B507" s="5" t="s">
        <v>557</v>
      </c>
      <c r="C507" s="9">
        <v>25</v>
      </c>
      <c r="D507" s="9">
        <v>165</v>
      </c>
      <c r="E507" s="15">
        <f t="shared" si="32"/>
        <v>2.6263262947788632E-3</v>
      </c>
      <c r="F507" s="15">
        <f t="shared" si="33"/>
        <v>1.9860375541646606E-2</v>
      </c>
      <c r="G507" s="14">
        <f t="shared" si="34"/>
        <v>5.6</v>
      </c>
      <c r="H507" s="17">
        <f t="shared" si="35"/>
        <v>1.4707427250761632E-2</v>
      </c>
    </row>
    <row r="508" spans="1:8" ht="14.4" x14ac:dyDescent="0.25">
      <c r="B508" s="5" t="s">
        <v>149</v>
      </c>
      <c r="C508" s="9">
        <v>1</v>
      </c>
      <c r="D508" s="9">
        <v>0</v>
      </c>
      <c r="E508" s="15">
        <f t="shared" si="32"/>
        <v>1.0505305179115453E-4</v>
      </c>
      <c r="F508" s="15" t="str">
        <f t="shared" si="33"/>
        <v/>
      </c>
      <c r="G508" s="14" t="str">
        <f t="shared" si="34"/>
        <v>0</v>
      </c>
      <c r="H508" s="17">
        <f t="shared" si="35"/>
        <v>0</v>
      </c>
    </row>
    <row r="509" spans="1:8" ht="14.4" x14ac:dyDescent="0.25">
      <c r="B509" s="5" t="s">
        <v>374</v>
      </c>
      <c r="C509" s="9">
        <v>112</v>
      </c>
      <c r="D509" s="9">
        <v>35</v>
      </c>
      <c r="E509" s="15">
        <f t="shared" si="32"/>
        <v>1.1765941800609308E-2</v>
      </c>
      <c r="F509" s="15">
        <f t="shared" si="33"/>
        <v>4.212806933076553E-3</v>
      </c>
      <c r="G509" s="14">
        <f t="shared" si="34"/>
        <v>-0.6875</v>
      </c>
      <c r="H509" s="17">
        <f t="shared" si="35"/>
        <v>-8.0890849879188993E-3</v>
      </c>
    </row>
    <row r="510" spans="1:8" ht="14.4" x14ac:dyDescent="0.25">
      <c r="B510" s="5" t="s">
        <v>375</v>
      </c>
      <c r="C510" s="9">
        <v>18</v>
      </c>
      <c r="D510" s="9">
        <v>44</v>
      </c>
      <c r="E510" s="15">
        <f t="shared" si="32"/>
        <v>1.8909549322407816E-3</v>
      </c>
      <c r="F510" s="15">
        <f t="shared" si="33"/>
        <v>5.296100144439095E-3</v>
      </c>
      <c r="G510" s="14">
        <f t="shared" si="34"/>
        <v>1.4444444444444444</v>
      </c>
      <c r="H510" s="17">
        <f t="shared" si="35"/>
        <v>2.7313793465700178E-3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1</v>
      </c>
      <c r="D512" s="9">
        <v>0</v>
      </c>
      <c r="E512" s="15">
        <f t="shared" si="32"/>
        <v>1.0505305179115453E-4</v>
      </c>
      <c r="F512" s="15" t="str">
        <f t="shared" si="33"/>
        <v/>
      </c>
      <c r="G512" s="14" t="str">
        <f t="shared" si="34"/>
        <v>0</v>
      </c>
      <c r="H512" s="17">
        <f t="shared" si="35"/>
        <v>0</v>
      </c>
    </row>
    <row r="513" spans="2:8" ht="14.4" x14ac:dyDescent="0.25">
      <c r="B513" s="5" t="s">
        <v>376</v>
      </c>
      <c r="C513" s="9">
        <v>1</v>
      </c>
      <c r="D513" s="9">
        <v>1</v>
      </c>
      <c r="E513" s="15">
        <f t="shared" si="32"/>
        <v>1.0505305179115453E-4</v>
      </c>
      <c r="F513" s="15">
        <f t="shared" si="33"/>
        <v>1.2036591237361579E-4</v>
      </c>
      <c r="G513" s="14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1</v>
      </c>
      <c r="D515" s="9">
        <v>0</v>
      </c>
      <c r="E515" s="15">
        <f t="shared" si="32"/>
        <v>1.0505305179115453E-4</v>
      </c>
      <c r="F515" s="15" t="str">
        <f t="shared" si="33"/>
        <v/>
      </c>
      <c r="G515" s="14" t="str">
        <f t="shared" si="34"/>
        <v>0</v>
      </c>
      <c r="H515" s="17">
        <f t="shared" si="35"/>
        <v>0</v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36</v>
      </c>
      <c r="D519" s="9">
        <v>3</v>
      </c>
      <c r="E519" s="15">
        <f t="shared" si="32"/>
        <v>3.7819098644815631E-3</v>
      </c>
      <c r="F519" s="15">
        <f t="shared" si="33"/>
        <v>3.6109773712084738E-4</v>
      </c>
      <c r="G519" s="14">
        <f t="shared" si="34"/>
        <v>-0.91666666666666663</v>
      </c>
      <c r="H519" s="17">
        <f t="shared" si="35"/>
        <v>-3.4667507091080993E-3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22</v>
      </c>
      <c r="D521" s="9">
        <v>28</v>
      </c>
      <c r="E521" s="15">
        <f t="shared" si="32"/>
        <v>2.3111671394053998E-3</v>
      </c>
      <c r="F521" s="15">
        <f t="shared" si="33"/>
        <v>3.3702455464612422E-3</v>
      </c>
      <c r="G521" s="14">
        <f t="shared" si="34"/>
        <v>0.27272727272727271</v>
      </c>
      <c r="H521" s="17">
        <f t="shared" si="35"/>
        <v>6.3031831074692715E-4</v>
      </c>
    </row>
    <row r="522" spans="2:8" ht="28.8" x14ac:dyDescent="0.25">
      <c r="B522" s="5" t="s">
        <v>559</v>
      </c>
      <c r="C522" s="9">
        <v>1</v>
      </c>
      <c r="D522" s="9">
        <v>7</v>
      </c>
      <c r="E522" s="15">
        <f t="shared" si="32"/>
        <v>1.0505305179115453E-4</v>
      </c>
      <c r="F522" s="15">
        <f t="shared" si="33"/>
        <v>8.4256138661531054E-4</v>
      </c>
      <c r="G522" s="14">
        <f t="shared" si="34"/>
        <v>6</v>
      </c>
      <c r="H522" s="17">
        <f t="shared" si="35"/>
        <v>6.3031831074692726E-4</v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102</v>
      </c>
      <c r="D524" s="9">
        <v>80</v>
      </c>
      <c r="E524" s="15">
        <f t="shared" si="32"/>
        <v>1.0715411282697762E-2</v>
      </c>
      <c r="F524" s="15">
        <f t="shared" si="33"/>
        <v>9.6292729898892638E-3</v>
      </c>
      <c r="G524" s="14">
        <f t="shared" si="34"/>
        <v>-0.21568627450980393</v>
      </c>
      <c r="H524" s="17">
        <f t="shared" si="35"/>
        <v>-2.3111671394053998E-3</v>
      </c>
    </row>
    <row r="525" spans="2:8" ht="14.4" x14ac:dyDescent="0.25">
      <c r="B525" s="5" t="s">
        <v>346</v>
      </c>
      <c r="C525" s="9">
        <v>15</v>
      </c>
      <c r="D525" s="9">
        <v>0</v>
      </c>
      <c r="E525" s="15">
        <f t="shared" si="32"/>
        <v>1.5757957768673179E-3</v>
      </c>
      <c r="F525" s="15" t="str">
        <f t="shared" si="33"/>
        <v/>
      </c>
      <c r="G525" s="14" t="str">
        <f t="shared" si="34"/>
        <v>0</v>
      </c>
      <c r="H525" s="17">
        <f t="shared" si="35"/>
        <v>0</v>
      </c>
    </row>
    <row r="526" spans="2:8" ht="14.4" x14ac:dyDescent="0.25">
      <c r="B526" s="5" t="s">
        <v>347</v>
      </c>
      <c r="C526" s="9">
        <v>0</v>
      </c>
      <c r="D526" s="9">
        <v>26</v>
      </c>
      <c r="E526" s="15" t="str">
        <f t="shared" si="32"/>
        <v/>
      </c>
      <c r="F526" s="15">
        <f t="shared" si="33"/>
        <v>3.1295137217140106E-3</v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388</v>
      </c>
      <c r="D529" s="9">
        <v>100</v>
      </c>
      <c r="E529" s="15">
        <f t="shared" si="32"/>
        <v>4.076058409496796E-2</v>
      </c>
      <c r="F529" s="15">
        <f t="shared" si="33"/>
        <v>1.2036591237361579E-2</v>
      </c>
      <c r="G529" s="14">
        <f t="shared" si="34"/>
        <v>-0.74226804123711343</v>
      </c>
      <c r="H529" s="17">
        <f t="shared" si="35"/>
        <v>-3.0255278915852508E-2</v>
      </c>
    </row>
    <row r="530" spans="1:8" ht="28.8" x14ac:dyDescent="0.25">
      <c r="B530" s="5" t="s">
        <v>158</v>
      </c>
      <c r="C530" s="9">
        <v>99</v>
      </c>
      <c r="D530" s="9">
        <v>252</v>
      </c>
      <c r="E530" s="15">
        <f t="shared" si="32"/>
        <v>1.0400252127324299E-2</v>
      </c>
      <c r="F530" s="15">
        <f t="shared" si="33"/>
        <v>3.0332209918151179E-2</v>
      </c>
      <c r="G530" s="14">
        <f t="shared" si="34"/>
        <v>1.5454545454545454</v>
      </c>
      <c r="H530" s="17">
        <f t="shared" si="35"/>
        <v>1.6073116924046643E-2</v>
      </c>
    </row>
    <row r="531" spans="1:8" ht="14.4" x14ac:dyDescent="0.25">
      <c r="B531" s="5" t="s">
        <v>349</v>
      </c>
      <c r="C531" s="9">
        <v>286</v>
      </c>
      <c r="D531" s="9">
        <v>138</v>
      </c>
      <c r="E531" s="15">
        <f t="shared" si="32"/>
        <v>3.0045172812270197E-2</v>
      </c>
      <c r="F531" s="15">
        <f t="shared" si="33"/>
        <v>1.6610495907558979E-2</v>
      </c>
      <c r="G531" s="14">
        <f t="shared" si="34"/>
        <v>-0.5174825174825175</v>
      </c>
      <c r="H531" s="17">
        <f t="shared" si="35"/>
        <v>-1.5547851665090873E-2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41</v>
      </c>
      <c r="D533" s="9">
        <v>1</v>
      </c>
      <c r="E533" s="15">
        <f t="shared" si="32"/>
        <v>4.3071751234373358E-3</v>
      </c>
      <c r="F533" s="15">
        <f t="shared" si="33"/>
        <v>1.2036591237361579E-4</v>
      </c>
      <c r="G533" s="14">
        <f t="shared" si="34"/>
        <v>-0.97560975609756095</v>
      </c>
      <c r="H533" s="17">
        <f t="shared" si="35"/>
        <v>-4.2021220716461812E-3</v>
      </c>
    </row>
    <row r="534" spans="1:8" ht="14.4" x14ac:dyDescent="0.25">
      <c r="B534" s="5" t="s">
        <v>350</v>
      </c>
      <c r="C534" s="9">
        <v>4</v>
      </c>
      <c r="D534" s="9">
        <v>0</v>
      </c>
      <c r="E534" s="15">
        <f t="shared" si="32"/>
        <v>4.2021220716461814E-4</v>
      </c>
      <c r="F534" s="15" t="str">
        <f t="shared" si="33"/>
        <v/>
      </c>
      <c r="G534" s="14" t="str">
        <f t="shared" si="34"/>
        <v>0</v>
      </c>
      <c r="H534" s="17">
        <f t="shared" si="35"/>
        <v>0</v>
      </c>
    </row>
    <row r="535" spans="1:8" ht="13.5" customHeight="1" x14ac:dyDescent="0.25">
      <c r="B535" s="5" t="s">
        <v>351</v>
      </c>
      <c r="C535" s="9">
        <v>49</v>
      </c>
      <c r="D535" s="9">
        <v>39</v>
      </c>
      <c r="E535" s="15">
        <f t="shared" ref="E535:E546" si="36">+IF(C535=0,"",C535/C$329)</f>
        <v>5.1475995377665718E-3</v>
      </c>
      <c r="F535" s="15">
        <f t="shared" ref="F535:F546" si="37">+IF(D535=0,"",D535/D$329)</f>
        <v>4.6942705825710161E-3</v>
      </c>
      <c r="G535" s="14">
        <f t="shared" ref="G535:G546" si="38">+IF(OR(AND(D535=0),(C535=0)),"0",((D535-C535)/C535))</f>
        <v>-0.20408163265306123</v>
      </c>
      <c r="H535" s="17">
        <f t="shared" ref="H535:H546" si="39">+IF(OR(AND(E535=""),(G535="")),"",E535*G535)</f>
        <v>-1.0505305179115453E-3</v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12</v>
      </c>
      <c r="D537" s="9">
        <v>11</v>
      </c>
      <c r="E537" s="15">
        <f t="shared" si="36"/>
        <v>1.2606366214938543E-3</v>
      </c>
      <c r="F537" s="15">
        <f t="shared" si="37"/>
        <v>1.3240250361097737E-3</v>
      </c>
      <c r="G537" s="14">
        <f t="shared" si="38"/>
        <v>-8.3333333333333329E-2</v>
      </c>
      <c r="H537" s="17">
        <f t="shared" si="39"/>
        <v>-1.0505305179115452E-4</v>
      </c>
    </row>
    <row r="538" spans="1:8" ht="13.5" customHeight="1" x14ac:dyDescent="0.25">
      <c r="B538" s="5" t="s">
        <v>155</v>
      </c>
      <c r="C538" s="9">
        <v>166</v>
      </c>
      <c r="D538" s="9">
        <v>90</v>
      </c>
      <c r="E538" s="15">
        <f t="shared" si="36"/>
        <v>1.7438806597331654E-2</v>
      </c>
      <c r="F538" s="15">
        <f t="shared" si="37"/>
        <v>1.0832932113625422E-2</v>
      </c>
      <c r="G538" s="14">
        <f t="shared" si="38"/>
        <v>-0.45783132530120479</v>
      </c>
      <c r="H538" s="17">
        <f t="shared" si="39"/>
        <v>-7.9840319361277456E-3</v>
      </c>
    </row>
    <row r="539" spans="1:8" ht="14.4" x14ac:dyDescent="0.25">
      <c r="B539" s="5" t="s">
        <v>561</v>
      </c>
      <c r="C539" s="9">
        <v>23</v>
      </c>
      <c r="D539" s="9">
        <v>20</v>
      </c>
      <c r="E539" s="15">
        <f t="shared" si="36"/>
        <v>2.4162201911965544E-3</v>
      </c>
      <c r="F539" s="15">
        <f t="shared" si="37"/>
        <v>2.4073182474723159E-3</v>
      </c>
      <c r="G539" s="14">
        <f t="shared" si="38"/>
        <v>-0.13043478260869565</v>
      </c>
      <c r="H539" s="17">
        <f t="shared" si="39"/>
        <v>-3.1515915537346363E-4</v>
      </c>
    </row>
    <row r="540" spans="1:8" ht="14.4" x14ac:dyDescent="0.25">
      <c r="B540" s="5" t="s">
        <v>352</v>
      </c>
      <c r="C540" s="9">
        <v>9</v>
      </c>
      <c r="D540" s="9">
        <v>47</v>
      </c>
      <c r="E540" s="15">
        <f t="shared" si="36"/>
        <v>9.4547746612039078E-4</v>
      </c>
      <c r="F540" s="15">
        <f t="shared" si="37"/>
        <v>5.6571978815599423E-3</v>
      </c>
      <c r="G540" s="14">
        <f t="shared" si="38"/>
        <v>4.2222222222222223</v>
      </c>
      <c r="H540" s="17">
        <f t="shared" si="39"/>
        <v>3.9920159680638719E-3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2</v>
      </c>
      <c r="E542" s="15" t="str">
        <f t="shared" si="36"/>
        <v/>
      </c>
      <c r="F542" s="15">
        <f t="shared" si="37"/>
        <v>2.4073182474723158E-4</v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8" spans="1:8" x14ac:dyDescent="0.25">
      <c r="C548" s="12"/>
      <c r="D548" s="12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3346</v>
      </c>
      <c r="D552" s="38">
        <f>SUM(D553:D579)</f>
        <v>2420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-0.2767483562462642</v>
      </c>
      <c r="H552" s="40">
        <f>+IF(OR(AND(E552=""),(G552="")),"",E552*G552)</f>
        <v>-0.2767483562462642</v>
      </c>
    </row>
    <row r="553" spans="1:8" ht="14.4" x14ac:dyDescent="0.25">
      <c r="B553" s="5" t="s">
        <v>357</v>
      </c>
      <c r="C553" s="9">
        <v>6</v>
      </c>
      <c r="D553" s="9">
        <v>63</v>
      </c>
      <c r="E553" s="15">
        <f>+IF(C553=0,"",C553/C$552)</f>
        <v>1.7931858936043037E-3</v>
      </c>
      <c r="F553" s="15">
        <f>+IF(D553=0,"",D553/D$552)</f>
        <v>2.6033057851239671E-2</v>
      </c>
      <c r="G553" s="14">
        <f>+IF(OR(AND(D553=0),(C553=0)),"0",((D553-C553)/C553))</f>
        <v>9.5</v>
      </c>
      <c r="H553" s="17">
        <f>+IF(OR(AND(E553=""),(G553="")),"",E553*G553)</f>
        <v>1.7035265989240884E-2</v>
      </c>
    </row>
    <row r="554" spans="1:8" ht="14.4" x14ac:dyDescent="0.25">
      <c r="B554" s="5" t="s">
        <v>161</v>
      </c>
      <c r="C554" s="9">
        <v>36</v>
      </c>
      <c r="D554" s="9">
        <v>113</v>
      </c>
      <c r="E554" s="15">
        <f t="shared" ref="E554:E579" si="40">+IF(C554=0,"",C554/C$552)</f>
        <v>1.0759115361625823E-2</v>
      </c>
      <c r="F554" s="15">
        <f t="shared" ref="F554:F579" si="41">+IF(D554=0,"",D554/D$552)</f>
        <v>4.6694214876033056E-2</v>
      </c>
      <c r="G554" s="14">
        <f t="shared" ref="G554:G579" si="42">+IF(OR(AND(D554=0),(C554=0)),"0",((D554-C554)/C554))</f>
        <v>2.1388888888888888</v>
      </c>
      <c r="H554" s="17">
        <f t="shared" ref="H554:H579" si="43">+IF(OR(AND(E554=""),(G554="")),"",E554*G554)</f>
        <v>2.3012552301255231E-2</v>
      </c>
    </row>
    <row r="555" spans="1:8" ht="14.4" x14ac:dyDescent="0.25">
      <c r="B555" s="5" t="s">
        <v>358</v>
      </c>
      <c r="C555" s="9">
        <v>218</v>
      </c>
      <c r="D555" s="9">
        <v>154</v>
      </c>
      <c r="E555" s="15">
        <f t="shared" si="40"/>
        <v>6.5152420800956359E-2</v>
      </c>
      <c r="F555" s="15">
        <f t="shared" si="41"/>
        <v>6.363636363636363E-2</v>
      </c>
      <c r="G555" s="14">
        <f t="shared" si="42"/>
        <v>-0.29357798165137616</v>
      </c>
      <c r="H555" s="17">
        <f t="shared" si="43"/>
        <v>-1.9127316198445904E-2</v>
      </c>
    </row>
    <row r="556" spans="1:8" ht="14.4" x14ac:dyDescent="0.25">
      <c r="B556" s="5" t="s">
        <v>359</v>
      </c>
      <c r="C556" s="9">
        <v>121</v>
      </c>
      <c r="D556" s="9">
        <v>401</v>
      </c>
      <c r="E556" s="15">
        <f t="shared" si="40"/>
        <v>3.6162582187686788E-2</v>
      </c>
      <c r="F556" s="15">
        <f t="shared" si="41"/>
        <v>0.16570247933884297</v>
      </c>
      <c r="G556" s="14">
        <f t="shared" si="42"/>
        <v>2.3140495867768593</v>
      </c>
      <c r="H556" s="17">
        <f t="shared" si="43"/>
        <v>8.3682008368200833E-2</v>
      </c>
    </row>
    <row r="557" spans="1:8" ht="14.4" x14ac:dyDescent="0.25">
      <c r="B557" s="5" t="s">
        <v>162</v>
      </c>
      <c r="C557" s="9">
        <v>7</v>
      </c>
      <c r="D557" s="9">
        <v>7</v>
      </c>
      <c r="E557" s="15">
        <f t="shared" si="40"/>
        <v>2.0920502092050207E-3</v>
      </c>
      <c r="F557" s="15">
        <f t="shared" si="41"/>
        <v>2.8925619834710742E-3</v>
      </c>
      <c r="G557" s="14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1</v>
      </c>
      <c r="E558" s="15" t="str">
        <f t="shared" si="40"/>
        <v/>
      </c>
      <c r="F558" s="15">
        <f t="shared" si="41"/>
        <v>4.1322314049586776E-4</v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1</v>
      </c>
      <c r="D560" s="43">
        <v>0</v>
      </c>
      <c r="E560" s="44">
        <f t="shared" si="40"/>
        <v>2.9886431560071725E-4</v>
      </c>
      <c r="F560" s="44" t="str">
        <f t="shared" si="41"/>
        <v/>
      </c>
      <c r="G560" s="45" t="str">
        <f t="shared" si="42"/>
        <v>0</v>
      </c>
      <c r="H560" s="46">
        <f t="shared" si="43"/>
        <v>0</v>
      </c>
    </row>
    <row r="561" spans="1:8" s="47" customFormat="1" ht="14.4" x14ac:dyDescent="0.25">
      <c r="A561" s="50"/>
      <c r="B561" s="42" t="s">
        <v>360</v>
      </c>
      <c r="C561" s="43">
        <v>6</v>
      </c>
      <c r="D561" s="43">
        <v>0</v>
      </c>
      <c r="E561" s="44">
        <f t="shared" si="40"/>
        <v>1.7931858936043037E-3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1</v>
      </c>
      <c r="D562" s="43">
        <v>1</v>
      </c>
      <c r="E562" s="44">
        <f t="shared" si="40"/>
        <v>2.9886431560071725E-4</v>
      </c>
      <c r="F562" s="44">
        <f t="shared" si="41"/>
        <v>4.1322314049586776E-4</v>
      </c>
      <c r="G562" s="45">
        <f t="shared" si="42"/>
        <v>0</v>
      </c>
      <c r="H562" s="46">
        <f t="shared" si="43"/>
        <v>0</v>
      </c>
    </row>
    <row r="563" spans="1:8" s="47" customFormat="1" ht="14.4" x14ac:dyDescent="0.25">
      <c r="A563" s="50"/>
      <c r="B563" s="42" t="s">
        <v>564</v>
      </c>
      <c r="C563" s="43">
        <v>13</v>
      </c>
      <c r="D563" s="43">
        <v>3</v>
      </c>
      <c r="E563" s="44">
        <f t="shared" si="40"/>
        <v>3.8852361028093247E-3</v>
      </c>
      <c r="F563" s="44">
        <f t="shared" si="41"/>
        <v>1.2396694214876034E-3</v>
      </c>
      <c r="G563" s="45">
        <f t="shared" si="42"/>
        <v>-0.76923076923076927</v>
      </c>
      <c r="H563" s="46">
        <f t="shared" si="43"/>
        <v>-2.9886431560071729E-3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3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678</v>
      </c>
      <c r="D566" s="43">
        <v>623</v>
      </c>
      <c r="E566" s="44">
        <f t="shared" si="40"/>
        <v>0.20263000597728631</v>
      </c>
      <c r="F566" s="44">
        <f t="shared" si="41"/>
        <v>0.25743801652892562</v>
      </c>
      <c r="G566" s="45">
        <f t="shared" si="42"/>
        <v>-8.1120943952802366E-2</v>
      </c>
      <c r="H566" s="46">
        <f t="shared" si="43"/>
        <v>-1.6437537358039451E-2</v>
      </c>
    </row>
    <row r="567" spans="1:8" s="47" customFormat="1" ht="14.4" x14ac:dyDescent="0.25">
      <c r="A567" s="50"/>
      <c r="B567" s="42" t="s">
        <v>164</v>
      </c>
      <c r="C567" s="43">
        <v>84</v>
      </c>
      <c r="D567" s="43">
        <v>121</v>
      </c>
      <c r="E567" s="44">
        <f t="shared" si="40"/>
        <v>2.5104602510460251E-2</v>
      </c>
      <c r="F567" s="44">
        <f t="shared" si="41"/>
        <v>0.05</v>
      </c>
      <c r="G567" s="45">
        <f t="shared" si="42"/>
        <v>0.44047619047619047</v>
      </c>
      <c r="H567" s="46">
        <f t="shared" si="43"/>
        <v>1.105797967722654E-2</v>
      </c>
    </row>
    <row r="568" spans="1:8" s="47" customFormat="1" ht="14.4" x14ac:dyDescent="0.25">
      <c r="A568" s="50"/>
      <c r="B568" s="42" t="s">
        <v>166</v>
      </c>
      <c r="C568" s="43">
        <v>27</v>
      </c>
      <c r="D568" s="43">
        <v>38</v>
      </c>
      <c r="E568" s="44">
        <f t="shared" si="40"/>
        <v>8.0693365212193661E-3</v>
      </c>
      <c r="F568" s="44">
        <f t="shared" si="41"/>
        <v>1.5702479338842976E-2</v>
      </c>
      <c r="G568" s="45">
        <f t="shared" si="42"/>
        <v>0.40740740740740738</v>
      </c>
      <c r="H568" s="46">
        <f t="shared" si="43"/>
        <v>3.2875074716078897E-3</v>
      </c>
    </row>
    <row r="569" spans="1:8" s="47" customFormat="1" ht="13.5" customHeight="1" x14ac:dyDescent="0.25">
      <c r="A569" s="50"/>
      <c r="B569" s="42" t="s">
        <v>165</v>
      </c>
      <c r="C569" s="43">
        <v>1</v>
      </c>
      <c r="D569" s="43"/>
      <c r="E569" s="44">
        <f t="shared" si="40"/>
        <v>2.9886431560071725E-4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1240</v>
      </c>
      <c r="D570" s="43">
        <v>648</v>
      </c>
      <c r="E570" s="44">
        <f t="shared" si="40"/>
        <v>0.37059175134488942</v>
      </c>
      <c r="F570" s="44">
        <f t="shared" si="41"/>
        <v>0.26776859504132233</v>
      </c>
      <c r="G570" s="45">
        <f t="shared" si="42"/>
        <v>-0.47741935483870968</v>
      </c>
      <c r="H570" s="46">
        <f t="shared" si="43"/>
        <v>-0.17692767483562463</v>
      </c>
    </row>
    <row r="571" spans="1:8" ht="25.5" customHeight="1" x14ac:dyDescent="0.25">
      <c r="B571" s="5" t="s">
        <v>167</v>
      </c>
      <c r="C571" s="9">
        <v>290</v>
      </c>
      <c r="D571" s="9">
        <v>122</v>
      </c>
      <c r="E571" s="15">
        <f t="shared" si="40"/>
        <v>8.6670651524208012E-2</v>
      </c>
      <c r="F571" s="15">
        <f t="shared" si="41"/>
        <v>5.0413223140495865E-2</v>
      </c>
      <c r="G571" s="14">
        <f t="shared" si="42"/>
        <v>-0.57931034482758625</v>
      </c>
      <c r="H571" s="17">
        <f t="shared" si="43"/>
        <v>-5.0209205020920508E-2</v>
      </c>
    </row>
    <row r="572" spans="1:8" ht="13.5" customHeight="1" x14ac:dyDescent="0.25">
      <c r="B572" s="5" t="s">
        <v>365</v>
      </c>
      <c r="C572" s="9">
        <v>109</v>
      </c>
      <c r="D572" s="9">
        <v>7</v>
      </c>
      <c r="E572" s="15">
        <f t="shared" si="40"/>
        <v>3.257621040047818E-2</v>
      </c>
      <c r="F572" s="15">
        <f t="shared" si="41"/>
        <v>2.8925619834710742E-3</v>
      </c>
      <c r="G572" s="14">
        <f t="shared" si="42"/>
        <v>-0.93577981651376152</v>
      </c>
      <c r="H572" s="17">
        <f t="shared" si="43"/>
        <v>-3.048416019127316E-2</v>
      </c>
    </row>
    <row r="573" spans="1:8" ht="12" customHeight="1" x14ac:dyDescent="0.25">
      <c r="B573" s="5" t="s">
        <v>168</v>
      </c>
      <c r="C573" s="9">
        <v>28</v>
      </c>
      <c r="D573" s="9">
        <v>4</v>
      </c>
      <c r="E573" s="15">
        <f t="shared" si="40"/>
        <v>8.368200836820083E-3</v>
      </c>
      <c r="F573" s="15">
        <f t="shared" si="41"/>
        <v>1.652892561983471E-3</v>
      </c>
      <c r="G573" s="14">
        <f t="shared" si="42"/>
        <v>-0.8571428571428571</v>
      </c>
      <c r="H573" s="17">
        <f t="shared" si="43"/>
        <v>-7.172743574417214E-3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20</v>
      </c>
      <c r="D575" s="9">
        <v>20</v>
      </c>
      <c r="E575" s="15">
        <f t="shared" si="40"/>
        <v>5.9772863120143458E-3</v>
      </c>
      <c r="F575" s="15">
        <f t="shared" si="41"/>
        <v>8.2644628099173556E-3</v>
      </c>
      <c r="G575" s="14">
        <f t="shared" si="42"/>
        <v>0</v>
      </c>
      <c r="H575" s="17">
        <f t="shared" si="43"/>
        <v>0</v>
      </c>
    </row>
    <row r="576" spans="1:8" ht="14.4" x14ac:dyDescent="0.25">
      <c r="B576" s="5" t="s">
        <v>367</v>
      </c>
      <c r="C576" s="9">
        <v>118</v>
      </c>
      <c r="D576" s="9">
        <v>20</v>
      </c>
      <c r="E576" s="15">
        <f t="shared" si="40"/>
        <v>3.5265989240884636E-2</v>
      </c>
      <c r="F576" s="15">
        <f t="shared" si="41"/>
        <v>8.2644628099173556E-3</v>
      </c>
      <c r="G576" s="14">
        <f t="shared" si="42"/>
        <v>-0.83050847457627119</v>
      </c>
      <c r="H576" s="17">
        <f t="shared" si="43"/>
        <v>-2.9288702928870293E-2</v>
      </c>
    </row>
    <row r="577" spans="2:8" ht="28.8" x14ac:dyDescent="0.25">
      <c r="B577" s="5" t="s">
        <v>368</v>
      </c>
      <c r="C577" s="9">
        <v>0</v>
      </c>
      <c r="D577" s="9">
        <v>1</v>
      </c>
      <c r="E577" s="15" t="str">
        <f t="shared" si="40"/>
        <v/>
      </c>
      <c r="F577" s="15">
        <f t="shared" si="41"/>
        <v>4.1322314049586776E-4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215</v>
      </c>
      <c r="D578" s="9">
        <v>48</v>
      </c>
      <c r="E578" s="15">
        <f t="shared" si="40"/>
        <v>6.4255827854154207E-2</v>
      </c>
      <c r="F578" s="15">
        <f t="shared" si="41"/>
        <v>1.9834710743801654E-2</v>
      </c>
      <c r="G578" s="14">
        <f t="shared" si="42"/>
        <v>-0.77674418604651163</v>
      </c>
      <c r="H578" s="17">
        <f t="shared" si="43"/>
        <v>-4.9910340705319779E-2</v>
      </c>
    </row>
    <row r="579" spans="2:8" ht="14.4" x14ac:dyDescent="0.25">
      <c r="B579" s="5" t="s">
        <v>565</v>
      </c>
      <c r="C579" s="9">
        <v>127</v>
      </c>
      <c r="D579" s="9">
        <v>22</v>
      </c>
      <c r="E579" s="15">
        <f t="shared" si="40"/>
        <v>3.7955768081291093E-2</v>
      </c>
      <c r="F579" s="15">
        <f t="shared" si="41"/>
        <v>9.0909090909090905E-3</v>
      </c>
      <c r="G579" s="14">
        <f t="shared" si="42"/>
        <v>-0.82677165354330706</v>
      </c>
      <c r="H579" s="17">
        <f t="shared" si="43"/>
        <v>-3.1380753138075312E-2</v>
      </c>
    </row>
    <row r="580" spans="2:8" ht="13.8" x14ac:dyDescent="0.25">
      <c r="B580" s="21" t="s">
        <v>420</v>
      </c>
      <c r="C580" s="12"/>
      <c r="D580" s="12"/>
    </row>
    <row r="581" spans="2:8" x14ac:dyDescent="0.25">
      <c r="C581" s="12"/>
      <c r="D58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424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381</v>
      </c>
      <c r="C8" s="37">
        <f>+C18+C71+C161+C329+C552</f>
        <v>17768</v>
      </c>
      <c r="D8" s="38">
        <f>+D18+D71+D161+D329+D552</f>
        <v>17063</v>
      </c>
      <c r="E8" s="39">
        <f>SUM(E9:E13)</f>
        <v>1</v>
      </c>
      <c r="F8" s="39">
        <f>SUM(F9:F13)</f>
        <v>1</v>
      </c>
      <c r="G8" s="39">
        <f>+(D8-C8)/C8</f>
        <v>-3.9678072940117062E-2</v>
      </c>
      <c r="H8" s="40">
        <f>+E8*G8</f>
        <v>-3.9678072940117062E-2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136</v>
      </c>
      <c r="D9" s="33">
        <f>+D18</f>
        <v>148</v>
      </c>
      <c r="E9" s="29">
        <f>C9/$C$8</f>
        <v>7.6542098153984696E-3</v>
      </c>
      <c r="F9" s="29">
        <f>D9/$D$8</f>
        <v>8.6737384985055375E-3</v>
      </c>
      <c r="G9" s="14">
        <f>+IF(OR(AND(D9=0),(C9=0)),"0",((D9-C9)/C9))</f>
        <v>8.8235294117647065E-2</v>
      </c>
      <c r="H9" s="13">
        <f>+IF(OR(AND(E9=""),(G9="")),"",E9*G9)</f>
        <v>6.75371454299865E-4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1632</v>
      </c>
      <c r="D10" s="33">
        <f>+D71</f>
        <v>1182</v>
      </c>
      <c r="E10" s="29">
        <f>C10/$C$8</f>
        <v>9.1850517784781635E-2</v>
      </c>
      <c r="F10" s="29">
        <f>D10/$D$8</f>
        <v>6.927269530563207E-2</v>
      </c>
      <c r="G10" s="14">
        <f>+IF(OR(AND(D10=0),(C10=0)),"0",((D10-C10)/C10))</f>
        <v>-0.27573529411764708</v>
      </c>
      <c r="H10" s="13">
        <f>+IF(OR(AND(E10=""),(G10="")),"",E10*G10)</f>
        <v>-2.5326429536244938E-2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2646</v>
      </c>
      <c r="D11" s="33">
        <f>+D161</f>
        <v>2471</v>
      </c>
      <c r="E11" s="29">
        <f>C11/$C$8</f>
        <v>0.1489194056731202</v>
      </c>
      <c r="F11" s="29">
        <f>D11/$D$8</f>
        <v>0.14481626912031881</v>
      </c>
      <c r="G11" s="14">
        <f>+IF(OR(AND(D11=0),(C11=0)),"0",((D11-C11)/C11))</f>
        <v>-6.6137566137566134E-2</v>
      </c>
      <c r="H11" s="13">
        <f>+IF(OR(AND(E11=""),(G11="")),"",E11*G11)</f>
        <v>-9.8491670418730283E-3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10128</v>
      </c>
      <c r="D12" s="33">
        <f>+D329</f>
        <v>10916</v>
      </c>
      <c r="E12" s="29">
        <f>C12/$C$8</f>
        <v>0.57001350742908596</v>
      </c>
      <c r="F12" s="29">
        <f>D12/$D$8</f>
        <v>0.63974682060598953</v>
      </c>
      <c r="G12" s="14">
        <f>+IF(OR(AND(D12=0),(C12=0)),"0",((D12-C12)/C12))</f>
        <v>7.7804107424960509E-2</v>
      </c>
      <c r="H12" s="13">
        <f>+IF(OR(AND(E12=""),(G12="")),"",E12*G12)</f>
        <v>4.4349392165691129E-2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3226</v>
      </c>
      <c r="D13" s="33">
        <f>+D552</f>
        <v>2346</v>
      </c>
      <c r="E13" s="29">
        <f>C13/$C$8</f>
        <v>0.18156235929761369</v>
      </c>
      <c r="F13" s="29">
        <f>D13/$D$8</f>
        <v>0.13749047646955401</v>
      </c>
      <c r="G13" s="14">
        <f>+IF(OR(AND(D13=0),(C13=0)),"0",((D13-C13)/C13))</f>
        <v>-0.27278363298202107</v>
      </c>
      <c r="H13" s="13">
        <f>+IF(OR(AND(E13=""),(G13="")),"",E13*G13)</f>
        <v>-4.9527239981990094E-2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136</v>
      </c>
      <c r="D18" s="38">
        <f>SUM(D19:D65)</f>
        <v>148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8.8235294117647065E-2</v>
      </c>
      <c r="H18" s="40">
        <f>+IF(OR(AND(E18=""),(G18="")),"",E18*G18)</f>
        <v>8.8235294117647065E-2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1</v>
      </c>
      <c r="D20" s="9">
        <v>0</v>
      </c>
      <c r="E20" s="13">
        <f t="shared" ref="E20:E65" si="0">+IF(C20=0,"",C20/C$18)</f>
        <v>7.3529411764705881E-3</v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>
        <f t="shared" ref="H20:H65" si="3">+IF(OR(AND(E20=""),(G20="")),"",E20*G20)</f>
        <v>0</v>
      </c>
    </row>
    <row r="21" spans="1:8" ht="28.8" x14ac:dyDescent="0.25">
      <c r="B21" s="5" t="s">
        <v>1</v>
      </c>
      <c r="C21" s="9">
        <v>1</v>
      </c>
      <c r="D21" s="9">
        <v>0</v>
      </c>
      <c r="E21" s="13">
        <f t="shared" si="0"/>
        <v>7.3529411764705881E-3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1</v>
      </c>
      <c r="D23" s="9">
        <v>1</v>
      </c>
      <c r="E23" s="13">
        <f t="shared" si="0"/>
        <v>7.3529411764705881E-3</v>
      </c>
      <c r="F23" s="13">
        <f t="shared" si="1"/>
        <v>6.7567567567567571E-3</v>
      </c>
      <c r="G23" s="14">
        <f t="shared" si="2"/>
        <v>0</v>
      </c>
      <c r="H23" s="17">
        <f t="shared" si="3"/>
        <v>0</v>
      </c>
    </row>
    <row r="24" spans="1:8" ht="28.8" x14ac:dyDescent="0.25">
      <c r="B24" s="5" t="s">
        <v>172</v>
      </c>
      <c r="C24" s="9">
        <v>1</v>
      </c>
      <c r="D24" s="9">
        <v>0</v>
      </c>
      <c r="E24" s="13">
        <f t="shared" si="0"/>
        <v>7.3529411764705881E-3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14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8</v>
      </c>
      <c r="D26" s="9">
        <v>6</v>
      </c>
      <c r="E26" s="13">
        <f t="shared" si="0"/>
        <v>5.8823529411764705E-2</v>
      </c>
      <c r="F26" s="13">
        <f t="shared" si="1"/>
        <v>4.0540540540540543E-2</v>
      </c>
      <c r="G26" s="14">
        <f t="shared" si="2"/>
        <v>-0.25</v>
      </c>
      <c r="H26" s="17">
        <f t="shared" si="3"/>
        <v>-1.4705882352941176E-2</v>
      </c>
    </row>
    <row r="27" spans="1:8" ht="14.4" x14ac:dyDescent="0.25">
      <c r="B27" s="5" t="s">
        <v>6</v>
      </c>
      <c r="C27" s="9">
        <v>26</v>
      </c>
      <c r="D27" s="9">
        <v>11</v>
      </c>
      <c r="E27" s="13">
        <f t="shared" si="0"/>
        <v>0.19117647058823528</v>
      </c>
      <c r="F27" s="13">
        <f t="shared" si="1"/>
        <v>7.4324324324324328E-2</v>
      </c>
      <c r="G27" s="14">
        <f t="shared" si="2"/>
        <v>-0.57692307692307687</v>
      </c>
      <c r="H27" s="17">
        <f t="shared" si="3"/>
        <v>-0.11029411764705881</v>
      </c>
    </row>
    <row r="28" spans="1:8" ht="14.4" x14ac:dyDescent="0.25">
      <c r="B28" s="5" t="s">
        <v>3</v>
      </c>
      <c r="C28" s="9">
        <v>6</v>
      </c>
      <c r="D28" s="9">
        <v>5</v>
      </c>
      <c r="E28" s="13">
        <f t="shared" si="0"/>
        <v>4.4117647058823532E-2</v>
      </c>
      <c r="F28" s="13">
        <f t="shared" si="1"/>
        <v>3.3783783783783786E-2</v>
      </c>
      <c r="G28" s="14">
        <f t="shared" si="2"/>
        <v>-0.16666666666666666</v>
      </c>
      <c r="H28" s="17">
        <f t="shared" si="3"/>
        <v>-7.3529411764705881E-3</v>
      </c>
    </row>
    <row r="29" spans="1:8" ht="14.4" x14ac:dyDescent="0.25">
      <c r="B29" s="5" t="s">
        <v>5</v>
      </c>
      <c r="C29" s="9">
        <v>15</v>
      </c>
      <c r="D29" s="9">
        <v>7</v>
      </c>
      <c r="E29" s="13">
        <f t="shared" si="0"/>
        <v>0.11029411764705882</v>
      </c>
      <c r="F29" s="13">
        <f t="shared" si="1"/>
        <v>4.72972972972973E-2</v>
      </c>
      <c r="G29" s="14">
        <f t="shared" si="2"/>
        <v>-0.53333333333333333</v>
      </c>
      <c r="H29" s="17">
        <f t="shared" si="3"/>
        <v>-5.8823529411764705E-2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2</v>
      </c>
      <c r="D31" s="9">
        <v>2</v>
      </c>
      <c r="E31" s="13">
        <f t="shared" si="0"/>
        <v>1.4705882352941176E-2</v>
      </c>
      <c r="F31" s="13">
        <f t="shared" si="1"/>
        <v>1.3513513513513514E-2</v>
      </c>
      <c r="G31" s="14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6</v>
      </c>
      <c r="D35" s="9">
        <v>3</v>
      </c>
      <c r="E35" s="13">
        <f t="shared" si="0"/>
        <v>4.4117647058823532E-2</v>
      </c>
      <c r="F35" s="13">
        <f t="shared" si="1"/>
        <v>2.0270270270270271E-2</v>
      </c>
      <c r="G35" s="14">
        <f t="shared" si="2"/>
        <v>-0.5</v>
      </c>
      <c r="H35" s="17">
        <f t="shared" si="3"/>
        <v>-2.2058823529411766E-2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4</v>
      </c>
      <c r="D37" s="9">
        <v>6</v>
      </c>
      <c r="E37" s="13">
        <f t="shared" si="0"/>
        <v>2.9411764705882353E-2</v>
      </c>
      <c r="F37" s="13">
        <f t="shared" si="1"/>
        <v>4.0540540540540543E-2</v>
      </c>
      <c r="G37" s="14">
        <f t="shared" si="2"/>
        <v>0.5</v>
      </c>
      <c r="H37" s="17">
        <f t="shared" si="3"/>
        <v>1.4705882352941176E-2</v>
      </c>
    </row>
    <row r="38" spans="2:8" ht="14.4" x14ac:dyDescent="0.25">
      <c r="B38" s="5" t="s">
        <v>8</v>
      </c>
      <c r="C38" s="9">
        <v>1</v>
      </c>
      <c r="D38" s="9">
        <v>1</v>
      </c>
      <c r="E38" s="13">
        <f t="shared" si="0"/>
        <v>7.3529411764705881E-3</v>
      </c>
      <c r="F38" s="13">
        <f t="shared" si="1"/>
        <v>6.7567567567567571E-3</v>
      </c>
      <c r="G38" s="14">
        <f t="shared" si="2"/>
        <v>0</v>
      </c>
      <c r="H38" s="17">
        <f t="shared" si="3"/>
        <v>0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2</v>
      </c>
      <c r="E43" s="13" t="str">
        <f t="shared" si="0"/>
        <v/>
      </c>
      <c r="F43" s="13">
        <f t="shared" si="1"/>
        <v>1.3513513513513514E-2</v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3</v>
      </c>
      <c r="D44" s="9">
        <v>4</v>
      </c>
      <c r="E44" s="13">
        <f t="shared" si="0"/>
        <v>2.2058823529411766E-2</v>
      </c>
      <c r="F44" s="13">
        <f t="shared" si="1"/>
        <v>2.7027027027027029E-2</v>
      </c>
      <c r="G44" s="14">
        <f t="shared" si="2"/>
        <v>0.33333333333333331</v>
      </c>
      <c r="H44" s="17">
        <f t="shared" si="3"/>
        <v>7.3529411764705881E-3</v>
      </c>
    </row>
    <row r="45" spans="2:8" ht="14.4" x14ac:dyDescent="0.25">
      <c r="B45" s="5" t="s">
        <v>9</v>
      </c>
      <c r="C45" s="9">
        <v>0</v>
      </c>
      <c r="D45" s="9">
        <v>1</v>
      </c>
      <c r="E45" s="13" t="str">
        <f t="shared" si="0"/>
        <v/>
      </c>
      <c r="F45" s="13">
        <f t="shared" si="1"/>
        <v>6.7567567567567571E-3</v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1</v>
      </c>
      <c r="E48" s="13" t="str">
        <f t="shared" si="0"/>
        <v/>
      </c>
      <c r="F48" s="13">
        <f t="shared" si="1"/>
        <v>6.7567567567567571E-3</v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13</v>
      </c>
      <c r="D49" s="9">
        <v>6</v>
      </c>
      <c r="E49" s="13">
        <f t="shared" si="0"/>
        <v>9.5588235294117641E-2</v>
      </c>
      <c r="F49" s="13">
        <f t="shared" si="1"/>
        <v>4.0540540540540543E-2</v>
      </c>
      <c r="G49" s="14">
        <f t="shared" si="2"/>
        <v>-0.53846153846153844</v>
      </c>
      <c r="H49" s="17">
        <f t="shared" si="3"/>
        <v>-5.1470588235294108E-2</v>
      </c>
    </row>
    <row r="50" spans="2:8" ht="14.4" x14ac:dyDescent="0.25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1.3513513513513514E-2</v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1</v>
      </c>
      <c r="D51" s="9">
        <v>20</v>
      </c>
      <c r="E51" s="13">
        <f t="shared" si="0"/>
        <v>7.3529411764705881E-3</v>
      </c>
      <c r="F51" s="13">
        <f t="shared" si="1"/>
        <v>0.13513513513513514</v>
      </c>
      <c r="G51" s="14">
        <f t="shared" si="2"/>
        <v>19</v>
      </c>
      <c r="H51" s="17">
        <f t="shared" si="3"/>
        <v>0.13970588235294118</v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7.3529411764705881E-3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5</v>
      </c>
      <c r="D53" s="9">
        <v>1</v>
      </c>
      <c r="E53" s="13">
        <f t="shared" si="0"/>
        <v>3.6764705882352942E-2</v>
      </c>
      <c r="F53" s="13">
        <f t="shared" si="1"/>
        <v>6.7567567567567571E-3</v>
      </c>
      <c r="G53" s="14">
        <f t="shared" si="2"/>
        <v>-0.8</v>
      </c>
      <c r="H53" s="17">
        <f t="shared" si="3"/>
        <v>-2.9411764705882356E-2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1</v>
      </c>
      <c r="D56" s="9">
        <v>1</v>
      </c>
      <c r="E56" s="13">
        <f t="shared" si="0"/>
        <v>7.3529411764705881E-3</v>
      </c>
      <c r="F56" s="13">
        <f t="shared" si="1"/>
        <v>6.7567567567567571E-3</v>
      </c>
      <c r="G56" s="14">
        <f t="shared" si="2"/>
        <v>0</v>
      </c>
      <c r="H56" s="17">
        <f t="shared" si="3"/>
        <v>0</v>
      </c>
    </row>
    <row r="57" spans="2:8" ht="14.4" x14ac:dyDescent="0.25">
      <c r="B57" s="5" t="s">
        <v>17</v>
      </c>
      <c r="C57" s="9">
        <v>2</v>
      </c>
      <c r="D57" s="9">
        <v>0</v>
      </c>
      <c r="E57" s="13">
        <f t="shared" si="0"/>
        <v>1.4705882352941176E-2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1</v>
      </c>
      <c r="D59" s="9">
        <v>3</v>
      </c>
      <c r="E59" s="13">
        <f t="shared" si="0"/>
        <v>7.3529411764705881E-3</v>
      </c>
      <c r="F59" s="13">
        <f t="shared" si="1"/>
        <v>2.0270270270270271E-2</v>
      </c>
      <c r="G59" s="14">
        <f t="shared" si="2"/>
        <v>2</v>
      </c>
      <c r="H59" s="17">
        <f t="shared" si="3"/>
        <v>1.4705882352941176E-2</v>
      </c>
    </row>
    <row r="60" spans="2:8" ht="14.4" x14ac:dyDescent="0.25">
      <c r="B60" s="5" t="s">
        <v>188</v>
      </c>
      <c r="C60" s="9">
        <v>3</v>
      </c>
      <c r="D60" s="9">
        <v>1</v>
      </c>
      <c r="E60" s="13">
        <f t="shared" si="0"/>
        <v>2.2058823529411766E-2</v>
      </c>
      <c r="F60" s="13">
        <f t="shared" si="1"/>
        <v>6.7567567567567571E-3</v>
      </c>
      <c r="G60" s="14">
        <f t="shared" si="2"/>
        <v>-0.66666666666666663</v>
      </c>
      <c r="H60" s="17">
        <f t="shared" si="3"/>
        <v>-1.4705882352941176E-2</v>
      </c>
    </row>
    <row r="61" spans="2:8" ht="14.4" x14ac:dyDescent="0.25">
      <c r="B61" s="5" t="s">
        <v>189</v>
      </c>
      <c r="C61" s="9">
        <v>20</v>
      </c>
      <c r="D61" s="9">
        <v>14</v>
      </c>
      <c r="E61" s="13">
        <f t="shared" si="0"/>
        <v>0.14705882352941177</v>
      </c>
      <c r="F61" s="13">
        <f t="shared" si="1"/>
        <v>9.45945945945946E-2</v>
      </c>
      <c r="G61" s="14">
        <f t="shared" si="2"/>
        <v>-0.3</v>
      </c>
      <c r="H61" s="17">
        <f t="shared" si="3"/>
        <v>-4.4117647058823532E-2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2</v>
      </c>
      <c r="D63" s="9">
        <v>6</v>
      </c>
      <c r="E63" s="13">
        <f t="shared" si="0"/>
        <v>1.4705882352941176E-2</v>
      </c>
      <c r="F63" s="13">
        <f t="shared" si="1"/>
        <v>4.0540540540540543E-2</v>
      </c>
      <c r="G63" s="14">
        <f t="shared" si="2"/>
        <v>2</v>
      </c>
      <c r="H63" s="17">
        <f t="shared" si="3"/>
        <v>2.9411764705882353E-2</v>
      </c>
    </row>
    <row r="64" spans="2:8" ht="14.4" x14ac:dyDescent="0.25">
      <c r="B64" s="5" t="s">
        <v>191</v>
      </c>
      <c r="C64" s="9">
        <v>12</v>
      </c>
      <c r="D64" s="9">
        <v>28</v>
      </c>
      <c r="E64" s="13">
        <f t="shared" si="0"/>
        <v>8.8235294117647065E-2</v>
      </c>
      <c r="F64" s="13">
        <f t="shared" si="1"/>
        <v>0.1891891891891892</v>
      </c>
      <c r="G64" s="14">
        <f t="shared" si="2"/>
        <v>1.3333333333333333</v>
      </c>
      <c r="H64" s="17">
        <f t="shared" si="3"/>
        <v>0.11764705882352941</v>
      </c>
    </row>
    <row r="65" spans="1:8" ht="13.5" customHeight="1" x14ac:dyDescent="0.25">
      <c r="B65" s="5" t="s">
        <v>192</v>
      </c>
      <c r="C65" s="9">
        <v>0</v>
      </c>
      <c r="D65" s="9">
        <v>2</v>
      </c>
      <c r="E65" s="13" t="str">
        <f t="shared" si="0"/>
        <v/>
      </c>
      <c r="F65" s="13">
        <f t="shared" si="1"/>
        <v>1.3513513513513514E-2</v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10"/>
      <c r="D66" s="10"/>
    </row>
    <row r="67" spans="1:8" x14ac:dyDescent="0.25">
      <c r="B67" s="2"/>
      <c r="C67" s="10"/>
      <c r="D67" s="10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1632</v>
      </c>
      <c r="D71" s="38">
        <f>SUM(D72:D155)</f>
        <v>1182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-0.27573529411764708</v>
      </c>
      <c r="H71" s="40">
        <f>+IF(OR(AND(E71=""),(G71="")),"",E71*G71)</f>
        <v>-0.27573529411764708</v>
      </c>
    </row>
    <row r="72" spans="1:8" ht="14.4" x14ac:dyDescent="0.25">
      <c r="B72" s="5" t="s">
        <v>463</v>
      </c>
      <c r="C72" s="9">
        <v>21</v>
      </c>
      <c r="D72" s="9">
        <v>6</v>
      </c>
      <c r="E72" s="15">
        <f>+IF(C72=0,"",C72/C$71)</f>
        <v>1.2867647058823529E-2</v>
      </c>
      <c r="F72" s="15">
        <f>+IF(D72=0,"",D72/D$71)</f>
        <v>5.076142131979695E-3</v>
      </c>
      <c r="G72" s="14">
        <f>+IF(OR(AND(D72=0),(C72=0)),"0",((D72-C72)/C72))</f>
        <v>-0.7142857142857143</v>
      </c>
      <c r="H72" s="17">
        <f>+IF(OR(AND(E72=""),(G72="")),"",E72*G72)</f>
        <v>-9.1911764705882356E-3</v>
      </c>
    </row>
    <row r="73" spans="1:8" ht="14.4" x14ac:dyDescent="0.25">
      <c r="B73" s="5" t="s">
        <v>19</v>
      </c>
      <c r="C73" s="9">
        <v>28</v>
      </c>
      <c r="D73" s="9">
        <v>15</v>
      </c>
      <c r="E73" s="15">
        <f t="shared" ref="E73:E142" si="4">+IF(C73=0,"",C73/C$71)</f>
        <v>1.7156862745098041E-2</v>
      </c>
      <c r="F73" s="15">
        <f t="shared" ref="F73:F142" si="5">+IF(D73=0,"",D73/D$71)</f>
        <v>1.2690355329949238E-2</v>
      </c>
      <c r="G73" s="14">
        <f t="shared" ref="G73:G142" si="6">+IF(OR(AND(D73=0),(C73=0)),"0",((D73-C73)/C73))</f>
        <v>-0.4642857142857143</v>
      </c>
      <c r="H73" s="17">
        <f t="shared" ref="H73:H142" si="7">+IF(OR(AND(E73=""),(G73="")),"",E73*G73)</f>
        <v>-7.9656862745098051E-3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13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124</v>
      </c>
      <c r="D75" s="9">
        <v>179</v>
      </c>
      <c r="E75" s="15">
        <f t="shared" si="4"/>
        <v>7.5980392156862739E-2</v>
      </c>
      <c r="F75" s="15">
        <f t="shared" si="5"/>
        <v>0.15143824027072758</v>
      </c>
      <c r="G75" s="14">
        <f t="shared" si="6"/>
        <v>0.44354838709677419</v>
      </c>
      <c r="H75" s="17">
        <f t="shared" si="7"/>
        <v>3.3700980392156861E-2</v>
      </c>
    </row>
    <row r="76" spans="1:8" ht="14.4" x14ac:dyDescent="0.25">
      <c r="B76" s="5" t="s">
        <v>193</v>
      </c>
      <c r="C76" s="9">
        <v>12</v>
      </c>
      <c r="D76" s="9">
        <v>14</v>
      </c>
      <c r="E76" s="15">
        <f t="shared" si="4"/>
        <v>7.3529411764705881E-3</v>
      </c>
      <c r="F76" s="15">
        <f t="shared" si="5"/>
        <v>1.1844331641285956E-2</v>
      </c>
      <c r="G76" s="14">
        <f t="shared" si="6"/>
        <v>0.16666666666666666</v>
      </c>
      <c r="H76" s="17">
        <f t="shared" si="7"/>
        <v>1.2254901960784314E-3</v>
      </c>
    </row>
    <row r="77" spans="1:8" ht="14.4" x14ac:dyDescent="0.25">
      <c r="B77" s="5" t="s">
        <v>21</v>
      </c>
      <c r="C77" s="9">
        <v>16</v>
      </c>
      <c r="D77" s="9">
        <v>2</v>
      </c>
      <c r="E77" s="15">
        <f t="shared" si="4"/>
        <v>9.8039215686274508E-3</v>
      </c>
      <c r="F77" s="15">
        <f t="shared" si="5"/>
        <v>1.6920473773265651E-3</v>
      </c>
      <c r="G77" s="14">
        <f t="shared" si="6"/>
        <v>-0.875</v>
      </c>
      <c r="H77" s="17">
        <f t="shared" si="7"/>
        <v>-8.5784313725490204E-3</v>
      </c>
    </row>
    <row r="78" spans="1:8" s="47" customFormat="1" ht="14.4" x14ac:dyDescent="0.25">
      <c r="A78" s="50"/>
      <c r="B78" s="42" t="s">
        <v>40</v>
      </c>
      <c r="C78" s="43">
        <v>6</v>
      </c>
      <c r="D78" s="9">
        <v>7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2</v>
      </c>
      <c r="D80" s="9">
        <v>16</v>
      </c>
      <c r="E80" s="15">
        <f t="shared" si="4"/>
        <v>1.2254901960784314E-3</v>
      </c>
      <c r="F80" s="15">
        <f t="shared" si="5"/>
        <v>1.3536379018612521E-2</v>
      </c>
      <c r="G80" s="14">
        <f t="shared" si="6"/>
        <v>7</v>
      </c>
      <c r="H80" s="17">
        <f t="shared" si="7"/>
        <v>8.5784313725490204E-3</v>
      </c>
    </row>
    <row r="81" spans="1:8" ht="14.4" x14ac:dyDescent="0.25">
      <c r="B81" s="5" t="s">
        <v>464</v>
      </c>
      <c r="C81" s="9">
        <v>4</v>
      </c>
      <c r="D81" s="9">
        <v>6</v>
      </c>
      <c r="E81" s="15">
        <f t="shared" si="4"/>
        <v>2.4509803921568627E-3</v>
      </c>
      <c r="F81" s="15">
        <f t="shared" si="5"/>
        <v>5.076142131979695E-3</v>
      </c>
      <c r="G81" s="14">
        <f t="shared" si="6"/>
        <v>0.5</v>
      </c>
      <c r="H81" s="17">
        <f t="shared" si="7"/>
        <v>1.2254901960784314E-3</v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10</v>
      </c>
      <c r="D83" s="9">
        <v>2</v>
      </c>
      <c r="E83" s="15">
        <f t="shared" si="4"/>
        <v>6.1274509803921568E-3</v>
      </c>
      <c r="F83" s="15">
        <f t="shared" si="5"/>
        <v>1.6920473773265651E-3</v>
      </c>
      <c r="G83" s="14">
        <f t="shared" si="6"/>
        <v>-0.8</v>
      </c>
      <c r="H83" s="17">
        <f t="shared" si="7"/>
        <v>-4.9019607843137254E-3</v>
      </c>
    </row>
    <row r="84" spans="1:8" ht="14.4" x14ac:dyDescent="0.25">
      <c r="B84" s="5" t="s">
        <v>22</v>
      </c>
      <c r="C84" s="9">
        <v>27</v>
      </c>
      <c r="D84" s="9">
        <v>5</v>
      </c>
      <c r="E84" s="15">
        <f t="shared" si="4"/>
        <v>1.6544117647058824E-2</v>
      </c>
      <c r="F84" s="15">
        <f t="shared" si="5"/>
        <v>4.2301184433164128E-3</v>
      </c>
      <c r="G84" s="14">
        <f t="shared" si="6"/>
        <v>-0.81481481481481477</v>
      </c>
      <c r="H84" s="17">
        <f t="shared" si="7"/>
        <v>-1.3480392156862744E-2</v>
      </c>
    </row>
    <row r="85" spans="1:8" ht="14.4" x14ac:dyDescent="0.25">
      <c r="B85" s="5" t="s">
        <v>198</v>
      </c>
      <c r="C85" s="9">
        <v>10</v>
      </c>
      <c r="D85" s="9">
        <v>59</v>
      </c>
      <c r="E85" s="15">
        <f t="shared" si="4"/>
        <v>6.1274509803921568E-3</v>
      </c>
      <c r="F85" s="15">
        <f t="shared" si="5"/>
        <v>4.9915397631133673E-2</v>
      </c>
      <c r="G85" s="14">
        <f t="shared" si="6"/>
        <v>4.9000000000000004</v>
      </c>
      <c r="H85" s="17">
        <f t="shared" si="7"/>
        <v>3.002450980392157E-2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25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17</v>
      </c>
      <c r="D87" s="9">
        <v>24</v>
      </c>
      <c r="E87" s="15">
        <f t="shared" si="4"/>
        <v>1.0416666666666666E-2</v>
      </c>
      <c r="F87" s="15">
        <f t="shared" si="5"/>
        <v>2.030456852791878E-2</v>
      </c>
      <c r="G87" s="14">
        <f t="shared" si="6"/>
        <v>0.41176470588235292</v>
      </c>
      <c r="H87" s="17">
        <f t="shared" si="7"/>
        <v>4.2892156862745093E-3</v>
      </c>
    </row>
    <row r="88" spans="1:8" ht="14.4" x14ac:dyDescent="0.25">
      <c r="B88" s="5" t="s">
        <v>200</v>
      </c>
      <c r="C88" s="9">
        <v>3</v>
      </c>
      <c r="D88" s="9">
        <v>8</v>
      </c>
      <c r="E88" s="15">
        <f t="shared" si="4"/>
        <v>1.838235294117647E-3</v>
      </c>
      <c r="F88" s="15">
        <f t="shared" si="5"/>
        <v>6.7681895093062603E-3</v>
      </c>
      <c r="G88" s="14">
        <f t="shared" si="6"/>
        <v>1.6666666666666667</v>
      </c>
      <c r="H88" s="17">
        <f t="shared" si="7"/>
        <v>3.0637254901960784E-3</v>
      </c>
    </row>
    <row r="89" spans="1:8" ht="14.4" x14ac:dyDescent="0.25">
      <c r="B89" s="5" t="s">
        <v>26</v>
      </c>
      <c r="C89" s="9">
        <v>10</v>
      </c>
      <c r="D89" s="9">
        <v>3</v>
      </c>
      <c r="E89" s="15">
        <f t="shared" si="4"/>
        <v>6.1274509803921568E-3</v>
      </c>
      <c r="F89" s="15">
        <f t="shared" si="5"/>
        <v>2.5380710659898475E-3</v>
      </c>
      <c r="G89" s="14">
        <f t="shared" si="6"/>
        <v>-0.7</v>
      </c>
      <c r="H89" s="17">
        <f t="shared" si="7"/>
        <v>-4.2892156862745093E-3</v>
      </c>
    </row>
    <row r="90" spans="1:8" ht="14.4" x14ac:dyDescent="0.25">
      <c r="B90" s="5" t="s">
        <v>465</v>
      </c>
      <c r="C90" s="9">
        <v>13</v>
      </c>
      <c r="D90" s="9">
        <v>0</v>
      </c>
      <c r="E90" s="15">
        <f t="shared" si="4"/>
        <v>7.9656862745098034E-3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3</v>
      </c>
      <c r="D91" s="9">
        <v>1</v>
      </c>
      <c r="E91" s="15">
        <f t="shared" si="4"/>
        <v>1.838235294117647E-3</v>
      </c>
      <c r="F91" s="15">
        <f t="shared" si="5"/>
        <v>8.4602368866328254E-4</v>
      </c>
      <c r="G91" s="14">
        <f t="shared" si="6"/>
        <v>-0.66666666666666663</v>
      </c>
      <c r="H91" s="17">
        <f t="shared" si="7"/>
        <v>-1.2254901960784314E-3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2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2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22</v>
      </c>
      <c r="D94" s="9">
        <v>30</v>
      </c>
      <c r="E94" s="15">
        <f t="shared" si="4"/>
        <v>1.3480392156862746E-2</v>
      </c>
      <c r="F94" s="15">
        <f t="shared" si="5"/>
        <v>2.5380710659898477E-2</v>
      </c>
      <c r="G94" s="14">
        <f t="shared" si="6"/>
        <v>0.36363636363636365</v>
      </c>
      <c r="H94" s="17">
        <f t="shared" si="7"/>
        <v>4.9019607843137263E-3</v>
      </c>
    </row>
    <row r="95" spans="1:8" ht="14.4" x14ac:dyDescent="0.25">
      <c r="B95" s="5" t="s">
        <v>24</v>
      </c>
      <c r="C95" s="9">
        <v>0</v>
      </c>
      <c r="D95" s="9">
        <v>1</v>
      </c>
      <c r="E95" s="15" t="str">
        <f t="shared" si="4"/>
        <v/>
      </c>
      <c r="F95" s="15">
        <f t="shared" si="5"/>
        <v>8.4602368866328254E-4</v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1</v>
      </c>
      <c r="E96" s="15" t="str">
        <f t="shared" si="4"/>
        <v/>
      </c>
      <c r="F96" s="15">
        <f t="shared" si="5"/>
        <v>8.4602368866328254E-4</v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12</v>
      </c>
      <c r="D98" s="9">
        <v>13</v>
      </c>
      <c r="E98" s="15">
        <f t="shared" si="4"/>
        <v>7.3529411764705881E-3</v>
      </c>
      <c r="F98" s="15">
        <f t="shared" si="5"/>
        <v>1.0998307952622674E-2</v>
      </c>
      <c r="G98" s="14">
        <f t="shared" si="6"/>
        <v>8.3333333333333329E-2</v>
      </c>
      <c r="H98" s="17">
        <f t="shared" si="7"/>
        <v>6.1274509803921568E-4</v>
      </c>
    </row>
    <row r="99" spans="1:8" ht="14.4" x14ac:dyDescent="0.25">
      <c r="B99" s="5" t="s">
        <v>466</v>
      </c>
      <c r="C99" s="9">
        <v>12</v>
      </c>
      <c r="D99" s="9">
        <v>19</v>
      </c>
      <c r="E99" s="15">
        <f t="shared" si="4"/>
        <v>7.3529411764705881E-3</v>
      </c>
      <c r="F99" s="15">
        <f t="shared" si="5"/>
        <v>1.6074450084602367E-2</v>
      </c>
      <c r="G99" s="14">
        <f t="shared" si="6"/>
        <v>0.58333333333333337</v>
      </c>
      <c r="H99" s="17">
        <f t="shared" si="7"/>
        <v>4.2892156862745102E-3</v>
      </c>
    </row>
    <row r="100" spans="1:8" ht="14.4" x14ac:dyDescent="0.25">
      <c r="B100" s="5" t="s">
        <v>23</v>
      </c>
      <c r="C100" s="9">
        <v>0</v>
      </c>
      <c r="D100" s="9">
        <v>1</v>
      </c>
      <c r="E100" s="15" t="str">
        <f t="shared" si="4"/>
        <v/>
      </c>
      <c r="F100" s="15">
        <f t="shared" si="5"/>
        <v>8.4602368866328254E-4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6</v>
      </c>
      <c r="D101" s="9">
        <v>0</v>
      </c>
      <c r="E101" s="15">
        <f t="shared" si="4"/>
        <v>3.6764705882352941E-3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1:8" ht="14.4" x14ac:dyDescent="0.25">
      <c r="B102" s="5" t="s">
        <v>205</v>
      </c>
      <c r="C102" s="9">
        <v>3</v>
      </c>
      <c r="D102" s="9">
        <v>0</v>
      </c>
      <c r="E102" s="15">
        <f t="shared" si="4"/>
        <v>1.838235294117647E-3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12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3</v>
      </c>
      <c r="E104" s="15" t="str">
        <f t="shared" si="4"/>
        <v/>
      </c>
      <c r="F104" s="15">
        <f t="shared" si="5"/>
        <v>2.5380710659898475E-3</v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52</v>
      </c>
      <c r="D105" s="9">
        <v>68</v>
      </c>
      <c r="E105" s="15">
        <f t="shared" si="4"/>
        <v>3.1862745098039214E-2</v>
      </c>
      <c r="F105" s="15">
        <f t="shared" si="5"/>
        <v>5.7529610829103212E-2</v>
      </c>
      <c r="G105" s="14">
        <f t="shared" si="6"/>
        <v>0.30769230769230771</v>
      </c>
      <c r="H105" s="17">
        <f t="shared" si="7"/>
        <v>9.8039215686274508E-3</v>
      </c>
    </row>
    <row r="106" spans="1:8" ht="14.4" x14ac:dyDescent="0.25">
      <c r="B106" s="5" t="s">
        <v>208</v>
      </c>
      <c r="C106" s="9">
        <v>11</v>
      </c>
      <c r="D106" s="9">
        <v>11</v>
      </c>
      <c r="E106" s="15">
        <f t="shared" si="4"/>
        <v>6.7401960784313729E-3</v>
      </c>
      <c r="F106" s="15">
        <f t="shared" si="5"/>
        <v>9.3062605752961079E-3</v>
      </c>
      <c r="G106" s="14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38</v>
      </c>
      <c r="D107" s="9">
        <v>48</v>
      </c>
      <c r="E107" s="15">
        <f t="shared" si="4"/>
        <v>2.3284313725490197E-2</v>
      </c>
      <c r="F107" s="15">
        <f t="shared" si="5"/>
        <v>4.060913705583756E-2</v>
      </c>
      <c r="G107" s="14">
        <f t="shared" si="6"/>
        <v>0.26315789473684209</v>
      </c>
      <c r="H107" s="17">
        <f t="shared" si="7"/>
        <v>6.1274509803921568E-3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17</v>
      </c>
      <c r="D109" s="9">
        <v>0</v>
      </c>
      <c r="E109" s="15">
        <f t="shared" si="4"/>
        <v>1.0416666666666666E-2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6</v>
      </c>
      <c r="D110" s="9">
        <v>0</v>
      </c>
      <c r="E110" s="15">
        <f t="shared" si="4"/>
        <v>3.6764705882352941E-3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39</v>
      </c>
      <c r="D114" s="9">
        <v>17</v>
      </c>
      <c r="E114" s="15">
        <f t="shared" si="4"/>
        <v>2.389705882352941E-2</v>
      </c>
      <c r="F114" s="15">
        <f t="shared" si="5"/>
        <v>1.4382402707275803E-2</v>
      </c>
      <c r="G114" s="14">
        <f t="shared" si="6"/>
        <v>-0.5641025641025641</v>
      </c>
      <c r="H114" s="17">
        <f t="shared" si="7"/>
        <v>-1.3480392156862744E-2</v>
      </c>
    </row>
    <row r="115" spans="2:8" ht="14.4" x14ac:dyDescent="0.25">
      <c r="B115" s="5" t="s">
        <v>29</v>
      </c>
      <c r="C115" s="9">
        <v>1</v>
      </c>
      <c r="D115" s="9">
        <v>1</v>
      </c>
      <c r="E115" s="15">
        <f t="shared" si="4"/>
        <v>6.1274509803921568E-4</v>
      </c>
      <c r="F115" s="15">
        <f t="shared" si="5"/>
        <v>8.4602368866328254E-4</v>
      </c>
      <c r="G115" s="14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2</v>
      </c>
      <c r="E116" s="15" t="str">
        <f t="shared" si="4"/>
        <v/>
      </c>
      <c r="F116" s="15">
        <f t="shared" si="5"/>
        <v>1.6920473773265651E-3</v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0</v>
      </c>
      <c r="E117" s="15">
        <f t="shared" si="4"/>
        <v>6.1274509803921568E-4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1</v>
      </c>
      <c r="E118" s="15" t="str">
        <f t="shared" si="4"/>
        <v/>
      </c>
      <c r="F118" s="15">
        <f t="shared" si="5"/>
        <v>8.4602368866328254E-4</v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15</v>
      </c>
      <c r="D119" s="9">
        <v>31</v>
      </c>
      <c r="E119" s="15">
        <f t="shared" si="4"/>
        <v>9.1911764705882356E-3</v>
      </c>
      <c r="F119" s="15">
        <f t="shared" si="5"/>
        <v>2.6226734348561761E-2</v>
      </c>
      <c r="G119" s="14">
        <f t="shared" si="6"/>
        <v>1.0666666666666667</v>
      </c>
      <c r="H119" s="17">
        <f t="shared" si="7"/>
        <v>9.8039215686274508E-3</v>
      </c>
    </row>
    <row r="120" spans="2:8" ht="14.4" x14ac:dyDescent="0.25">
      <c r="B120" s="5" t="s">
        <v>216</v>
      </c>
      <c r="C120" s="9">
        <v>24</v>
      </c>
      <c r="D120" s="9">
        <v>6</v>
      </c>
      <c r="E120" s="15">
        <f t="shared" si="4"/>
        <v>1.4705882352941176E-2</v>
      </c>
      <c r="F120" s="15">
        <f t="shared" si="5"/>
        <v>5.076142131979695E-3</v>
      </c>
      <c r="G120" s="14">
        <f t="shared" si="6"/>
        <v>-0.75</v>
      </c>
      <c r="H120" s="17">
        <f t="shared" si="7"/>
        <v>-1.1029411764705881E-2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6</v>
      </c>
      <c r="D122" s="9">
        <v>10</v>
      </c>
      <c r="E122" s="15">
        <f t="shared" si="4"/>
        <v>3.6764705882352941E-3</v>
      </c>
      <c r="F122" s="15">
        <f t="shared" si="5"/>
        <v>8.4602368866328256E-3</v>
      </c>
      <c r="G122" s="14">
        <f t="shared" si="6"/>
        <v>0.66666666666666663</v>
      </c>
      <c r="H122" s="17">
        <f t="shared" si="7"/>
        <v>2.4509803921568627E-3</v>
      </c>
    </row>
    <row r="123" spans="2:8" ht="14.4" x14ac:dyDescent="0.25">
      <c r="B123" s="5" t="s">
        <v>217</v>
      </c>
      <c r="C123" s="9">
        <v>21</v>
      </c>
      <c r="D123" s="9">
        <v>10</v>
      </c>
      <c r="E123" s="15">
        <f t="shared" si="4"/>
        <v>1.2867647058823529E-2</v>
      </c>
      <c r="F123" s="15">
        <f t="shared" si="5"/>
        <v>8.4602368866328256E-3</v>
      </c>
      <c r="G123" s="14">
        <f t="shared" si="6"/>
        <v>-0.52380952380952384</v>
      </c>
      <c r="H123" s="17">
        <f t="shared" si="7"/>
        <v>-6.7401960784313729E-3</v>
      </c>
    </row>
    <row r="124" spans="2:8" ht="14.4" x14ac:dyDescent="0.25">
      <c r="B124" s="5" t="s">
        <v>468</v>
      </c>
      <c r="C124" s="9">
        <v>1</v>
      </c>
      <c r="D124" s="9">
        <v>0</v>
      </c>
      <c r="E124" s="15">
        <f t="shared" si="4"/>
        <v>6.1274509803921568E-4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4.4" x14ac:dyDescent="0.25">
      <c r="B125" s="5" t="s">
        <v>469</v>
      </c>
      <c r="C125" s="9">
        <v>862</v>
      </c>
      <c r="D125" s="9">
        <v>361</v>
      </c>
      <c r="E125" s="15">
        <f t="shared" si="4"/>
        <v>0.52818627450980393</v>
      </c>
      <c r="F125" s="15">
        <f t="shared" si="5"/>
        <v>0.30541455160744502</v>
      </c>
      <c r="G125" s="14">
        <f t="shared" si="6"/>
        <v>-0.58120649651972156</v>
      </c>
      <c r="H125" s="17">
        <f t="shared" si="7"/>
        <v>-0.30698529411764708</v>
      </c>
    </row>
    <row r="126" spans="2:8" ht="14.4" x14ac:dyDescent="0.25">
      <c r="B126" s="5" t="s">
        <v>218</v>
      </c>
      <c r="C126" s="9">
        <v>4</v>
      </c>
      <c r="D126" s="9">
        <v>28</v>
      </c>
      <c r="E126" s="15">
        <f t="shared" si="4"/>
        <v>2.4509803921568627E-3</v>
      </c>
      <c r="F126" s="15">
        <f t="shared" si="5"/>
        <v>2.3688663282571912E-2</v>
      </c>
      <c r="G126" s="14">
        <f t="shared" si="6"/>
        <v>6</v>
      </c>
      <c r="H126" s="17">
        <f t="shared" si="7"/>
        <v>1.4705882352941176E-2</v>
      </c>
    </row>
    <row r="127" spans="2:8" ht="14.4" x14ac:dyDescent="0.25">
      <c r="B127" s="5" t="s">
        <v>219</v>
      </c>
      <c r="C127" s="9">
        <v>31</v>
      </c>
      <c r="D127" s="9">
        <v>7</v>
      </c>
      <c r="E127" s="15">
        <f t="shared" si="4"/>
        <v>1.8995098039215685E-2</v>
      </c>
      <c r="F127" s="15">
        <f t="shared" si="5"/>
        <v>5.9221658206429781E-3</v>
      </c>
      <c r="G127" s="14">
        <f t="shared" si="6"/>
        <v>-0.77419354838709675</v>
      </c>
      <c r="H127" s="17">
        <f t="shared" si="7"/>
        <v>-1.4705882352941175E-2</v>
      </c>
    </row>
    <row r="128" spans="2:8" ht="14.4" x14ac:dyDescent="0.25">
      <c r="B128" s="5" t="s">
        <v>33</v>
      </c>
      <c r="C128" s="9">
        <v>55</v>
      </c>
      <c r="D128" s="9">
        <v>12</v>
      </c>
      <c r="E128" s="15">
        <f t="shared" si="4"/>
        <v>3.3700980392156861E-2</v>
      </c>
      <c r="F128" s="15">
        <f t="shared" si="5"/>
        <v>1.015228426395939E-2</v>
      </c>
      <c r="G128" s="14">
        <f t="shared" si="6"/>
        <v>-0.78181818181818186</v>
      </c>
      <c r="H128" s="17">
        <f t="shared" si="7"/>
        <v>-2.6348039215686275E-2</v>
      </c>
    </row>
    <row r="129" spans="1:8" ht="14.4" x14ac:dyDescent="0.25">
      <c r="B129" s="5" t="s">
        <v>37</v>
      </c>
      <c r="C129" s="9">
        <v>6</v>
      </c>
      <c r="D129" s="9">
        <v>5</v>
      </c>
      <c r="E129" s="15">
        <f t="shared" si="4"/>
        <v>3.6764705882352941E-3</v>
      </c>
      <c r="F129" s="15">
        <f t="shared" si="5"/>
        <v>4.2301184433164128E-3</v>
      </c>
      <c r="G129" s="14">
        <f t="shared" si="6"/>
        <v>-0.16666666666666666</v>
      </c>
      <c r="H129" s="17">
        <f t="shared" si="7"/>
        <v>-6.1274509803921568E-4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3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20</v>
      </c>
      <c r="D131" s="9">
        <v>14</v>
      </c>
      <c r="E131" s="15">
        <f t="shared" si="4"/>
        <v>1.2254901960784314E-2</v>
      </c>
      <c r="F131" s="15">
        <f t="shared" si="5"/>
        <v>1.1844331641285956E-2</v>
      </c>
      <c r="G131" s="14">
        <f t="shared" si="6"/>
        <v>-0.3</v>
      </c>
      <c r="H131" s="17">
        <f t="shared" si="7"/>
        <v>-3.6764705882352941E-3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14</v>
      </c>
      <c r="D133" s="9">
        <v>0</v>
      </c>
      <c r="E133" s="15">
        <f t="shared" si="4"/>
        <v>8.5784313725490204E-3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1</v>
      </c>
      <c r="D134" s="9">
        <v>0</v>
      </c>
      <c r="E134" s="15">
        <f t="shared" si="4"/>
        <v>6.1274509803921568E-4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1:8" ht="14.4" x14ac:dyDescent="0.25">
      <c r="B135" s="5" t="s">
        <v>222</v>
      </c>
      <c r="C135" s="9">
        <v>3</v>
      </c>
      <c r="D135" s="9">
        <v>1</v>
      </c>
      <c r="E135" s="15">
        <f t="shared" si="4"/>
        <v>1.838235294117647E-3</v>
      </c>
      <c r="F135" s="15">
        <f t="shared" si="5"/>
        <v>8.4602368866328254E-4</v>
      </c>
      <c r="G135" s="14">
        <f t="shared" si="6"/>
        <v>-0.66666666666666663</v>
      </c>
      <c r="H135" s="17">
        <f t="shared" si="7"/>
        <v>-1.2254901960784314E-3</v>
      </c>
    </row>
    <row r="136" spans="1:8" ht="14.4" x14ac:dyDescent="0.25">
      <c r="B136" s="5" t="s">
        <v>223</v>
      </c>
      <c r="C136" s="9">
        <v>4</v>
      </c>
      <c r="D136" s="9">
        <v>8</v>
      </c>
      <c r="E136" s="15">
        <f t="shared" si="4"/>
        <v>2.4509803921568627E-3</v>
      </c>
      <c r="F136" s="15">
        <f t="shared" si="5"/>
        <v>6.7681895093062603E-3</v>
      </c>
      <c r="G136" s="14">
        <f t="shared" si="6"/>
        <v>1</v>
      </c>
      <c r="H136" s="17">
        <f t="shared" si="7"/>
        <v>2.4509803921568627E-3</v>
      </c>
    </row>
    <row r="137" spans="1:8" ht="28.8" x14ac:dyDescent="0.25">
      <c r="B137" s="5" t="s">
        <v>470</v>
      </c>
      <c r="C137" s="9">
        <v>2</v>
      </c>
      <c r="D137" s="9">
        <v>10</v>
      </c>
      <c r="E137" s="15">
        <f t="shared" si="4"/>
        <v>1.2254901960784314E-3</v>
      </c>
      <c r="F137" s="15">
        <f t="shared" si="5"/>
        <v>8.4602368866328256E-3</v>
      </c>
      <c r="G137" s="14">
        <f t="shared" si="6"/>
        <v>4</v>
      </c>
      <c r="H137" s="17">
        <f t="shared" si="7"/>
        <v>4.9019607843137254E-3</v>
      </c>
    </row>
    <row r="138" spans="1:8" ht="14.4" x14ac:dyDescent="0.25">
      <c r="B138" s="5" t="s">
        <v>224</v>
      </c>
      <c r="C138" s="9">
        <v>1</v>
      </c>
      <c r="D138" s="9">
        <v>0</v>
      </c>
      <c r="E138" s="15">
        <f t="shared" si="4"/>
        <v>6.1274509803921568E-4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18</v>
      </c>
      <c r="D139" s="9">
        <v>6</v>
      </c>
      <c r="E139" s="15">
        <f t="shared" si="4"/>
        <v>1.1029411764705883E-2</v>
      </c>
      <c r="F139" s="15">
        <f t="shared" si="5"/>
        <v>5.076142131979695E-3</v>
      </c>
      <c r="G139" s="14">
        <f t="shared" si="6"/>
        <v>-0.66666666666666663</v>
      </c>
      <c r="H139" s="17">
        <f t="shared" si="7"/>
        <v>-7.3529411764705881E-3</v>
      </c>
    </row>
    <row r="140" spans="1:8" ht="14.4" x14ac:dyDescent="0.25">
      <c r="B140" s="5" t="s">
        <v>46</v>
      </c>
      <c r="C140" s="9">
        <v>1</v>
      </c>
      <c r="D140" s="9">
        <v>1</v>
      </c>
      <c r="E140" s="15">
        <f t="shared" si="4"/>
        <v>6.1274509803921568E-4</v>
      </c>
      <c r="F140" s="15">
        <f t="shared" si="5"/>
        <v>8.4602368866328254E-4</v>
      </c>
      <c r="G140" s="14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1</v>
      </c>
      <c r="D141" s="9">
        <v>0</v>
      </c>
      <c r="E141" s="15">
        <f t="shared" si="4"/>
        <v>6.1274509803921568E-4</v>
      </c>
      <c r="F141" s="15" t="str">
        <f t="shared" si="5"/>
        <v/>
      </c>
      <c r="G141" s="14" t="str">
        <f t="shared" si="6"/>
        <v>0</v>
      </c>
      <c r="H141" s="17">
        <f t="shared" si="7"/>
        <v>0</v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2</v>
      </c>
      <c r="D144" s="9">
        <v>4</v>
      </c>
      <c r="E144" s="15">
        <f t="shared" si="8"/>
        <v>1.2254901960784314E-3</v>
      </c>
      <c r="F144" s="15">
        <f t="shared" si="9"/>
        <v>3.3840947546531302E-3</v>
      </c>
      <c r="G144" s="14">
        <f t="shared" si="10"/>
        <v>1</v>
      </c>
      <c r="H144" s="17">
        <f t="shared" si="11"/>
        <v>1.2254901960784314E-3</v>
      </c>
    </row>
    <row r="145" spans="1:8" ht="14.4" x14ac:dyDescent="0.25">
      <c r="B145" s="5" t="s">
        <v>226</v>
      </c>
      <c r="C145" s="9">
        <v>4</v>
      </c>
      <c r="D145" s="9">
        <v>1</v>
      </c>
      <c r="E145" s="15">
        <f t="shared" si="8"/>
        <v>2.4509803921568627E-3</v>
      </c>
      <c r="F145" s="15">
        <f t="shared" si="9"/>
        <v>8.4602368866328254E-4</v>
      </c>
      <c r="G145" s="14">
        <f t="shared" si="10"/>
        <v>-0.75</v>
      </c>
      <c r="H145" s="17">
        <f t="shared" si="11"/>
        <v>-1.838235294117647E-3</v>
      </c>
    </row>
    <row r="146" spans="1:8" ht="14.4" x14ac:dyDescent="0.25">
      <c r="B146" s="5" t="s">
        <v>227</v>
      </c>
      <c r="C146" s="9">
        <v>3</v>
      </c>
      <c r="D146" s="9">
        <v>6</v>
      </c>
      <c r="E146" s="15">
        <f t="shared" si="8"/>
        <v>1.838235294117647E-3</v>
      </c>
      <c r="F146" s="15">
        <f t="shared" si="9"/>
        <v>5.076142131979695E-3</v>
      </c>
      <c r="G146" s="14">
        <f t="shared" si="10"/>
        <v>1</v>
      </c>
      <c r="H146" s="17">
        <f t="shared" si="11"/>
        <v>1.838235294117647E-3</v>
      </c>
    </row>
    <row r="147" spans="1:8" ht="14.4" x14ac:dyDescent="0.25">
      <c r="B147" s="5" t="s">
        <v>228</v>
      </c>
      <c r="C147" s="9">
        <v>4</v>
      </c>
      <c r="D147" s="9">
        <v>0</v>
      </c>
      <c r="E147" s="15">
        <f t="shared" si="8"/>
        <v>2.4509803921568627E-3</v>
      </c>
      <c r="F147" s="15" t="str">
        <f t="shared" si="9"/>
        <v/>
      </c>
      <c r="G147" s="14" t="str">
        <f t="shared" si="10"/>
        <v>0</v>
      </c>
      <c r="H147" s="17">
        <f t="shared" si="11"/>
        <v>0</v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2</v>
      </c>
      <c r="D149" s="9">
        <v>2</v>
      </c>
      <c r="E149" s="15">
        <f t="shared" si="8"/>
        <v>1.2254901960784314E-3</v>
      </c>
      <c r="F149" s="15">
        <f t="shared" si="9"/>
        <v>1.6920473773265651E-3</v>
      </c>
      <c r="G149" s="14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1</v>
      </c>
      <c r="D151" s="9">
        <v>2</v>
      </c>
      <c r="E151" s="15">
        <f t="shared" si="8"/>
        <v>6.1274509803921568E-4</v>
      </c>
      <c r="F151" s="15">
        <f t="shared" si="9"/>
        <v>1.6920473773265651E-3</v>
      </c>
      <c r="G151" s="14">
        <f t="shared" si="10"/>
        <v>1</v>
      </c>
      <c r="H151" s="17">
        <f t="shared" si="11"/>
        <v>6.1274509803921568E-4</v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37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10"/>
      <c r="D156" s="10"/>
    </row>
    <row r="157" spans="1:8" x14ac:dyDescent="0.25">
      <c r="B157" s="2"/>
      <c r="C157" s="10"/>
      <c r="D157" s="10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2646</v>
      </c>
      <c r="D161" s="38">
        <f>SUM(D162:D323)</f>
        <v>2471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-6.6137566137566134E-2</v>
      </c>
      <c r="H161" s="40">
        <f>+IF(OR(AND(E161=""),(G161="")),"",E161*G161)</f>
        <v>-6.6137566137566134E-2</v>
      </c>
    </row>
    <row r="162" spans="1:8" ht="14.4" x14ac:dyDescent="0.25">
      <c r="B162" s="8" t="s">
        <v>473</v>
      </c>
      <c r="C162" s="9">
        <v>57</v>
      </c>
      <c r="D162" s="9">
        <v>2</v>
      </c>
      <c r="E162" s="15">
        <f>+IF(C162=0,"",C162/C$161)</f>
        <v>2.1541950113378686E-2</v>
      </c>
      <c r="F162" s="15">
        <f>+IF(D162=0,"",D162/D$161)</f>
        <v>8.0938891137191421E-4</v>
      </c>
      <c r="G162" s="14">
        <f>+IF(OR(AND(D162=0),(C162=0)),"0",((D162-C162)/C162))</f>
        <v>-0.96491228070175439</v>
      </c>
      <c r="H162" s="17">
        <f>+IF(OR(AND(E162=""),(G162="")),"",E162*G162)</f>
        <v>-2.0786092214663644E-2</v>
      </c>
    </row>
    <row r="163" spans="1:8" ht="14.4" x14ac:dyDescent="0.25">
      <c r="B163" s="8" t="s">
        <v>474</v>
      </c>
      <c r="C163" s="9">
        <v>5</v>
      </c>
      <c r="D163" s="9">
        <v>1</v>
      </c>
      <c r="E163" s="15">
        <f t="shared" ref="E163:E232" si="12">+IF(C163=0,"",C163/C$161)</f>
        <v>1.889644746787604E-3</v>
      </c>
      <c r="F163" s="15">
        <f t="shared" ref="F163:F232" si="13">+IF(D163=0,"",D163/D$161)</f>
        <v>4.0469445568595711E-4</v>
      </c>
      <c r="G163" s="14">
        <f t="shared" ref="G163:G232" si="14">+IF(OR(AND(D163=0),(C163=0)),"0",((D163-C163)/C163))</f>
        <v>-0.8</v>
      </c>
      <c r="H163" s="17">
        <f t="shared" ref="H163:H232" si="15">+IF(OR(AND(E163=""),(G163="")),"",E163*G163)</f>
        <v>-1.5117157974300832E-3</v>
      </c>
    </row>
    <row r="164" spans="1:8" ht="28.8" x14ac:dyDescent="0.25">
      <c r="B164" s="8" t="s">
        <v>475</v>
      </c>
      <c r="C164" s="9">
        <v>3</v>
      </c>
      <c r="D164" s="9">
        <v>24</v>
      </c>
      <c r="E164" s="15">
        <f t="shared" si="12"/>
        <v>1.1337868480725624E-3</v>
      </c>
      <c r="F164" s="15">
        <f t="shared" si="13"/>
        <v>9.7126669364629697E-3</v>
      </c>
      <c r="G164" s="14">
        <f t="shared" si="14"/>
        <v>7</v>
      </c>
      <c r="H164" s="17">
        <f t="shared" si="15"/>
        <v>7.9365079365079361E-3</v>
      </c>
    </row>
    <row r="165" spans="1:8" ht="14.4" x14ac:dyDescent="0.25">
      <c r="B165" s="8" t="s">
        <v>476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4.0469445568595711E-4</v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28</v>
      </c>
      <c r="D166" s="9">
        <v>34</v>
      </c>
      <c r="E166" s="15">
        <f t="shared" si="12"/>
        <v>1.0582010582010581E-2</v>
      </c>
      <c r="F166" s="15">
        <f t="shared" si="13"/>
        <v>1.3759611493322542E-2</v>
      </c>
      <c r="G166" s="14">
        <f t="shared" si="14"/>
        <v>0.21428571428571427</v>
      </c>
      <c r="H166" s="17">
        <f t="shared" si="15"/>
        <v>2.2675736961451243E-3</v>
      </c>
    </row>
    <row r="167" spans="1:8" ht="14.4" x14ac:dyDescent="0.25">
      <c r="B167" s="8" t="s">
        <v>49</v>
      </c>
      <c r="C167" s="9">
        <v>211</v>
      </c>
      <c r="D167" s="9">
        <v>394</v>
      </c>
      <c r="E167" s="15">
        <f t="shared" si="12"/>
        <v>7.9743008314436883E-2</v>
      </c>
      <c r="F167" s="15">
        <f t="shared" si="13"/>
        <v>0.1594496155402671</v>
      </c>
      <c r="G167" s="14">
        <f t="shared" si="14"/>
        <v>0.86729857819905209</v>
      </c>
      <c r="H167" s="17">
        <f t="shared" si="15"/>
        <v>6.9160997732426302E-2</v>
      </c>
    </row>
    <row r="168" spans="1:8" ht="14.4" x14ac:dyDescent="0.25">
      <c r="B168" s="8" t="s">
        <v>52</v>
      </c>
      <c r="C168" s="9">
        <v>0</v>
      </c>
      <c r="D168" s="9">
        <v>1</v>
      </c>
      <c r="E168" s="15" t="str">
        <f t="shared" si="12"/>
        <v/>
      </c>
      <c r="F168" s="15">
        <f t="shared" si="13"/>
        <v>4.0469445568595711E-4</v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16</v>
      </c>
      <c r="D169" s="9">
        <v>29</v>
      </c>
      <c r="E169" s="15">
        <f t="shared" si="12"/>
        <v>6.0468631897203327E-3</v>
      </c>
      <c r="F169" s="15">
        <f t="shared" si="13"/>
        <v>1.1736139214892756E-2</v>
      </c>
      <c r="G169" s="14">
        <f t="shared" si="14"/>
        <v>0.8125</v>
      </c>
      <c r="H169" s="17">
        <f t="shared" si="15"/>
        <v>4.9130763416477706E-3</v>
      </c>
    </row>
    <row r="170" spans="1:8" ht="14.4" x14ac:dyDescent="0.25">
      <c r="B170" s="8" t="s">
        <v>50</v>
      </c>
      <c r="C170" s="9">
        <v>5</v>
      </c>
      <c r="D170" s="9">
        <v>6</v>
      </c>
      <c r="E170" s="15">
        <f t="shared" si="12"/>
        <v>1.889644746787604E-3</v>
      </c>
      <c r="F170" s="15">
        <f t="shared" si="13"/>
        <v>2.4281667341157424E-3</v>
      </c>
      <c r="G170" s="14">
        <f t="shared" si="14"/>
        <v>0.2</v>
      </c>
      <c r="H170" s="17">
        <f t="shared" si="15"/>
        <v>3.779289493575208E-4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1</v>
      </c>
      <c r="D172" s="9">
        <v>1</v>
      </c>
      <c r="E172" s="15">
        <f t="shared" si="12"/>
        <v>3.779289493575208E-4</v>
      </c>
      <c r="F172" s="15">
        <f t="shared" si="13"/>
        <v>4.0469445568595711E-4</v>
      </c>
      <c r="G172" s="14">
        <f t="shared" si="14"/>
        <v>0</v>
      </c>
      <c r="H172" s="17">
        <f t="shared" si="15"/>
        <v>0</v>
      </c>
    </row>
    <row r="173" spans="1:8" ht="14.4" x14ac:dyDescent="0.25">
      <c r="B173" s="8" t="s">
        <v>54</v>
      </c>
      <c r="C173" s="9">
        <v>7</v>
      </c>
      <c r="D173" s="9">
        <v>12</v>
      </c>
      <c r="E173" s="15">
        <f t="shared" si="12"/>
        <v>2.6455026455026454E-3</v>
      </c>
      <c r="F173" s="15">
        <f t="shared" si="13"/>
        <v>4.8563334682314848E-3</v>
      </c>
      <c r="G173" s="14">
        <f t="shared" si="14"/>
        <v>0.7142857142857143</v>
      </c>
      <c r="H173" s="17">
        <f t="shared" si="15"/>
        <v>1.8896447467876038E-3</v>
      </c>
    </row>
    <row r="174" spans="1:8" ht="14.4" x14ac:dyDescent="0.25">
      <c r="B174" s="8" t="s">
        <v>51</v>
      </c>
      <c r="C174" s="9">
        <v>8</v>
      </c>
      <c r="D174" s="9">
        <v>4</v>
      </c>
      <c r="E174" s="15">
        <f t="shared" si="12"/>
        <v>3.0234315948601664E-3</v>
      </c>
      <c r="F174" s="15">
        <f t="shared" si="13"/>
        <v>1.6187778227438284E-3</v>
      </c>
      <c r="G174" s="14">
        <f t="shared" si="14"/>
        <v>-0.5</v>
      </c>
      <c r="H174" s="17">
        <f t="shared" si="15"/>
        <v>-1.5117157974300832E-3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22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30</v>
      </c>
      <c r="D176" s="9">
        <v>31</v>
      </c>
      <c r="E176" s="15">
        <f t="shared" si="12"/>
        <v>1.1337868480725623E-2</v>
      </c>
      <c r="F176" s="15">
        <f t="shared" si="13"/>
        <v>1.2545528126264671E-2</v>
      </c>
      <c r="G176" s="14">
        <f t="shared" si="14"/>
        <v>3.3333333333333333E-2</v>
      </c>
      <c r="H176" s="17">
        <f t="shared" si="15"/>
        <v>3.779289493575208E-4</v>
      </c>
    </row>
    <row r="177" spans="1:8" ht="14.4" x14ac:dyDescent="0.25">
      <c r="B177" s="8" t="s">
        <v>231</v>
      </c>
      <c r="C177" s="9">
        <v>6</v>
      </c>
      <c r="D177" s="9">
        <v>7</v>
      </c>
      <c r="E177" s="15">
        <f t="shared" si="12"/>
        <v>2.2675736961451248E-3</v>
      </c>
      <c r="F177" s="15">
        <f t="shared" si="13"/>
        <v>2.8328611898016999E-3</v>
      </c>
      <c r="G177" s="14">
        <f t="shared" si="14"/>
        <v>0.16666666666666666</v>
      </c>
      <c r="H177" s="17">
        <f t="shared" si="15"/>
        <v>3.779289493575208E-4</v>
      </c>
    </row>
    <row r="178" spans="1:8" ht="14.4" x14ac:dyDescent="0.25">
      <c r="B178" s="8" t="s">
        <v>48</v>
      </c>
      <c r="C178" s="9">
        <v>2</v>
      </c>
      <c r="D178" s="9">
        <v>6</v>
      </c>
      <c r="E178" s="15">
        <f t="shared" si="12"/>
        <v>7.5585789871504159E-4</v>
      </c>
      <c r="F178" s="15">
        <f t="shared" si="13"/>
        <v>2.4281667341157424E-3</v>
      </c>
      <c r="G178" s="14">
        <f t="shared" si="14"/>
        <v>2</v>
      </c>
      <c r="H178" s="17">
        <f t="shared" si="15"/>
        <v>1.5117157974300832E-3</v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2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24</v>
      </c>
      <c r="D182" s="9">
        <v>47</v>
      </c>
      <c r="E182" s="15">
        <f t="shared" si="12"/>
        <v>9.0702947845804991E-3</v>
      </c>
      <c r="F182" s="15">
        <f t="shared" si="13"/>
        <v>1.9020639417239985E-2</v>
      </c>
      <c r="G182" s="14">
        <f t="shared" si="14"/>
        <v>0.95833333333333337</v>
      </c>
      <c r="H182" s="17">
        <f t="shared" si="15"/>
        <v>8.6923658352229781E-3</v>
      </c>
    </row>
    <row r="183" spans="1:8" ht="14.4" x14ac:dyDescent="0.25">
      <c r="B183" s="8" t="s">
        <v>233</v>
      </c>
      <c r="C183" s="9">
        <v>6</v>
      </c>
      <c r="D183" s="9">
        <v>16</v>
      </c>
      <c r="E183" s="15">
        <f t="shared" si="12"/>
        <v>2.2675736961451248E-3</v>
      </c>
      <c r="F183" s="15">
        <f t="shared" si="13"/>
        <v>6.4751112909753137E-3</v>
      </c>
      <c r="G183" s="14">
        <f t="shared" si="14"/>
        <v>1.6666666666666667</v>
      </c>
      <c r="H183" s="17">
        <f t="shared" si="15"/>
        <v>3.779289493575208E-3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4</v>
      </c>
      <c r="D185" s="9">
        <v>3</v>
      </c>
      <c r="E185" s="15">
        <f t="shared" si="12"/>
        <v>1.5117157974300832E-3</v>
      </c>
      <c r="F185" s="15">
        <f t="shared" si="13"/>
        <v>1.2140833670578712E-3</v>
      </c>
      <c r="G185" s="14">
        <f t="shared" si="14"/>
        <v>-0.25</v>
      </c>
      <c r="H185" s="17">
        <f t="shared" si="15"/>
        <v>-3.779289493575208E-4</v>
      </c>
    </row>
    <row r="186" spans="1:8" ht="14.4" x14ac:dyDescent="0.25">
      <c r="B186" s="8" t="s">
        <v>479</v>
      </c>
      <c r="C186" s="9">
        <v>71</v>
      </c>
      <c r="D186" s="9">
        <v>8</v>
      </c>
      <c r="E186" s="15">
        <f t="shared" si="12"/>
        <v>2.6832955404383976E-2</v>
      </c>
      <c r="F186" s="15">
        <f t="shared" si="13"/>
        <v>3.2375556454876568E-3</v>
      </c>
      <c r="G186" s="14">
        <f t="shared" si="14"/>
        <v>-0.88732394366197187</v>
      </c>
      <c r="H186" s="17">
        <f t="shared" si="15"/>
        <v>-2.3809523809523812E-2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20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46</v>
      </c>
      <c r="D188" s="9">
        <v>38</v>
      </c>
      <c r="E188" s="15">
        <f t="shared" si="12"/>
        <v>1.7384731670445956E-2</v>
      </c>
      <c r="F188" s="15">
        <f t="shared" si="13"/>
        <v>1.537838931606637E-2</v>
      </c>
      <c r="G188" s="14">
        <f t="shared" si="14"/>
        <v>-0.17391304347826086</v>
      </c>
      <c r="H188" s="17">
        <f t="shared" si="15"/>
        <v>-3.0234315948601664E-3</v>
      </c>
    </row>
    <row r="189" spans="1:8" ht="14.4" x14ac:dyDescent="0.25">
      <c r="B189" s="8" t="s">
        <v>237</v>
      </c>
      <c r="C189" s="9">
        <v>28</v>
      </c>
      <c r="D189" s="9">
        <v>92</v>
      </c>
      <c r="E189" s="15">
        <f t="shared" si="12"/>
        <v>1.0582010582010581E-2</v>
      </c>
      <c r="F189" s="15">
        <f t="shared" si="13"/>
        <v>3.7231889923108052E-2</v>
      </c>
      <c r="G189" s="14">
        <f t="shared" si="14"/>
        <v>2.2857142857142856</v>
      </c>
      <c r="H189" s="17">
        <f t="shared" si="15"/>
        <v>2.4187452758881327E-2</v>
      </c>
    </row>
    <row r="190" spans="1:8" ht="14.4" x14ac:dyDescent="0.25">
      <c r="B190" s="8" t="s">
        <v>238</v>
      </c>
      <c r="C190" s="9">
        <v>134</v>
      </c>
      <c r="D190" s="9">
        <v>81</v>
      </c>
      <c r="E190" s="15">
        <f t="shared" si="12"/>
        <v>5.0642479213907785E-2</v>
      </c>
      <c r="F190" s="15">
        <f t="shared" si="13"/>
        <v>3.2780250910562525E-2</v>
      </c>
      <c r="G190" s="14">
        <f t="shared" si="14"/>
        <v>-0.39552238805970147</v>
      </c>
      <c r="H190" s="17">
        <f t="shared" si="15"/>
        <v>-2.0030234315948602E-2</v>
      </c>
    </row>
    <row r="191" spans="1:8" ht="14.4" x14ac:dyDescent="0.25">
      <c r="B191" s="8" t="s">
        <v>239</v>
      </c>
      <c r="C191" s="9">
        <v>35</v>
      </c>
      <c r="D191" s="9">
        <v>9</v>
      </c>
      <c r="E191" s="15">
        <f t="shared" si="12"/>
        <v>1.3227513227513227E-2</v>
      </c>
      <c r="F191" s="15">
        <f t="shared" si="13"/>
        <v>3.6422501011736138E-3</v>
      </c>
      <c r="G191" s="14">
        <f t="shared" si="14"/>
        <v>-0.74285714285714288</v>
      </c>
      <c r="H191" s="17">
        <f t="shared" si="15"/>
        <v>-9.8261526832955394E-3</v>
      </c>
    </row>
    <row r="192" spans="1:8" ht="20.100000000000001" customHeight="1" x14ac:dyDescent="0.25">
      <c r="B192" s="8" t="s">
        <v>480</v>
      </c>
      <c r="C192" s="9">
        <v>171</v>
      </c>
      <c r="D192" s="9">
        <v>38</v>
      </c>
      <c r="E192" s="15">
        <f t="shared" si="12"/>
        <v>6.4625850340136057E-2</v>
      </c>
      <c r="F192" s="15">
        <f t="shared" si="13"/>
        <v>1.537838931606637E-2</v>
      </c>
      <c r="G192" s="14">
        <f t="shared" si="14"/>
        <v>-0.77777777777777779</v>
      </c>
      <c r="H192" s="17">
        <f t="shared" si="15"/>
        <v>-5.0264550264550269E-2</v>
      </c>
    </row>
    <row r="193" spans="1:8" ht="20.100000000000001" customHeight="1" x14ac:dyDescent="0.25">
      <c r="B193" s="8" t="s">
        <v>481</v>
      </c>
      <c r="C193" s="9">
        <v>36</v>
      </c>
      <c r="D193" s="9">
        <v>6</v>
      </c>
      <c r="E193" s="15">
        <f t="shared" si="12"/>
        <v>1.3605442176870748E-2</v>
      </c>
      <c r="F193" s="15">
        <f t="shared" si="13"/>
        <v>2.4281667341157424E-3</v>
      </c>
      <c r="G193" s="14">
        <f t="shared" si="14"/>
        <v>-0.83333333333333337</v>
      </c>
      <c r="H193" s="17">
        <f t="shared" si="15"/>
        <v>-1.1337868480725623E-2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15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16</v>
      </c>
      <c r="D196" s="43"/>
      <c r="E196" s="44">
        <f t="shared" si="12"/>
        <v>6.0468631897203327E-3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25</v>
      </c>
      <c r="D197" s="43">
        <v>28</v>
      </c>
      <c r="E197" s="44">
        <f t="shared" si="12"/>
        <v>9.4482237339380201E-3</v>
      </c>
      <c r="F197" s="44">
        <f t="shared" si="13"/>
        <v>1.1331444759206799E-2</v>
      </c>
      <c r="G197" s="45">
        <f t="shared" si="14"/>
        <v>0.12</v>
      </c>
      <c r="H197" s="46">
        <f t="shared" si="15"/>
        <v>1.1337868480725624E-3</v>
      </c>
    </row>
    <row r="198" spans="1:8" s="47" customFormat="1" ht="20.100000000000001" customHeight="1" x14ac:dyDescent="0.25">
      <c r="A198" s="50"/>
      <c r="B198" s="52" t="s">
        <v>242</v>
      </c>
      <c r="C198" s="43">
        <v>17</v>
      </c>
      <c r="D198" s="43">
        <v>28</v>
      </c>
      <c r="E198" s="44">
        <f t="shared" si="12"/>
        <v>6.4247921390778538E-3</v>
      </c>
      <c r="F198" s="44">
        <f t="shared" si="13"/>
        <v>1.1331444759206799E-2</v>
      </c>
      <c r="G198" s="45">
        <f t="shared" si="14"/>
        <v>0.6470588235294118</v>
      </c>
      <c r="H198" s="46">
        <f t="shared" si="15"/>
        <v>4.1572184429327294E-3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1</v>
      </c>
      <c r="E199" s="44" t="str">
        <f t="shared" si="12"/>
        <v/>
      </c>
      <c r="F199" s="44">
        <f t="shared" si="13"/>
        <v>4.0469445568595711E-4</v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5</v>
      </c>
      <c r="D200" s="43">
        <v>9</v>
      </c>
      <c r="E200" s="44">
        <f t="shared" si="12"/>
        <v>1.889644746787604E-3</v>
      </c>
      <c r="F200" s="44">
        <f t="shared" si="13"/>
        <v>3.6422501011736138E-3</v>
      </c>
      <c r="G200" s="45">
        <f t="shared" si="14"/>
        <v>0.8</v>
      </c>
      <c r="H200" s="46">
        <f t="shared" si="15"/>
        <v>1.5117157974300832E-3</v>
      </c>
    </row>
    <row r="201" spans="1:8" s="47" customFormat="1" ht="20.100000000000001" customHeight="1" x14ac:dyDescent="0.25">
      <c r="A201" s="50"/>
      <c r="B201" s="52" t="s">
        <v>56</v>
      </c>
      <c r="C201" s="43">
        <v>143</v>
      </c>
      <c r="D201" s="43">
        <v>155</v>
      </c>
      <c r="E201" s="44">
        <f t="shared" si="12"/>
        <v>5.4043839758125475E-2</v>
      </c>
      <c r="F201" s="44">
        <f t="shared" si="13"/>
        <v>6.2727640631323356E-2</v>
      </c>
      <c r="G201" s="45">
        <f t="shared" si="14"/>
        <v>8.3916083916083919E-2</v>
      </c>
      <c r="H201" s="46">
        <f t="shared" si="15"/>
        <v>4.5351473922902496E-3</v>
      </c>
    </row>
    <row r="202" spans="1:8" s="47" customFormat="1" ht="20.100000000000001" customHeight="1" x14ac:dyDescent="0.25">
      <c r="A202" s="50"/>
      <c r="B202" s="52" t="s">
        <v>244</v>
      </c>
      <c r="C202" s="43">
        <v>16</v>
      </c>
      <c r="D202" s="43">
        <v>23</v>
      </c>
      <c r="E202" s="44">
        <f t="shared" si="12"/>
        <v>6.0468631897203327E-3</v>
      </c>
      <c r="F202" s="44">
        <f t="shared" si="13"/>
        <v>9.3079724807770131E-3</v>
      </c>
      <c r="G202" s="45">
        <f t="shared" si="14"/>
        <v>0.4375</v>
      </c>
      <c r="H202" s="46">
        <f t="shared" si="15"/>
        <v>2.6455026455026454E-3</v>
      </c>
    </row>
    <row r="203" spans="1:8" s="47" customFormat="1" ht="20.100000000000001" customHeight="1" x14ac:dyDescent="0.25">
      <c r="A203" s="50"/>
      <c r="B203" s="52" t="s">
        <v>245</v>
      </c>
      <c r="C203" s="43">
        <v>3</v>
      </c>
      <c r="D203" s="43">
        <v>8</v>
      </c>
      <c r="E203" s="44">
        <f t="shared" si="12"/>
        <v>1.1337868480725624E-3</v>
      </c>
      <c r="F203" s="44">
        <f t="shared" si="13"/>
        <v>3.2375556454876568E-3</v>
      </c>
      <c r="G203" s="45">
        <f t="shared" si="14"/>
        <v>1.6666666666666667</v>
      </c>
      <c r="H203" s="46">
        <f t="shared" si="15"/>
        <v>1.889644746787604E-3</v>
      </c>
    </row>
    <row r="204" spans="1:8" s="47" customFormat="1" ht="20.100000000000001" customHeight="1" x14ac:dyDescent="0.25">
      <c r="A204" s="50"/>
      <c r="B204" s="52" t="s">
        <v>482</v>
      </c>
      <c r="C204" s="43">
        <v>3</v>
      </c>
      <c r="D204" s="43">
        <v>2</v>
      </c>
      <c r="E204" s="44">
        <f t="shared" si="12"/>
        <v>1.1337868480725624E-3</v>
      </c>
      <c r="F204" s="44">
        <f t="shared" si="13"/>
        <v>8.0938891137191421E-4</v>
      </c>
      <c r="G204" s="45">
        <f t="shared" si="14"/>
        <v>-0.33333333333333331</v>
      </c>
      <c r="H204" s="46">
        <f t="shared" si="15"/>
        <v>-3.779289493575208E-4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1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3</v>
      </c>
      <c r="D208" s="9">
        <v>0</v>
      </c>
      <c r="E208" s="15">
        <f t="shared" si="12"/>
        <v>1.1337868480725624E-3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5">
      <c r="B209" s="8" t="s">
        <v>247</v>
      </c>
      <c r="C209" s="9">
        <v>4</v>
      </c>
      <c r="D209" s="9">
        <v>0</v>
      </c>
      <c r="E209" s="15">
        <f t="shared" si="12"/>
        <v>1.5117157974300832E-3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5">
      <c r="B210" s="8" t="s">
        <v>248</v>
      </c>
      <c r="C210" s="9">
        <v>1</v>
      </c>
      <c r="D210" s="9">
        <v>0</v>
      </c>
      <c r="E210" s="15">
        <f t="shared" si="12"/>
        <v>3.779289493575208E-4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5">
      <c r="B211" s="8" t="s">
        <v>483</v>
      </c>
      <c r="C211" s="9">
        <v>4</v>
      </c>
      <c r="D211" s="9">
        <v>1</v>
      </c>
      <c r="E211" s="15">
        <f t="shared" si="12"/>
        <v>1.5117157974300832E-3</v>
      </c>
      <c r="F211" s="15">
        <f t="shared" si="13"/>
        <v>4.0469445568595711E-4</v>
      </c>
      <c r="G211" s="14">
        <f t="shared" si="14"/>
        <v>-0.75</v>
      </c>
      <c r="H211" s="17">
        <f t="shared" si="15"/>
        <v>-1.1337868480725624E-3</v>
      </c>
    </row>
    <row r="212" spans="2:8" ht="20.100000000000001" customHeight="1" x14ac:dyDescent="0.25">
      <c r="B212" s="8" t="s">
        <v>249</v>
      </c>
      <c r="C212" s="9">
        <v>73</v>
      </c>
      <c r="D212" s="9">
        <v>119</v>
      </c>
      <c r="E212" s="15">
        <f t="shared" si="12"/>
        <v>2.7588813303099018E-2</v>
      </c>
      <c r="F212" s="15">
        <f t="shared" si="13"/>
        <v>4.8158640226628892E-2</v>
      </c>
      <c r="G212" s="14">
        <f t="shared" si="14"/>
        <v>0.63013698630136983</v>
      </c>
      <c r="H212" s="17">
        <f t="shared" si="15"/>
        <v>1.7384731670445956E-2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1</v>
      </c>
      <c r="D214" s="9">
        <v>0</v>
      </c>
      <c r="E214" s="15">
        <f t="shared" si="12"/>
        <v>3.779289493575208E-4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5">
      <c r="B215" s="8" t="s">
        <v>252</v>
      </c>
      <c r="C215" s="9">
        <v>20</v>
      </c>
      <c r="D215" s="9">
        <v>20</v>
      </c>
      <c r="E215" s="15">
        <f t="shared" si="12"/>
        <v>7.5585789871504159E-3</v>
      </c>
      <c r="F215" s="15">
        <f t="shared" si="13"/>
        <v>8.0938891137191417E-3</v>
      </c>
      <c r="G215" s="14">
        <f t="shared" si="14"/>
        <v>0</v>
      </c>
      <c r="H215" s="17">
        <f t="shared" si="15"/>
        <v>0</v>
      </c>
    </row>
    <row r="216" spans="2:8" ht="20.100000000000001" customHeight="1" x14ac:dyDescent="0.25">
      <c r="B216" s="8" t="s">
        <v>253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4.0469445568595711E-4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1</v>
      </c>
      <c r="D217" s="9">
        <v>0</v>
      </c>
      <c r="E217" s="15">
        <f t="shared" si="12"/>
        <v>3.779289493575208E-4</v>
      </c>
      <c r="F217" s="15" t="str">
        <f t="shared" si="13"/>
        <v/>
      </c>
      <c r="G217" s="14" t="str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69</v>
      </c>
      <c r="D218" s="9">
        <v>84</v>
      </c>
      <c r="E218" s="15">
        <f t="shared" si="12"/>
        <v>2.6077097505668934E-2</v>
      </c>
      <c r="F218" s="15">
        <f t="shared" si="13"/>
        <v>3.39943342776204E-2</v>
      </c>
      <c r="G218" s="14">
        <f t="shared" si="14"/>
        <v>0.21739130434782608</v>
      </c>
      <c r="H218" s="17">
        <f t="shared" si="15"/>
        <v>5.6689342403628117E-3</v>
      </c>
    </row>
    <row r="219" spans="2:8" ht="20.100000000000001" customHeight="1" x14ac:dyDescent="0.25">
      <c r="B219" s="8" t="s">
        <v>60</v>
      </c>
      <c r="C219" s="9">
        <v>2</v>
      </c>
      <c r="D219" s="9">
        <v>4</v>
      </c>
      <c r="E219" s="15">
        <f t="shared" si="12"/>
        <v>7.5585789871504159E-4</v>
      </c>
      <c r="F219" s="15">
        <f t="shared" si="13"/>
        <v>1.6187778227438284E-3</v>
      </c>
      <c r="G219" s="14">
        <f t="shared" si="14"/>
        <v>1</v>
      </c>
      <c r="H219" s="17">
        <f t="shared" si="15"/>
        <v>7.5585789871504159E-4</v>
      </c>
    </row>
    <row r="220" spans="2:8" ht="20.100000000000001" customHeight="1" x14ac:dyDescent="0.25">
      <c r="B220" s="8" t="s">
        <v>255</v>
      </c>
      <c r="C220" s="9">
        <v>1</v>
      </c>
      <c r="D220" s="9">
        <v>0</v>
      </c>
      <c r="E220" s="15">
        <f t="shared" si="12"/>
        <v>3.779289493575208E-4</v>
      </c>
      <c r="F220" s="15" t="str">
        <f t="shared" si="13"/>
        <v/>
      </c>
      <c r="G220" s="14" t="str">
        <f t="shared" si="14"/>
        <v>0</v>
      </c>
      <c r="H220" s="17">
        <f t="shared" si="15"/>
        <v>0</v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4</v>
      </c>
      <c r="D222" s="9">
        <v>4</v>
      </c>
      <c r="E222" s="15">
        <f t="shared" si="12"/>
        <v>1.5117157974300832E-3</v>
      </c>
      <c r="F222" s="15">
        <f t="shared" si="13"/>
        <v>1.6187778227438284E-3</v>
      </c>
      <c r="G222" s="14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241</v>
      </c>
      <c r="D224" s="9">
        <v>11</v>
      </c>
      <c r="E224" s="15">
        <f t="shared" si="12"/>
        <v>9.108087679516251E-2</v>
      </c>
      <c r="F224" s="15">
        <f t="shared" si="13"/>
        <v>4.4516390125455283E-3</v>
      </c>
      <c r="G224" s="14">
        <f t="shared" si="14"/>
        <v>-0.9543568464730291</v>
      </c>
      <c r="H224" s="17">
        <f t="shared" si="15"/>
        <v>-8.6923658352229788E-2</v>
      </c>
    </row>
    <row r="225" spans="2:8" ht="20.100000000000001" customHeight="1" x14ac:dyDescent="0.25">
      <c r="B225" s="8" t="s">
        <v>64</v>
      </c>
      <c r="C225" s="9">
        <v>2</v>
      </c>
      <c r="D225" s="9">
        <v>13</v>
      </c>
      <c r="E225" s="15">
        <f t="shared" si="12"/>
        <v>7.5585789871504159E-4</v>
      </c>
      <c r="F225" s="15">
        <f t="shared" si="13"/>
        <v>5.2610279239174423E-3</v>
      </c>
      <c r="G225" s="14">
        <f t="shared" si="14"/>
        <v>5.5</v>
      </c>
      <c r="H225" s="17">
        <f t="shared" si="15"/>
        <v>4.1572184429327285E-3</v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5</v>
      </c>
      <c r="E227" s="15" t="str">
        <f t="shared" si="12"/>
        <v/>
      </c>
      <c r="F227" s="15">
        <f t="shared" si="13"/>
        <v>2.0234722784297854E-3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1</v>
      </c>
      <c r="D229" s="9">
        <v>1</v>
      </c>
      <c r="E229" s="15">
        <f t="shared" si="12"/>
        <v>3.779289493575208E-4</v>
      </c>
      <c r="F229" s="15">
        <f t="shared" si="13"/>
        <v>4.0469445568595711E-4</v>
      </c>
      <c r="G229" s="14">
        <f t="shared" si="14"/>
        <v>0</v>
      </c>
      <c r="H229" s="17">
        <f t="shared" si="15"/>
        <v>0</v>
      </c>
    </row>
    <row r="230" spans="2:8" ht="20.100000000000001" customHeight="1" x14ac:dyDescent="0.25">
      <c r="B230" s="8" t="s">
        <v>63</v>
      </c>
      <c r="C230" s="9">
        <v>1</v>
      </c>
      <c r="D230" s="9">
        <v>1</v>
      </c>
      <c r="E230" s="15">
        <f t="shared" si="12"/>
        <v>3.779289493575208E-4</v>
      </c>
      <c r="F230" s="15">
        <f t="shared" si="13"/>
        <v>4.0469445568595711E-4</v>
      </c>
      <c r="G230" s="14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1</v>
      </c>
      <c r="E232" s="15" t="str">
        <f t="shared" si="12"/>
        <v/>
      </c>
      <c r="F232" s="15">
        <f t="shared" si="13"/>
        <v>4.0469445568595711E-4</v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2</v>
      </c>
      <c r="D235" s="9">
        <v>2</v>
      </c>
      <c r="E235" s="15">
        <f t="shared" si="16"/>
        <v>7.5585789871504159E-4</v>
      </c>
      <c r="F235" s="15">
        <f t="shared" si="17"/>
        <v>8.0938891137191421E-4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5">
      <c r="B236" s="8" t="s">
        <v>488</v>
      </c>
      <c r="C236" s="9">
        <v>1</v>
      </c>
      <c r="D236" s="9">
        <v>1</v>
      </c>
      <c r="E236" s="15">
        <f t="shared" si="16"/>
        <v>3.779289493575208E-4</v>
      </c>
      <c r="F236" s="15">
        <f t="shared" si="17"/>
        <v>4.0469445568595711E-4</v>
      </c>
      <c r="G236" s="14">
        <f t="shared" si="18"/>
        <v>0</v>
      </c>
      <c r="H236" s="17">
        <f t="shared" si="19"/>
        <v>0</v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1</v>
      </c>
      <c r="E238" s="15" t="str">
        <f t="shared" si="16"/>
        <v/>
      </c>
      <c r="F238" s="15">
        <f t="shared" si="17"/>
        <v>4.0469445568595711E-4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8.0938891137191421E-4</v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4.0469445568595711E-4</v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2</v>
      </c>
      <c r="D242" s="9">
        <v>0</v>
      </c>
      <c r="E242" s="15">
        <f t="shared" si="16"/>
        <v>7.5585789871504159E-4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2</v>
      </c>
      <c r="E244" s="15" t="str">
        <f t="shared" si="16"/>
        <v/>
      </c>
      <c r="F244" s="15">
        <f t="shared" si="17"/>
        <v>8.0938891137191421E-4</v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33</v>
      </c>
      <c r="D245" s="43"/>
      <c r="E245" s="44">
        <f t="shared" si="16"/>
        <v>1.2471655328798186E-2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6</v>
      </c>
      <c r="D246" s="43">
        <v>7</v>
      </c>
      <c r="E246" s="44">
        <f t="shared" si="16"/>
        <v>2.2675736961451248E-3</v>
      </c>
      <c r="F246" s="44">
        <f t="shared" si="17"/>
        <v>2.8328611898016999E-3</v>
      </c>
      <c r="G246" s="45">
        <f t="shared" si="18"/>
        <v>0.16666666666666666</v>
      </c>
      <c r="H246" s="46">
        <f t="shared" si="19"/>
        <v>3.779289493575208E-4</v>
      </c>
    </row>
    <row r="247" spans="1:8" s="47" customFormat="1" ht="20.100000000000001" customHeight="1" x14ac:dyDescent="0.25">
      <c r="A247" s="50"/>
      <c r="B247" s="52" t="s">
        <v>496</v>
      </c>
      <c r="C247" s="43">
        <v>15</v>
      </c>
      <c r="D247" s="43">
        <v>32</v>
      </c>
      <c r="E247" s="44">
        <f t="shared" si="16"/>
        <v>5.6689342403628117E-3</v>
      </c>
      <c r="F247" s="44">
        <f t="shared" si="17"/>
        <v>1.2950222581950627E-2</v>
      </c>
      <c r="G247" s="45">
        <f t="shared" si="18"/>
        <v>1.1333333333333333</v>
      </c>
      <c r="H247" s="46">
        <f t="shared" si="19"/>
        <v>6.4247921390778529E-3</v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7.5585789871504159E-4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5</v>
      </c>
      <c r="D249" s="43">
        <v>2</v>
      </c>
      <c r="E249" s="44">
        <f t="shared" si="16"/>
        <v>1.889644746787604E-3</v>
      </c>
      <c r="F249" s="44">
        <f t="shared" si="17"/>
        <v>8.0938891137191421E-4</v>
      </c>
      <c r="G249" s="45">
        <f t="shared" si="18"/>
        <v>-0.6</v>
      </c>
      <c r="H249" s="46">
        <f t="shared" si="19"/>
        <v>-1.1337868480725624E-3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2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178</v>
      </c>
      <c r="D253" s="43">
        <v>117</v>
      </c>
      <c r="E253" s="44">
        <f t="shared" si="16"/>
        <v>6.7271352985638702E-2</v>
      </c>
      <c r="F253" s="44">
        <f t="shared" si="17"/>
        <v>4.7349251315256982E-2</v>
      </c>
      <c r="G253" s="45">
        <f t="shared" si="18"/>
        <v>-0.34269662921348315</v>
      </c>
      <c r="H253" s="46">
        <f t="shared" si="19"/>
        <v>-2.305366591080877E-2</v>
      </c>
    </row>
    <row r="254" spans="1:8" s="47" customFormat="1" ht="20.100000000000001" customHeight="1" x14ac:dyDescent="0.25">
      <c r="A254" s="50"/>
      <c r="B254" s="52" t="s">
        <v>265</v>
      </c>
      <c r="C254" s="43">
        <v>1</v>
      </c>
      <c r="D254" s="43">
        <v>0</v>
      </c>
      <c r="E254" s="44">
        <f t="shared" si="16"/>
        <v>3.779289493575208E-4</v>
      </c>
      <c r="F254" s="44" t="str">
        <f t="shared" si="17"/>
        <v/>
      </c>
      <c r="G254" s="45" t="str">
        <f t="shared" si="18"/>
        <v>0</v>
      </c>
      <c r="H254" s="46">
        <f t="shared" si="19"/>
        <v>0</v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3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2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6</v>
      </c>
      <c r="D261" s="43">
        <v>8</v>
      </c>
      <c r="E261" s="44">
        <f t="shared" si="16"/>
        <v>2.2675736961451248E-3</v>
      </c>
      <c r="F261" s="44">
        <f t="shared" si="17"/>
        <v>3.2375556454876568E-3</v>
      </c>
      <c r="G261" s="45">
        <f t="shared" si="18"/>
        <v>0.33333333333333331</v>
      </c>
      <c r="H261" s="46">
        <f t="shared" si="19"/>
        <v>7.5585789871504159E-4</v>
      </c>
    </row>
    <row r="262" spans="1:8" s="47" customFormat="1" ht="20.100000000000001" customHeight="1" x14ac:dyDescent="0.25">
      <c r="A262" s="50"/>
      <c r="B262" s="52" t="s">
        <v>75</v>
      </c>
      <c r="C262" s="43">
        <v>27</v>
      </c>
      <c r="D262" s="43">
        <v>123</v>
      </c>
      <c r="E262" s="44">
        <f t="shared" si="16"/>
        <v>1.020408163265306E-2</v>
      </c>
      <c r="F262" s="44">
        <f t="shared" si="17"/>
        <v>4.9777418049372725E-2</v>
      </c>
      <c r="G262" s="45">
        <f t="shared" si="18"/>
        <v>3.5555555555555554</v>
      </c>
      <c r="H262" s="46">
        <f t="shared" si="19"/>
        <v>3.6281179138321989E-2</v>
      </c>
    </row>
    <row r="263" spans="1:8" s="47" customFormat="1" ht="20.100000000000001" customHeight="1" x14ac:dyDescent="0.25">
      <c r="A263" s="50"/>
      <c r="B263" s="52" t="s">
        <v>71</v>
      </c>
      <c r="C263" s="43">
        <v>4</v>
      </c>
      <c r="D263" s="43">
        <v>3</v>
      </c>
      <c r="E263" s="44">
        <f t="shared" si="16"/>
        <v>1.5117157974300832E-3</v>
      </c>
      <c r="F263" s="44">
        <f t="shared" si="17"/>
        <v>1.2140833670578712E-3</v>
      </c>
      <c r="G263" s="45">
        <f t="shared" si="18"/>
        <v>-0.25</v>
      </c>
      <c r="H263" s="46">
        <f t="shared" si="19"/>
        <v>-3.779289493575208E-4</v>
      </c>
    </row>
    <row r="264" spans="1:8" s="47" customFormat="1" ht="20.100000000000001" customHeight="1" x14ac:dyDescent="0.25">
      <c r="A264" s="50"/>
      <c r="B264" s="52" t="s">
        <v>266</v>
      </c>
      <c r="C264" s="43">
        <v>4</v>
      </c>
      <c r="D264" s="43">
        <v>29</v>
      </c>
      <c r="E264" s="44">
        <f t="shared" si="16"/>
        <v>1.5117157974300832E-3</v>
      </c>
      <c r="F264" s="44">
        <f t="shared" si="17"/>
        <v>1.1736139214892756E-2</v>
      </c>
      <c r="G264" s="45">
        <f t="shared" si="18"/>
        <v>6.25</v>
      </c>
      <c r="H264" s="46">
        <f t="shared" si="19"/>
        <v>9.4482237339380201E-3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1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3</v>
      </c>
      <c r="E268" s="15" t="str">
        <f t="shared" si="16"/>
        <v/>
      </c>
      <c r="F268" s="15">
        <f t="shared" si="17"/>
        <v>1.2140833670578712E-3</v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21</v>
      </c>
      <c r="D269" s="9">
        <v>6</v>
      </c>
      <c r="E269" s="15">
        <f t="shared" si="16"/>
        <v>7.9365079365079361E-3</v>
      </c>
      <c r="F269" s="15">
        <f t="shared" si="17"/>
        <v>2.4281667341157424E-3</v>
      </c>
      <c r="G269" s="14">
        <f t="shared" si="18"/>
        <v>-0.7142857142857143</v>
      </c>
      <c r="H269" s="17">
        <f t="shared" si="19"/>
        <v>-5.6689342403628117E-3</v>
      </c>
    </row>
    <row r="270" spans="1:8" ht="20.100000000000001" customHeight="1" x14ac:dyDescent="0.25">
      <c r="B270" s="8" t="s">
        <v>74</v>
      </c>
      <c r="C270" s="9">
        <v>1</v>
      </c>
      <c r="D270" s="9">
        <v>1</v>
      </c>
      <c r="E270" s="15">
        <f t="shared" si="16"/>
        <v>3.779289493575208E-4</v>
      </c>
      <c r="F270" s="15">
        <f t="shared" si="17"/>
        <v>4.0469445568595711E-4</v>
      </c>
      <c r="G270" s="14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1</v>
      </c>
      <c r="D271" s="9">
        <v>3</v>
      </c>
      <c r="E271" s="15">
        <f t="shared" si="16"/>
        <v>3.779289493575208E-4</v>
      </c>
      <c r="F271" s="15">
        <f t="shared" si="17"/>
        <v>1.2140833670578712E-3</v>
      </c>
      <c r="G271" s="14">
        <f t="shared" si="18"/>
        <v>2</v>
      </c>
      <c r="H271" s="17">
        <f t="shared" si="19"/>
        <v>7.5585789871504159E-4</v>
      </c>
    </row>
    <row r="272" spans="1:8" ht="20.100000000000001" customHeight="1" x14ac:dyDescent="0.25">
      <c r="B272" s="8" t="s">
        <v>499</v>
      </c>
      <c r="C272" s="9">
        <v>61</v>
      </c>
      <c r="D272" s="9">
        <v>209</v>
      </c>
      <c r="E272" s="15">
        <f t="shared" si="16"/>
        <v>2.305366591080877E-2</v>
      </c>
      <c r="F272" s="15">
        <f t="shared" si="17"/>
        <v>8.4581141238365035E-2</v>
      </c>
      <c r="G272" s="14">
        <f t="shared" si="18"/>
        <v>2.4262295081967213</v>
      </c>
      <c r="H272" s="17">
        <f t="shared" si="19"/>
        <v>5.5933484504913082E-2</v>
      </c>
    </row>
    <row r="273" spans="1:8" ht="20.100000000000001" customHeight="1" x14ac:dyDescent="0.25">
      <c r="B273" s="8" t="s">
        <v>76</v>
      </c>
      <c r="C273" s="9">
        <v>3</v>
      </c>
      <c r="D273" s="9">
        <v>85</v>
      </c>
      <c r="E273" s="15">
        <f t="shared" si="16"/>
        <v>1.1337868480725624E-3</v>
      </c>
      <c r="F273" s="15">
        <f t="shared" si="17"/>
        <v>3.4399028733306351E-2</v>
      </c>
      <c r="G273" s="14">
        <f t="shared" si="18"/>
        <v>27.333333333333332</v>
      </c>
      <c r="H273" s="17">
        <f t="shared" si="19"/>
        <v>3.0990173847316702E-2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2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8</v>
      </c>
      <c r="D276" s="43">
        <v>10</v>
      </c>
      <c r="E276" s="44">
        <f t="shared" si="16"/>
        <v>3.0234315948601664E-3</v>
      </c>
      <c r="F276" s="44">
        <f t="shared" si="17"/>
        <v>4.0469445568595708E-3</v>
      </c>
      <c r="G276" s="45">
        <f t="shared" si="18"/>
        <v>0.25</v>
      </c>
      <c r="H276" s="46">
        <f t="shared" si="19"/>
        <v>7.5585789871504159E-4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5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9</v>
      </c>
      <c r="D281" s="43">
        <v>3</v>
      </c>
      <c r="E281" s="44">
        <f t="shared" si="16"/>
        <v>3.4013605442176869E-3</v>
      </c>
      <c r="F281" s="44">
        <f t="shared" si="17"/>
        <v>1.2140833670578712E-3</v>
      </c>
      <c r="G281" s="45">
        <f t="shared" si="18"/>
        <v>-0.66666666666666663</v>
      </c>
      <c r="H281" s="46">
        <f t="shared" si="19"/>
        <v>-2.2675736961451243E-3</v>
      </c>
    </row>
    <row r="282" spans="1:8" s="47" customFormat="1" ht="20.100000000000001" customHeight="1" x14ac:dyDescent="0.25">
      <c r="A282" s="50"/>
      <c r="B282" s="52" t="s">
        <v>501</v>
      </c>
      <c r="C282" s="43">
        <v>12</v>
      </c>
      <c r="D282" s="43">
        <v>19</v>
      </c>
      <c r="E282" s="44">
        <f t="shared" si="16"/>
        <v>4.5351473922902496E-3</v>
      </c>
      <c r="F282" s="44">
        <f t="shared" si="17"/>
        <v>7.6891946580331851E-3</v>
      </c>
      <c r="G282" s="45">
        <f t="shared" si="18"/>
        <v>0.58333333333333337</v>
      </c>
      <c r="H282" s="46">
        <f t="shared" si="19"/>
        <v>2.6455026455026458E-3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47</v>
      </c>
      <c r="D284" s="9">
        <v>12</v>
      </c>
      <c r="E284" s="15">
        <f t="shared" si="16"/>
        <v>1.7762660619803475E-2</v>
      </c>
      <c r="F284" s="15">
        <f t="shared" si="17"/>
        <v>4.8563334682314848E-3</v>
      </c>
      <c r="G284" s="14">
        <f t="shared" si="18"/>
        <v>-0.74468085106382975</v>
      </c>
      <c r="H284" s="17">
        <f t="shared" si="19"/>
        <v>-1.3227513227513225E-2</v>
      </c>
    </row>
    <row r="285" spans="1:8" ht="20.100000000000001" customHeight="1" x14ac:dyDescent="0.25">
      <c r="B285" s="8" t="s">
        <v>503</v>
      </c>
      <c r="C285" s="9">
        <v>1</v>
      </c>
      <c r="D285" s="9">
        <v>1</v>
      </c>
      <c r="E285" s="15">
        <f t="shared" si="16"/>
        <v>3.779289493575208E-4</v>
      </c>
      <c r="F285" s="15">
        <f t="shared" si="17"/>
        <v>4.0469445568595711E-4</v>
      </c>
      <c r="G285" s="14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1</v>
      </c>
      <c r="E286" s="15" t="str">
        <f t="shared" si="16"/>
        <v/>
      </c>
      <c r="F286" s="15">
        <f t="shared" si="17"/>
        <v>4.0469445568595711E-4</v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523</v>
      </c>
      <c r="D287" s="9">
        <v>37</v>
      </c>
      <c r="E287" s="15">
        <f t="shared" si="16"/>
        <v>0.19765684051398338</v>
      </c>
      <c r="F287" s="15">
        <f t="shared" si="17"/>
        <v>1.4973694860380412E-2</v>
      </c>
      <c r="G287" s="14">
        <f t="shared" si="18"/>
        <v>-0.92925430210325044</v>
      </c>
      <c r="H287" s="17">
        <f t="shared" si="19"/>
        <v>-0.18367346938775511</v>
      </c>
    </row>
    <row r="288" spans="1:8" ht="20.100000000000001" customHeight="1" x14ac:dyDescent="0.25">
      <c r="B288" s="8" t="s">
        <v>268</v>
      </c>
      <c r="C288" s="9">
        <v>1</v>
      </c>
      <c r="D288" s="9">
        <v>0</v>
      </c>
      <c r="E288" s="15">
        <f t="shared" si="16"/>
        <v>3.779289493575208E-4</v>
      </c>
      <c r="F288" s="15" t="str">
        <f t="shared" si="17"/>
        <v/>
      </c>
      <c r="G288" s="14" t="str">
        <f t="shared" si="18"/>
        <v>0</v>
      </c>
      <c r="H288" s="17">
        <f t="shared" si="19"/>
        <v>0</v>
      </c>
    </row>
    <row r="289" spans="1:8" ht="20.100000000000001" customHeight="1" x14ac:dyDescent="0.25">
      <c r="B289" s="8" t="s">
        <v>269</v>
      </c>
      <c r="C289" s="9">
        <v>0</v>
      </c>
      <c r="D289" s="9">
        <v>3</v>
      </c>
      <c r="E289" s="15" t="str">
        <f t="shared" si="16"/>
        <v/>
      </c>
      <c r="F289" s="15">
        <f t="shared" si="17"/>
        <v>1.2140833670578712E-3</v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1</v>
      </c>
      <c r="E292" s="15" t="str">
        <f t="shared" si="16"/>
        <v/>
      </c>
      <c r="F292" s="15">
        <f t="shared" si="17"/>
        <v>4.0469445568595711E-4</v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8</v>
      </c>
      <c r="D293" s="9">
        <v>2</v>
      </c>
      <c r="E293" s="15">
        <f t="shared" si="16"/>
        <v>3.0234315948601664E-3</v>
      </c>
      <c r="F293" s="15">
        <f t="shared" si="17"/>
        <v>8.0938891137191421E-4</v>
      </c>
      <c r="G293" s="14">
        <f t="shared" si="18"/>
        <v>-0.75</v>
      </c>
      <c r="H293" s="17">
        <f t="shared" si="19"/>
        <v>-2.2675736961451248E-3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1</v>
      </c>
      <c r="D295" s="9">
        <v>0</v>
      </c>
      <c r="E295" s="15">
        <f t="shared" si="16"/>
        <v>3.779289493575208E-4</v>
      </c>
      <c r="F295" s="15" t="str">
        <f t="shared" si="17"/>
        <v/>
      </c>
      <c r="G295" s="14" t="str">
        <f t="shared" si="18"/>
        <v>0</v>
      </c>
      <c r="H295" s="17">
        <f t="shared" si="19"/>
        <v>0</v>
      </c>
    </row>
    <row r="296" spans="1:8" ht="20.100000000000001" customHeight="1" x14ac:dyDescent="0.25">
      <c r="B296" s="8" t="s">
        <v>509</v>
      </c>
      <c r="C296" s="9">
        <v>0</v>
      </c>
      <c r="D296" s="9">
        <v>1</v>
      </c>
      <c r="E296" s="15" t="str">
        <f t="shared" si="16"/>
        <v/>
      </c>
      <c r="F296" s="15">
        <f t="shared" si="17"/>
        <v>4.0469445568595711E-4</v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18</v>
      </c>
      <c r="E297" s="15" t="str">
        <f t="shared" si="16"/>
        <v/>
      </c>
      <c r="F297" s="15">
        <f t="shared" si="17"/>
        <v>7.2845002023472277E-3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27</v>
      </c>
      <c r="D299" s="9">
        <v>30</v>
      </c>
      <c r="E299" s="15">
        <f t="shared" si="16"/>
        <v>1.020408163265306E-2</v>
      </c>
      <c r="F299" s="15">
        <f t="shared" si="17"/>
        <v>1.2140833670578713E-2</v>
      </c>
      <c r="G299" s="14">
        <f t="shared" si="18"/>
        <v>0.1111111111111111</v>
      </c>
      <c r="H299" s="17">
        <f t="shared" si="19"/>
        <v>1.1337868480725622E-3</v>
      </c>
    </row>
    <row r="300" spans="1:8" ht="20.100000000000001" customHeight="1" x14ac:dyDescent="0.25">
      <c r="B300" s="8" t="s">
        <v>271</v>
      </c>
      <c r="C300" s="9">
        <v>0</v>
      </c>
      <c r="D300" s="9">
        <v>11</v>
      </c>
      <c r="E300" s="15" t="str">
        <f t="shared" si="16"/>
        <v/>
      </c>
      <c r="F300" s="15">
        <f t="shared" si="17"/>
        <v>4.4516390125455283E-3</v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1</v>
      </c>
      <c r="D301" s="9">
        <v>42</v>
      </c>
      <c r="E301" s="15">
        <f t="shared" si="16"/>
        <v>3.779289493575208E-4</v>
      </c>
      <c r="F301" s="15">
        <f t="shared" si="17"/>
        <v>1.69971671388102E-2</v>
      </c>
      <c r="G301" s="14">
        <f t="shared" si="18"/>
        <v>41</v>
      </c>
      <c r="H301" s="17">
        <f t="shared" si="19"/>
        <v>1.5495086923658353E-2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13</v>
      </c>
      <c r="E303" s="15" t="str">
        <f t="shared" si="16"/>
        <v/>
      </c>
      <c r="F303" s="15">
        <f t="shared" si="17"/>
        <v>5.2610279239174423E-3</v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9</v>
      </c>
      <c r="D304" s="9">
        <v>40</v>
      </c>
      <c r="E304" s="15">
        <f t="shared" si="16"/>
        <v>3.4013605442176869E-3</v>
      </c>
      <c r="F304" s="15">
        <f t="shared" si="17"/>
        <v>1.6187778227438283E-2</v>
      </c>
      <c r="G304" s="14">
        <f t="shared" si="18"/>
        <v>3.4444444444444446</v>
      </c>
      <c r="H304" s="17">
        <f t="shared" si="19"/>
        <v>1.1715797430083144E-2</v>
      </c>
    </row>
    <row r="305" spans="1:8" ht="20.100000000000001" customHeight="1" x14ac:dyDescent="0.25">
      <c r="B305" s="8" t="s">
        <v>516</v>
      </c>
      <c r="C305" s="9">
        <v>1</v>
      </c>
      <c r="D305" s="9">
        <v>0</v>
      </c>
      <c r="E305" s="15">
        <f t="shared" si="16"/>
        <v>3.779289493575208E-4</v>
      </c>
      <c r="F305" s="15" t="str">
        <f t="shared" si="17"/>
        <v/>
      </c>
      <c r="G305" s="14" t="str">
        <f t="shared" si="18"/>
        <v>0</v>
      </c>
      <c r="H305" s="17">
        <f t="shared" si="19"/>
        <v>0</v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19</v>
      </c>
      <c r="D307" s="9">
        <v>1</v>
      </c>
      <c r="E307" s="15">
        <f t="shared" si="16"/>
        <v>7.1806500377928949E-3</v>
      </c>
      <c r="F307" s="15">
        <f t="shared" si="17"/>
        <v>4.0469445568595711E-4</v>
      </c>
      <c r="G307" s="14">
        <f t="shared" si="18"/>
        <v>-0.94736842105263153</v>
      </c>
      <c r="H307" s="17">
        <f t="shared" si="19"/>
        <v>-6.8027210884353739E-3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12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2</v>
      </c>
      <c r="E309" s="15" t="str">
        <f t="shared" si="16"/>
        <v/>
      </c>
      <c r="F309" s="15">
        <f t="shared" si="17"/>
        <v>8.0938891137191421E-4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3</v>
      </c>
      <c r="D312" s="9">
        <v>1</v>
      </c>
      <c r="E312" s="15">
        <f t="shared" si="16"/>
        <v>1.1337868480725624E-3</v>
      </c>
      <c r="F312" s="15">
        <f t="shared" si="17"/>
        <v>4.0469445568595711E-4</v>
      </c>
      <c r="G312" s="14">
        <f t="shared" si="18"/>
        <v>-0.66666666666666663</v>
      </c>
      <c r="H312" s="17">
        <f t="shared" si="19"/>
        <v>-7.5585789871504159E-4</v>
      </c>
    </row>
    <row r="313" spans="1:8" ht="20.100000000000001" customHeight="1" x14ac:dyDescent="0.25">
      <c r="B313" s="8" t="s">
        <v>523</v>
      </c>
      <c r="C313" s="9">
        <v>12</v>
      </c>
      <c r="D313" s="9">
        <v>8</v>
      </c>
      <c r="E313" s="15">
        <f t="shared" ref="E313:E320" si="20">+IF(C313=0,"",C313/C$161)</f>
        <v>4.5351473922902496E-3</v>
      </c>
      <c r="F313" s="15">
        <f t="shared" ref="F313:F320" si="21">+IF(D313=0,"",D313/D$161)</f>
        <v>3.2375556454876568E-3</v>
      </c>
      <c r="G313" s="14">
        <f t="shared" ref="G313:G320" si="22">+IF(OR(AND(D313=0),(C313=0)),"0",((D313-C313)/C313))</f>
        <v>-0.33333333333333331</v>
      </c>
      <c r="H313" s="17">
        <f t="shared" ref="H313:H320" si="23">+IF(OR(AND(E313=""),(G313="")),"",E313*G313)</f>
        <v>-1.5117157974300832E-3</v>
      </c>
    </row>
    <row r="314" spans="1:8" ht="20.100000000000001" customHeight="1" x14ac:dyDescent="0.25">
      <c r="B314" s="8" t="s">
        <v>524</v>
      </c>
      <c r="C314" s="9">
        <v>0</v>
      </c>
      <c r="D314" s="9">
        <v>3</v>
      </c>
      <c r="E314" s="15" t="str">
        <f t="shared" si="20"/>
        <v/>
      </c>
      <c r="F314" s="15">
        <f t="shared" si="21"/>
        <v>1.2140833670578712E-3</v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1</v>
      </c>
      <c r="D315" s="9">
        <v>1</v>
      </c>
      <c r="E315" s="15">
        <f t="shared" si="20"/>
        <v>3.779289493575208E-4</v>
      </c>
      <c r="F315" s="15">
        <f t="shared" si="21"/>
        <v>4.0469445568595711E-4</v>
      </c>
      <c r="G315" s="14">
        <f t="shared" si="22"/>
        <v>0</v>
      </c>
      <c r="H315" s="17">
        <f t="shared" si="23"/>
        <v>0</v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57</v>
      </c>
      <c r="E318" s="15" t="str">
        <f t="shared" si="20"/>
        <v/>
      </c>
      <c r="F318" s="15">
        <f t="shared" si="21"/>
        <v>2.3067583974099554E-2</v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15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1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1</v>
      </c>
      <c r="E323" s="44"/>
      <c r="F323" s="44"/>
      <c r="G323" s="45"/>
      <c r="H323" s="46"/>
    </row>
    <row r="324" spans="1:8" ht="20.100000000000001" customHeight="1" x14ac:dyDescent="0.25">
      <c r="B324" s="22"/>
      <c r="C324" s="25"/>
      <c r="D324" s="11"/>
      <c r="E324" s="26"/>
      <c r="F324" s="26"/>
      <c r="G324" s="23"/>
      <c r="H324" s="24"/>
    </row>
    <row r="325" spans="1:8" ht="20.100000000000001" customHeight="1" x14ac:dyDescent="0.25">
      <c r="B325" s="22"/>
      <c r="C325" s="25"/>
      <c r="D325" s="11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10128</v>
      </c>
      <c r="D329" s="38">
        <f>SUM(D330:D546)</f>
        <v>10916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7.7804107424960509E-2</v>
      </c>
      <c r="H329" s="40">
        <f>+IF(OR(AND(E329=""),(G329="")),"",E329*G329)</f>
        <v>7.7804107424960509E-2</v>
      </c>
    </row>
    <row r="330" spans="1:8" ht="14.4" x14ac:dyDescent="0.25">
      <c r="B330" s="5" t="s">
        <v>86</v>
      </c>
      <c r="C330" s="9">
        <v>113</v>
      </c>
      <c r="D330" s="9">
        <v>69</v>
      </c>
      <c r="E330" s="15">
        <f>+IF(C330=0,"",C330/C$329)</f>
        <v>1.1157187993680885E-2</v>
      </c>
      <c r="F330" s="15">
        <f>+IF(D330=0,"",D330/D$329)</f>
        <v>6.3209967020886769E-3</v>
      </c>
      <c r="G330" s="14">
        <f>+IF(OR(AND(D330=0),(C330=0)),"0",((D330-C330)/C330))</f>
        <v>-0.38938053097345132</v>
      </c>
      <c r="H330" s="17">
        <f>+IF(OR(AND(E330=""),(G330="")),"",E330*G330)</f>
        <v>-4.344391785150079E-3</v>
      </c>
    </row>
    <row r="331" spans="1:8" ht="14.4" x14ac:dyDescent="0.25">
      <c r="B331" s="5" t="s">
        <v>98</v>
      </c>
      <c r="C331" s="9">
        <v>17</v>
      </c>
      <c r="D331" s="9">
        <v>137</v>
      </c>
      <c r="E331" s="15">
        <f t="shared" ref="E331:E395" si="24">+IF(C331=0,"",C331/C$329)</f>
        <v>1.6785150078988942E-3</v>
      </c>
      <c r="F331" s="15">
        <f t="shared" ref="F331:F395" si="25">+IF(D331=0,"",D331/D$329)</f>
        <v>1.2550384756320997E-2</v>
      </c>
      <c r="G331" s="14">
        <f t="shared" ref="G331:G395" si="26">+IF(OR(AND(D331=0),(C331=0)),"0",((D331-C331)/C331))</f>
        <v>7.0588235294117645</v>
      </c>
      <c r="H331" s="17">
        <f t="shared" ref="H331:H395" si="27">+IF(OR(AND(E331=""),(G331="")),"",E331*G331)</f>
        <v>1.1848341232227489E-2</v>
      </c>
    </row>
    <row r="332" spans="1:8" ht="14.4" x14ac:dyDescent="0.25">
      <c r="B332" s="5" t="s">
        <v>90</v>
      </c>
      <c r="C332" s="9">
        <v>22</v>
      </c>
      <c r="D332" s="9">
        <v>24</v>
      </c>
      <c r="E332" s="15">
        <f t="shared" si="24"/>
        <v>2.1721958925750395E-3</v>
      </c>
      <c r="F332" s="15">
        <f t="shared" si="25"/>
        <v>2.1986075485525836E-3</v>
      </c>
      <c r="G332" s="14">
        <f t="shared" si="26"/>
        <v>9.0909090909090912E-2</v>
      </c>
      <c r="H332" s="17">
        <f t="shared" si="27"/>
        <v>1.9747235387045813E-4</v>
      </c>
    </row>
    <row r="333" spans="1:8" ht="14.4" x14ac:dyDescent="0.25">
      <c r="B333" s="5" t="s">
        <v>81</v>
      </c>
      <c r="C333" s="9">
        <v>11</v>
      </c>
      <c r="D333" s="9">
        <v>22</v>
      </c>
      <c r="E333" s="15">
        <f t="shared" si="24"/>
        <v>1.0860979462875198E-3</v>
      </c>
      <c r="F333" s="15">
        <f t="shared" si="25"/>
        <v>2.0153902528398681E-3</v>
      </c>
      <c r="G333" s="14">
        <f t="shared" si="26"/>
        <v>1</v>
      </c>
      <c r="H333" s="17">
        <f t="shared" si="27"/>
        <v>1.0860979462875198E-3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265</v>
      </c>
      <c r="D336" s="9">
        <v>177</v>
      </c>
      <c r="E336" s="15">
        <f t="shared" si="24"/>
        <v>2.6165086887835701E-2</v>
      </c>
      <c r="F336" s="15">
        <f t="shared" si="25"/>
        <v>1.6214730670575304E-2</v>
      </c>
      <c r="G336" s="14">
        <f t="shared" si="26"/>
        <v>-0.33207547169811319</v>
      </c>
      <c r="H336" s="17">
        <f t="shared" si="27"/>
        <v>-8.6887835703001563E-3</v>
      </c>
    </row>
    <row r="337" spans="2:8" ht="14.4" x14ac:dyDescent="0.25">
      <c r="B337" s="5" t="s">
        <v>94</v>
      </c>
      <c r="C337" s="9">
        <v>6</v>
      </c>
      <c r="D337" s="9">
        <v>100</v>
      </c>
      <c r="E337" s="15">
        <f t="shared" si="24"/>
        <v>5.9241706161137445E-4</v>
      </c>
      <c r="F337" s="15">
        <f t="shared" si="25"/>
        <v>9.1608647856357642E-3</v>
      </c>
      <c r="G337" s="14">
        <f t="shared" si="26"/>
        <v>15.666666666666666</v>
      </c>
      <c r="H337" s="17">
        <f t="shared" si="27"/>
        <v>9.2812006319115334E-3</v>
      </c>
    </row>
    <row r="338" spans="2:8" ht="14.4" x14ac:dyDescent="0.25">
      <c r="B338" s="5" t="s">
        <v>93</v>
      </c>
      <c r="C338" s="9">
        <v>49</v>
      </c>
      <c r="D338" s="9">
        <v>151</v>
      </c>
      <c r="E338" s="15">
        <f t="shared" si="24"/>
        <v>4.8380726698262246E-3</v>
      </c>
      <c r="F338" s="15">
        <f t="shared" si="25"/>
        <v>1.3832905826310004E-2</v>
      </c>
      <c r="G338" s="14">
        <f t="shared" si="26"/>
        <v>2.0816326530612246</v>
      </c>
      <c r="H338" s="17">
        <f t="shared" si="27"/>
        <v>1.0071090047393367E-2</v>
      </c>
    </row>
    <row r="339" spans="2:8" ht="14.4" x14ac:dyDescent="0.25">
      <c r="B339" s="5" t="s">
        <v>92</v>
      </c>
      <c r="C339" s="9">
        <v>63</v>
      </c>
      <c r="D339" s="9">
        <v>39</v>
      </c>
      <c r="E339" s="15">
        <f t="shared" si="24"/>
        <v>6.2203791469194313E-3</v>
      </c>
      <c r="F339" s="15">
        <f t="shared" si="25"/>
        <v>3.5727372663979478E-3</v>
      </c>
      <c r="G339" s="14">
        <f t="shared" si="26"/>
        <v>-0.38095238095238093</v>
      </c>
      <c r="H339" s="17">
        <f t="shared" si="27"/>
        <v>-2.3696682464454974E-3</v>
      </c>
    </row>
    <row r="340" spans="2:8" ht="14.4" x14ac:dyDescent="0.25">
      <c r="B340" s="5" t="s">
        <v>276</v>
      </c>
      <c r="C340" s="9">
        <v>14</v>
      </c>
      <c r="D340" s="9">
        <v>21</v>
      </c>
      <c r="E340" s="15">
        <f t="shared" si="24"/>
        <v>1.382306477093207E-3</v>
      </c>
      <c r="F340" s="15">
        <f t="shared" si="25"/>
        <v>1.9237816049835104E-3</v>
      </c>
      <c r="G340" s="14">
        <f t="shared" si="26"/>
        <v>0.5</v>
      </c>
      <c r="H340" s="17">
        <f t="shared" si="27"/>
        <v>6.9115323854660349E-4</v>
      </c>
    </row>
    <row r="341" spans="2:8" ht="14.4" x14ac:dyDescent="0.25">
      <c r="B341" s="5" t="s">
        <v>528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9.1608647856357639E-5</v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585</v>
      </c>
      <c r="D342" s="9">
        <v>481</v>
      </c>
      <c r="E342" s="15">
        <f t="shared" si="24"/>
        <v>5.7760663507109004E-2</v>
      </c>
      <c r="F342" s="15">
        <f t="shared" si="25"/>
        <v>4.4063759618908023E-2</v>
      </c>
      <c r="G342" s="14">
        <f t="shared" si="26"/>
        <v>-0.17777777777777778</v>
      </c>
      <c r="H342" s="17">
        <f t="shared" si="27"/>
        <v>-1.0268562401263823E-2</v>
      </c>
    </row>
    <row r="343" spans="2:8" ht="14.4" x14ac:dyDescent="0.25">
      <c r="B343" s="5" t="s">
        <v>85</v>
      </c>
      <c r="C343" s="9">
        <v>72</v>
      </c>
      <c r="D343" s="9">
        <v>158</v>
      </c>
      <c r="E343" s="15">
        <f t="shared" si="24"/>
        <v>7.1090047393364926E-3</v>
      </c>
      <c r="F343" s="15">
        <f t="shared" si="25"/>
        <v>1.4474166361304507E-2</v>
      </c>
      <c r="G343" s="14">
        <f t="shared" si="26"/>
        <v>1.1944444444444444</v>
      </c>
      <c r="H343" s="17">
        <f t="shared" si="27"/>
        <v>8.4913112164296985E-3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91</v>
      </c>
      <c r="D345" s="9">
        <v>232</v>
      </c>
      <c r="E345" s="15">
        <f t="shared" si="24"/>
        <v>8.9849921011058449E-3</v>
      </c>
      <c r="F345" s="15">
        <f t="shared" si="25"/>
        <v>2.1253206302674972E-2</v>
      </c>
      <c r="G345" s="14">
        <f t="shared" si="26"/>
        <v>1.5494505494505495</v>
      </c>
      <c r="H345" s="17">
        <f t="shared" si="27"/>
        <v>1.3921800947867298E-2</v>
      </c>
    </row>
    <row r="346" spans="2:8" ht="14.4" x14ac:dyDescent="0.25">
      <c r="B346" s="5" t="s">
        <v>88</v>
      </c>
      <c r="C346" s="9">
        <v>111</v>
      </c>
      <c r="D346" s="9">
        <v>204</v>
      </c>
      <c r="E346" s="15">
        <f t="shared" si="24"/>
        <v>1.0959715639810427E-2</v>
      </c>
      <c r="F346" s="15">
        <f t="shared" si="25"/>
        <v>1.868816416269696E-2</v>
      </c>
      <c r="G346" s="14">
        <f t="shared" si="26"/>
        <v>0.83783783783783783</v>
      </c>
      <c r="H346" s="17">
        <f t="shared" si="27"/>
        <v>9.1824644549763027E-3</v>
      </c>
    </row>
    <row r="347" spans="2:8" ht="14.4" x14ac:dyDescent="0.25">
      <c r="B347" s="5" t="s">
        <v>83</v>
      </c>
      <c r="C347" s="9">
        <v>1</v>
      </c>
      <c r="D347" s="9">
        <v>2</v>
      </c>
      <c r="E347" s="15">
        <f t="shared" si="24"/>
        <v>9.8736176935229066E-5</v>
      </c>
      <c r="F347" s="15">
        <f t="shared" si="25"/>
        <v>1.8321729571271528E-4</v>
      </c>
      <c r="G347" s="14">
        <f t="shared" si="26"/>
        <v>1</v>
      </c>
      <c r="H347" s="17">
        <f t="shared" si="27"/>
        <v>9.8736176935229066E-5</v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921</v>
      </c>
      <c r="D349" s="9">
        <v>1244</v>
      </c>
      <c r="E349" s="15">
        <f t="shared" si="24"/>
        <v>9.0936018957345974E-2</v>
      </c>
      <c r="F349" s="15">
        <f t="shared" si="25"/>
        <v>0.11396115793330891</v>
      </c>
      <c r="G349" s="14">
        <f t="shared" si="26"/>
        <v>0.35070575461454939</v>
      </c>
      <c r="H349" s="17">
        <f t="shared" si="27"/>
        <v>3.189178515007899E-2</v>
      </c>
    </row>
    <row r="350" spans="2:8" ht="14.4" x14ac:dyDescent="0.25">
      <c r="B350" s="5" t="s">
        <v>279</v>
      </c>
      <c r="C350" s="9">
        <v>20</v>
      </c>
      <c r="D350" s="9">
        <v>11</v>
      </c>
      <c r="E350" s="15">
        <f t="shared" si="24"/>
        <v>1.9747235387045812E-3</v>
      </c>
      <c r="F350" s="15">
        <f t="shared" si="25"/>
        <v>1.0076951264199341E-3</v>
      </c>
      <c r="G350" s="14">
        <f t="shared" si="26"/>
        <v>-0.45</v>
      </c>
      <c r="H350" s="17">
        <f t="shared" si="27"/>
        <v>-8.8862559241706157E-4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65</v>
      </c>
      <c r="D352" s="9">
        <v>35</v>
      </c>
      <c r="E352" s="15">
        <f t="shared" si="24"/>
        <v>6.4178515007898892E-3</v>
      </c>
      <c r="F352" s="15">
        <f t="shared" si="25"/>
        <v>3.2063026749725174E-3</v>
      </c>
      <c r="G352" s="14">
        <f t="shared" si="26"/>
        <v>-0.46153846153846156</v>
      </c>
      <c r="H352" s="17">
        <f t="shared" si="27"/>
        <v>-2.9620853080568723E-3</v>
      </c>
    </row>
    <row r="353" spans="2:8" ht="14.4" x14ac:dyDescent="0.25">
      <c r="B353" s="5" t="s">
        <v>280</v>
      </c>
      <c r="C353" s="9">
        <v>835</v>
      </c>
      <c r="D353" s="9">
        <v>536</v>
      </c>
      <c r="E353" s="15">
        <f t="shared" si="24"/>
        <v>8.2444707740916265E-2</v>
      </c>
      <c r="F353" s="15">
        <f t="shared" si="25"/>
        <v>4.9102235251007695E-2</v>
      </c>
      <c r="G353" s="14">
        <f t="shared" si="26"/>
        <v>-0.35808383233532937</v>
      </c>
      <c r="H353" s="17">
        <f t="shared" si="27"/>
        <v>-2.9522116903633492E-2</v>
      </c>
    </row>
    <row r="354" spans="2:8" ht="14.4" x14ac:dyDescent="0.25">
      <c r="B354" s="5" t="s">
        <v>100</v>
      </c>
      <c r="C354" s="9">
        <v>11</v>
      </c>
      <c r="D354" s="9">
        <v>39</v>
      </c>
      <c r="E354" s="15">
        <f t="shared" si="24"/>
        <v>1.0860979462875198E-3</v>
      </c>
      <c r="F354" s="15">
        <f t="shared" si="25"/>
        <v>3.5727372663979478E-3</v>
      </c>
      <c r="G354" s="14">
        <f t="shared" si="26"/>
        <v>2.5454545454545454</v>
      </c>
      <c r="H354" s="17">
        <f t="shared" si="27"/>
        <v>2.764612954186414E-3</v>
      </c>
    </row>
    <row r="355" spans="2:8" ht="14.4" x14ac:dyDescent="0.25">
      <c r="B355" s="5" t="s">
        <v>99</v>
      </c>
      <c r="C355" s="9">
        <v>1</v>
      </c>
      <c r="D355" s="9">
        <v>1</v>
      </c>
      <c r="E355" s="15">
        <f t="shared" si="24"/>
        <v>9.8736176935229066E-5</v>
      </c>
      <c r="F355" s="15">
        <f t="shared" si="25"/>
        <v>9.1608647856357639E-5</v>
      </c>
      <c r="G355" s="14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2</v>
      </c>
      <c r="D356" s="9">
        <v>2</v>
      </c>
      <c r="E356" s="15">
        <f t="shared" si="24"/>
        <v>1.9747235387045813E-4</v>
      </c>
      <c r="F356" s="15">
        <f t="shared" si="25"/>
        <v>1.8321729571271528E-4</v>
      </c>
      <c r="G356" s="14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1</v>
      </c>
      <c r="D357" s="9">
        <v>0</v>
      </c>
      <c r="E357" s="15">
        <f t="shared" si="24"/>
        <v>9.8736176935229066E-5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4.4" x14ac:dyDescent="0.25">
      <c r="B358" s="5" t="s">
        <v>371</v>
      </c>
      <c r="C358" s="9">
        <v>10</v>
      </c>
      <c r="D358" s="9">
        <v>2</v>
      </c>
      <c r="E358" s="15">
        <f t="shared" si="24"/>
        <v>9.8736176935229061E-4</v>
      </c>
      <c r="F358" s="15">
        <f t="shared" si="25"/>
        <v>1.8321729571271528E-4</v>
      </c>
      <c r="G358" s="14">
        <f t="shared" si="26"/>
        <v>-0.8</v>
      </c>
      <c r="H358" s="17">
        <f t="shared" si="27"/>
        <v>-7.8988941548183253E-4</v>
      </c>
    </row>
    <row r="359" spans="2:8" ht="14.4" x14ac:dyDescent="0.25">
      <c r="B359" s="5" t="s">
        <v>372</v>
      </c>
      <c r="C359" s="9">
        <v>23</v>
      </c>
      <c r="D359" s="9">
        <v>10</v>
      </c>
      <c r="E359" s="15">
        <f t="shared" si="24"/>
        <v>2.2709320695102684E-3</v>
      </c>
      <c r="F359" s="15">
        <f t="shared" si="25"/>
        <v>9.1608647856357645E-4</v>
      </c>
      <c r="G359" s="14">
        <f t="shared" si="26"/>
        <v>-0.56521739130434778</v>
      </c>
      <c r="H359" s="17">
        <f t="shared" si="27"/>
        <v>-1.2835703001579776E-3</v>
      </c>
    </row>
    <row r="360" spans="2:8" ht="14.4" x14ac:dyDescent="0.25">
      <c r="B360" s="5" t="s">
        <v>529</v>
      </c>
      <c r="C360" s="9">
        <v>6</v>
      </c>
      <c r="D360" s="9">
        <v>2</v>
      </c>
      <c r="E360" s="15">
        <f t="shared" si="24"/>
        <v>5.9241706161137445E-4</v>
      </c>
      <c r="F360" s="15">
        <f t="shared" si="25"/>
        <v>1.8321729571271528E-4</v>
      </c>
      <c r="G360" s="14">
        <f t="shared" si="26"/>
        <v>-0.66666666666666663</v>
      </c>
      <c r="H360" s="17">
        <f t="shared" si="27"/>
        <v>-3.9494470774091627E-4</v>
      </c>
    </row>
    <row r="361" spans="2:8" ht="14.4" x14ac:dyDescent="0.25">
      <c r="B361" s="5" t="s">
        <v>530</v>
      </c>
      <c r="C361" s="9">
        <v>459</v>
      </c>
      <c r="D361" s="9">
        <v>393</v>
      </c>
      <c r="E361" s="15">
        <f t="shared" si="24"/>
        <v>4.5319905213270145E-2</v>
      </c>
      <c r="F361" s="15">
        <f t="shared" si="25"/>
        <v>3.6002198607548552E-2</v>
      </c>
      <c r="G361" s="14">
        <f t="shared" si="26"/>
        <v>-0.1437908496732026</v>
      </c>
      <c r="H361" s="17">
        <f t="shared" si="27"/>
        <v>-6.5165876777251181E-3</v>
      </c>
    </row>
    <row r="362" spans="2:8" ht="14.4" x14ac:dyDescent="0.25">
      <c r="B362" s="5" t="s">
        <v>531</v>
      </c>
      <c r="C362" s="9">
        <v>89</v>
      </c>
      <c r="D362" s="9">
        <v>14</v>
      </c>
      <c r="E362" s="15">
        <f t="shared" si="24"/>
        <v>8.787519747235387E-3</v>
      </c>
      <c r="F362" s="15">
        <f t="shared" si="25"/>
        <v>1.282521069989007E-3</v>
      </c>
      <c r="G362" s="14">
        <f t="shared" si="26"/>
        <v>-0.84269662921348309</v>
      </c>
      <c r="H362" s="17">
        <f t="shared" si="27"/>
        <v>-7.4052132701421794E-3</v>
      </c>
    </row>
    <row r="363" spans="2:8" ht="14.4" x14ac:dyDescent="0.25">
      <c r="B363" s="5" t="s">
        <v>532</v>
      </c>
      <c r="C363" s="9">
        <v>14</v>
      </c>
      <c r="D363" s="9">
        <v>9</v>
      </c>
      <c r="E363" s="15">
        <f t="shared" si="24"/>
        <v>1.382306477093207E-3</v>
      </c>
      <c r="F363" s="15">
        <f t="shared" si="25"/>
        <v>8.2447783070721873E-4</v>
      </c>
      <c r="G363" s="14">
        <f t="shared" si="26"/>
        <v>-0.35714285714285715</v>
      </c>
      <c r="H363" s="17">
        <f t="shared" si="27"/>
        <v>-4.9368088467614541E-4</v>
      </c>
    </row>
    <row r="364" spans="2:8" ht="14.4" x14ac:dyDescent="0.25">
      <c r="B364" s="5" t="s">
        <v>282</v>
      </c>
      <c r="C364" s="9">
        <v>0</v>
      </c>
      <c r="D364" s="9">
        <v>4</v>
      </c>
      <c r="E364" s="15" t="str">
        <f t="shared" si="24"/>
        <v/>
      </c>
      <c r="F364" s="15">
        <f t="shared" si="25"/>
        <v>3.6643459142543056E-4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45</v>
      </c>
      <c r="D365" s="9">
        <v>66</v>
      </c>
      <c r="E365" s="15">
        <f t="shared" si="24"/>
        <v>4.443127962085308E-3</v>
      </c>
      <c r="F365" s="15">
        <f t="shared" si="25"/>
        <v>6.0461707585196039E-3</v>
      </c>
      <c r="G365" s="14">
        <f t="shared" si="26"/>
        <v>0.46666666666666667</v>
      </c>
      <c r="H365" s="17">
        <f t="shared" si="27"/>
        <v>2.0734597156398106E-3</v>
      </c>
    </row>
    <row r="366" spans="2:8" ht="14.4" x14ac:dyDescent="0.25">
      <c r="B366" s="5" t="s">
        <v>533</v>
      </c>
      <c r="C366" s="9">
        <v>3</v>
      </c>
      <c r="D366" s="9">
        <v>0</v>
      </c>
      <c r="E366" s="15">
        <f t="shared" si="24"/>
        <v>2.9620853080568723E-4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788</v>
      </c>
      <c r="D367" s="9">
        <v>1007</v>
      </c>
      <c r="E367" s="15">
        <f t="shared" si="24"/>
        <v>7.7804107424960509E-2</v>
      </c>
      <c r="F367" s="15">
        <f t="shared" si="25"/>
        <v>9.2249908391352137E-2</v>
      </c>
      <c r="G367" s="14">
        <f t="shared" si="26"/>
        <v>0.2779187817258883</v>
      </c>
      <c r="H367" s="17">
        <f t="shared" si="27"/>
        <v>2.1623222748815164E-2</v>
      </c>
    </row>
    <row r="368" spans="2:8" ht="14.4" x14ac:dyDescent="0.25">
      <c r="B368" s="5" t="s">
        <v>109</v>
      </c>
      <c r="C368" s="9">
        <v>76</v>
      </c>
      <c r="D368" s="9">
        <v>250</v>
      </c>
      <c r="E368" s="15">
        <f t="shared" si="24"/>
        <v>7.5039494470774092E-3</v>
      </c>
      <c r="F368" s="15">
        <f t="shared" si="25"/>
        <v>2.290216196408941E-2</v>
      </c>
      <c r="G368" s="14">
        <f t="shared" si="26"/>
        <v>2.2894736842105261</v>
      </c>
      <c r="H368" s="17">
        <f t="shared" si="27"/>
        <v>1.7180094786729855E-2</v>
      </c>
    </row>
    <row r="369" spans="1:8" ht="14.4" x14ac:dyDescent="0.25">
      <c r="B369" s="5" t="s">
        <v>102</v>
      </c>
      <c r="C369" s="9">
        <v>651</v>
      </c>
      <c r="D369" s="9">
        <v>687</v>
      </c>
      <c r="E369" s="15">
        <f t="shared" si="24"/>
        <v>6.4277251184834128E-2</v>
      </c>
      <c r="F369" s="15">
        <f t="shared" si="25"/>
        <v>6.2935141077317694E-2</v>
      </c>
      <c r="G369" s="14">
        <f t="shared" si="26"/>
        <v>5.5299539170506916E-2</v>
      </c>
      <c r="H369" s="17">
        <f t="shared" si="27"/>
        <v>3.5545023696682467E-3</v>
      </c>
    </row>
    <row r="370" spans="1:8" ht="14.4" x14ac:dyDescent="0.25">
      <c r="B370" s="5" t="s">
        <v>108</v>
      </c>
      <c r="C370" s="9">
        <v>85</v>
      </c>
      <c r="D370" s="9">
        <v>193</v>
      </c>
      <c r="E370" s="15">
        <f t="shared" si="24"/>
        <v>8.3925750394944713E-3</v>
      </c>
      <c r="F370" s="15">
        <f t="shared" si="25"/>
        <v>1.7680469036277024E-2</v>
      </c>
      <c r="G370" s="14">
        <f t="shared" si="26"/>
        <v>1.2705882352941176</v>
      </c>
      <c r="H370" s="17">
        <f t="shared" si="27"/>
        <v>1.066350710900474E-2</v>
      </c>
    </row>
    <row r="371" spans="1:8" ht="14.4" x14ac:dyDescent="0.25">
      <c r="B371" s="5" t="s">
        <v>111</v>
      </c>
      <c r="C371" s="9">
        <v>1</v>
      </c>
      <c r="D371" s="9">
        <v>0</v>
      </c>
      <c r="E371" s="15">
        <f t="shared" si="24"/>
        <v>9.8736176935229066E-5</v>
      </c>
      <c r="F371" s="15" t="str">
        <f t="shared" si="25"/>
        <v/>
      </c>
      <c r="G371" s="14" t="str">
        <f t="shared" si="26"/>
        <v>0</v>
      </c>
      <c r="H371" s="17">
        <f t="shared" si="27"/>
        <v>0</v>
      </c>
    </row>
    <row r="372" spans="1:8" ht="14.4" x14ac:dyDescent="0.25">
      <c r="B372" s="5" t="s">
        <v>112</v>
      </c>
      <c r="C372" s="9">
        <v>2</v>
      </c>
      <c r="D372" s="9">
        <v>1</v>
      </c>
      <c r="E372" s="15">
        <f t="shared" si="24"/>
        <v>1.9747235387045813E-4</v>
      </c>
      <c r="F372" s="15">
        <f t="shared" si="25"/>
        <v>9.1608647856357639E-5</v>
      </c>
      <c r="G372" s="14">
        <f t="shared" si="26"/>
        <v>-0.5</v>
      </c>
      <c r="H372" s="17">
        <f t="shared" si="27"/>
        <v>-9.8736176935229066E-5</v>
      </c>
    </row>
    <row r="373" spans="1:8" ht="14.4" x14ac:dyDescent="0.25">
      <c r="B373" s="5" t="s">
        <v>284</v>
      </c>
      <c r="C373" s="9">
        <v>1</v>
      </c>
      <c r="D373" s="9">
        <v>0</v>
      </c>
      <c r="E373" s="15">
        <f t="shared" si="24"/>
        <v>9.8736176935229066E-5</v>
      </c>
      <c r="F373" s="15" t="str">
        <f t="shared" si="25"/>
        <v/>
      </c>
      <c r="G373" s="14" t="str">
        <f t="shared" si="26"/>
        <v>0</v>
      </c>
      <c r="H373" s="17">
        <f t="shared" si="27"/>
        <v>0</v>
      </c>
    </row>
    <row r="374" spans="1:8" ht="14.4" x14ac:dyDescent="0.25">
      <c r="B374" s="5" t="s">
        <v>285</v>
      </c>
      <c r="C374" s="9">
        <v>9</v>
      </c>
      <c r="D374" s="9">
        <v>21</v>
      </c>
      <c r="E374" s="15">
        <f t="shared" si="24"/>
        <v>8.8862559241706157E-4</v>
      </c>
      <c r="F374" s="15">
        <f t="shared" si="25"/>
        <v>1.9237816049835104E-3</v>
      </c>
      <c r="G374" s="14">
        <f t="shared" si="26"/>
        <v>1.3333333333333333</v>
      </c>
      <c r="H374" s="17">
        <f t="shared" si="27"/>
        <v>1.1848341232227487E-3</v>
      </c>
    </row>
    <row r="375" spans="1:8" ht="14.4" x14ac:dyDescent="0.25">
      <c r="B375" s="5" t="s">
        <v>286</v>
      </c>
      <c r="C375" s="9">
        <v>19</v>
      </c>
      <c r="D375" s="9">
        <v>4</v>
      </c>
      <c r="E375" s="15">
        <f t="shared" si="24"/>
        <v>1.8759873617693523E-3</v>
      </c>
      <c r="F375" s="15">
        <f t="shared" si="25"/>
        <v>3.6643459142543056E-4</v>
      </c>
      <c r="G375" s="14">
        <f t="shared" si="26"/>
        <v>-0.78947368421052633</v>
      </c>
      <c r="H375" s="17">
        <f t="shared" si="27"/>
        <v>-1.4810426540284361E-3</v>
      </c>
    </row>
    <row r="376" spans="1:8" ht="14.4" x14ac:dyDescent="0.25">
      <c r="B376" s="5" t="s">
        <v>101</v>
      </c>
      <c r="C376" s="9">
        <v>14</v>
      </c>
      <c r="D376" s="9">
        <v>34</v>
      </c>
      <c r="E376" s="15">
        <f t="shared" si="24"/>
        <v>1.382306477093207E-3</v>
      </c>
      <c r="F376" s="15">
        <f t="shared" si="25"/>
        <v>3.1146940271161599E-3</v>
      </c>
      <c r="G376" s="14">
        <f t="shared" si="26"/>
        <v>1.4285714285714286</v>
      </c>
      <c r="H376" s="17">
        <f t="shared" si="27"/>
        <v>1.9747235387045817E-3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4</v>
      </c>
      <c r="D378" s="9">
        <v>4</v>
      </c>
      <c r="E378" s="15">
        <f t="shared" si="24"/>
        <v>3.9494470774091627E-4</v>
      </c>
      <c r="F378" s="15">
        <f t="shared" si="25"/>
        <v>3.6643459142543056E-4</v>
      </c>
      <c r="G378" s="14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33</v>
      </c>
      <c r="D379" s="9">
        <v>95</v>
      </c>
      <c r="E379" s="15">
        <f t="shared" si="24"/>
        <v>3.2582938388625591E-3</v>
      </c>
      <c r="F379" s="15">
        <f t="shared" si="25"/>
        <v>8.7028215463539754E-3</v>
      </c>
      <c r="G379" s="14">
        <f t="shared" si="26"/>
        <v>1.8787878787878789</v>
      </c>
      <c r="H379" s="17">
        <f t="shared" si="27"/>
        <v>6.1216429699842024E-3</v>
      </c>
    </row>
    <row r="380" spans="1:8" ht="14.4" x14ac:dyDescent="0.25">
      <c r="B380" s="5" t="s">
        <v>288</v>
      </c>
      <c r="C380" s="9">
        <v>95</v>
      </c>
      <c r="D380" s="9">
        <v>54</v>
      </c>
      <c r="E380" s="15">
        <f t="shared" si="24"/>
        <v>9.3799368088467623E-3</v>
      </c>
      <c r="F380" s="15">
        <f t="shared" si="25"/>
        <v>4.9468669842433121E-3</v>
      </c>
      <c r="G380" s="14">
        <f t="shared" si="26"/>
        <v>-0.43157894736842106</v>
      </c>
      <c r="H380" s="17">
        <f t="shared" si="27"/>
        <v>-4.0481832543443922E-3</v>
      </c>
    </row>
    <row r="381" spans="1:8" ht="14.4" x14ac:dyDescent="0.25">
      <c r="B381" s="5" t="s">
        <v>536</v>
      </c>
      <c r="C381" s="9">
        <v>0</v>
      </c>
      <c r="D381" s="9">
        <v>4</v>
      </c>
      <c r="E381" s="15" t="str">
        <f t="shared" si="24"/>
        <v/>
      </c>
      <c r="F381" s="15">
        <f t="shared" si="25"/>
        <v>3.6643459142543056E-4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54</v>
      </c>
      <c r="D382" s="9">
        <v>17</v>
      </c>
      <c r="E382" s="15">
        <f t="shared" si="24"/>
        <v>5.3317535545023701E-3</v>
      </c>
      <c r="F382" s="15">
        <f t="shared" si="25"/>
        <v>1.5573470135580799E-3</v>
      </c>
      <c r="G382" s="14">
        <f t="shared" si="26"/>
        <v>-0.68518518518518523</v>
      </c>
      <c r="H382" s="17">
        <f t="shared" si="27"/>
        <v>-3.6532385466034761E-3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61</v>
      </c>
      <c r="D386" s="9">
        <v>7</v>
      </c>
      <c r="E386" s="15">
        <f t="shared" si="24"/>
        <v>6.0229067930489735E-3</v>
      </c>
      <c r="F386" s="15">
        <f t="shared" si="25"/>
        <v>6.412605349945035E-4</v>
      </c>
      <c r="G386" s="14">
        <f t="shared" si="26"/>
        <v>-0.88524590163934425</v>
      </c>
      <c r="H386" s="17">
        <f t="shared" si="27"/>
        <v>-5.3317535545023701E-3</v>
      </c>
    </row>
    <row r="387" spans="1:8" ht="14.4" x14ac:dyDescent="0.25">
      <c r="B387" s="5" t="s">
        <v>103</v>
      </c>
      <c r="C387" s="9">
        <v>0</v>
      </c>
      <c r="D387" s="9">
        <v>2</v>
      </c>
      <c r="E387" s="15" t="str">
        <f t="shared" si="24"/>
        <v/>
      </c>
      <c r="F387" s="15">
        <f t="shared" si="25"/>
        <v>1.8321729571271528E-4</v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5</v>
      </c>
      <c r="D389" s="9">
        <v>0</v>
      </c>
      <c r="E389" s="15">
        <f t="shared" si="24"/>
        <v>4.9368088467614531E-4</v>
      </c>
      <c r="F389" s="15" t="str">
        <f t="shared" si="25"/>
        <v/>
      </c>
      <c r="G389" s="14" t="str">
        <f t="shared" si="26"/>
        <v>0</v>
      </c>
      <c r="H389" s="17">
        <f t="shared" si="27"/>
        <v>0</v>
      </c>
    </row>
    <row r="390" spans="1:8" ht="14.4" x14ac:dyDescent="0.25">
      <c r="B390" s="5" t="s">
        <v>106</v>
      </c>
      <c r="C390" s="9">
        <v>265</v>
      </c>
      <c r="D390" s="9">
        <v>501</v>
      </c>
      <c r="E390" s="15">
        <f t="shared" si="24"/>
        <v>2.6165086887835701E-2</v>
      </c>
      <c r="F390" s="15">
        <f t="shared" si="25"/>
        <v>4.5895932576035178E-2</v>
      </c>
      <c r="G390" s="14">
        <f t="shared" si="26"/>
        <v>0.89056603773584908</v>
      </c>
      <c r="H390" s="17">
        <f t="shared" si="27"/>
        <v>2.3301737756714059E-2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1</v>
      </c>
      <c r="D392" s="9">
        <v>1</v>
      </c>
      <c r="E392" s="15">
        <f t="shared" si="24"/>
        <v>9.8736176935229066E-5</v>
      </c>
      <c r="F392" s="15">
        <f t="shared" si="25"/>
        <v>9.1608647856357639E-5</v>
      </c>
      <c r="G392" s="14">
        <f t="shared" si="26"/>
        <v>0</v>
      </c>
      <c r="H392" s="17">
        <f t="shared" si="27"/>
        <v>0</v>
      </c>
    </row>
    <row r="393" spans="1:8" ht="14.4" x14ac:dyDescent="0.25">
      <c r="B393" s="5" t="s">
        <v>293</v>
      </c>
      <c r="C393" s="9">
        <v>30</v>
      </c>
      <c r="D393" s="9">
        <v>95</v>
      </c>
      <c r="E393" s="15">
        <f t="shared" si="24"/>
        <v>2.9620853080568718E-3</v>
      </c>
      <c r="F393" s="15">
        <f t="shared" si="25"/>
        <v>8.7028215463539754E-3</v>
      </c>
      <c r="G393" s="14">
        <f t="shared" si="26"/>
        <v>2.1666666666666665</v>
      </c>
      <c r="H393" s="17">
        <f t="shared" si="27"/>
        <v>6.4178515007898883E-3</v>
      </c>
    </row>
    <row r="394" spans="1:8" ht="14.4" x14ac:dyDescent="0.25">
      <c r="B394" s="5" t="s">
        <v>539</v>
      </c>
      <c r="C394" s="9">
        <v>35</v>
      </c>
      <c r="D394" s="9">
        <v>49</v>
      </c>
      <c r="E394" s="15">
        <f t="shared" si="24"/>
        <v>3.4557661927330174E-3</v>
      </c>
      <c r="F394" s="15">
        <f t="shared" si="25"/>
        <v>4.4888237449615242E-3</v>
      </c>
      <c r="G394" s="14">
        <f t="shared" si="26"/>
        <v>0.4</v>
      </c>
      <c r="H394" s="17">
        <f t="shared" si="27"/>
        <v>1.382306477093207E-3</v>
      </c>
    </row>
    <row r="395" spans="1:8" ht="14.4" x14ac:dyDescent="0.25">
      <c r="B395" s="5" t="s">
        <v>105</v>
      </c>
      <c r="C395" s="9">
        <v>9</v>
      </c>
      <c r="D395" s="9">
        <v>1</v>
      </c>
      <c r="E395" s="15">
        <f t="shared" si="24"/>
        <v>8.8862559241706157E-4</v>
      </c>
      <c r="F395" s="15">
        <f t="shared" si="25"/>
        <v>9.1608647856357639E-5</v>
      </c>
      <c r="G395" s="14">
        <f t="shared" si="26"/>
        <v>-0.88888888888888884</v>
      </c>
      <c r="H395" s="17">
        <f t="shared" si="27"/>
        <v>-7.8988941548183242E-4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3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2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2</v>
      </c>
      <c r="E401" s="44" t="str">
        <f t="shared" si="28"/>
        <v/>
      </c>
      <c r="F401" s="44">
        <f t="shared" si="29"/>
        <v>1.8321729571271528E-4</v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16</v>
      </c>
      <c r="D402" s="43">
        <v>6</v>
      </c>
      <c r="E402" s="44">
        <f t="shared" si="28"/>
        <v>1.5797788309636651E-3</v>
      </c>
      <c r="F402" s="44">
        <f t="shared" si="29"/>
        <v>5.4965188713814589E-4</v>
      </c>
      <c r="G402" s="45">
        <f t="shared" si="30"/>
        <v>-0.625</v>
      </c>
      <c r="H402" s="46">
        <f t="shared" si="31"/>
        <v>-9.8736176935229061E-4</v>
      </c>
    </row>
    <row r="403" spans="1:8" s="47" customFormat="1" ht="14.4" x14ac:dyDescent="0.25">
      <c r="A403" s="50"/>
      <c r="B403" s="42" t="s">
        <v>541</v>
      </c>
      <c r="C403" s="43">
        <v>25</v>
      </c>
      <c r="D403" s="43">
        <v>20</v>
      </c>
      <c r="E403" s="44">
        <f t="shared" si="28"/>
        <v>2.4684044233807267E-3</v>
      </c>
      <c r="F403" s="44">
        <f t="shared" si="29"/>
        <v>1.8321729571271529E-3</v>
      </c>
      <c r="G403" s="45">
        <f t="shared" si="30"/>
        <v>-0.2</v>
      </c>
      <c r="H403" s="46">
        <f t="shared" si="31"/>
        <v>-4.9368088467614541E-4</v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1</v>
      </c>
      <c r="E404" s="44" t="str">
        <f t="shared" si="28"/>
        <v/>
      </c>
      <c r="F404" s="44">
        <f t="shared" si="29"/>
        <v>9.1608647856357639E-5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9</v>
      </c>
      <c r="E405" s="44" t="str">
        <f t="shared" si="28"/>
        <v/>
      </c>
      <c r="F405" s="44">
        <f t="shared" si="29"/>
        <v>8.2447783070721873E-4</v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5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8</v>
      </c>
      <c r="D407" s="43">
        <v>0</v>
      </c>
      <c r="E407" s="44">
        <f t="shared" si="28"/>
        <v>7.8988941548183253E-4</v>
      </c>
      <c r="F407" s="44" t="str">
        <f t="shared" si="29"/>
        <v/>
      </c>
      <c r="G407" s="45" t="str">
        <f t="shared" si="30"/>
        <v>0</v>
      </c>
      <c r="H407" s="46">
        <f t="shared" si="31"/>
        <v>0</v>
      </c>
    </row>
    <row r="408" spans="1:8" s="47" customFormat="1" ht="14.4" x14ac:dyDescent="0.25">
      <c r="A408" s="50"/>
      <c r="B408" s="42" t="s">
        <v>299</v>
      </c>
      <c r="C408" s="43">
        <v>35</v>
      </c>
      <c r="D408" s="43">
        <v>16</v>
      </c>
      <c r="E408" s="44">
        <f t="shared" si="28"/>
        <v>3.4557661927330174E-3</v>
      </c>
      <c r="F408" s="44">
        <f t="shared" si="29"/>
        <v>1.4657383657017222E-3</v>
      </c>
      <c r="G408" s="45">
        <f t="shared" si="30"/>
        <v>-0.54285714285714282</v>
      </c>
      <c r="H408" s="46">
        <f t="shared" si="31"/>
        <v>-1.8759873617693521E-3</v>
      </c>
    </row>
    <row r="409" spans="1:8" s="47" customFormat="1" ht="14.4" x14ac:dyDescent="0.25">
      <c r="A409" s="50"/>
      <c r="B409" s="42" t="s">
        <v>300</v>
      </c>
      <c r="C409" s="43">
        <v>91</v>
      </c>
      <c r="D409" s="43">
        <v>65</v>
      </c>
      <c r="E409" s="44">
        <f t="shared" si="28"/>
        <v>8.9849921011058449E-3</v>
      </c>
      <c r="F409" s="44">
        <f t="shared" si="29"/>
        <v>5.9545621106632468E-3</v>
      </c>
      <c r="G409" s="45">
        <f t="shared" si="30"/>
        <v>-0.2857142857142857</v>
      </c>
      <c r="H409" s="46">
        <f t="shared" si="31"/>
        <v>-2.5671406003159557E-3</v>
      </c>
    </row>
    <row r="410" spans="1:8" s="47" customFormat="1" ht="14.4" x14ac:dyDescent="0.25">
      <c r="A410" s="50"/>
      <c r="B410" s="42" t="s">
        <v>114</v>
      </c>
      <c r="C410" s="43">
        <v>33</v>
      </c>
      <c r="D410" s="43">
        <v>9</v>
      </c>
      <c r="E410" s="44">
        <f t="shared" si="28"/>
        <v>3.2582938388625591E-3</v>
      </c>
      <c r="F410" s="44">
        <f t="shared" si="29"/>
        <v>8.2447783070721873E-4</v>
      </c>
      <c r="G410" s="45">
        <f t="shared" si="30"/>
        <v>-0.72727272727272729</v>
      </c>
      <c r="H410" s="46">
        <f t="shared" si="31"/>
        <v>-2.3696682464454974E-3</v>
      </c>
    </row>
    <row r="411" spans="1:8" s="47" customFormat="1" ht="14.4" x14ac:dyDescent="0.25">
      <c r="A411" s="50"/>
      <c r="B411" s="42" t="s">
        <v>115</v>
      </c>
      <c r="C411" s="43">
        <v>8</v>
      </c>
      <c r="D411" s="43">
        <v>0</v>
      </c>
      <c r="E411" s="44">
        <f t="shared" si="28"/>
        <v>7.8988941548183253E-4</v>
      </c>
      <c r="F411" s="44" t="str">
        <f t="shared" si="29"/>
        <v/>
      </c>
      <c r="G411" s="45" t="str">
        <f t="shared" si="30"/>
        <v>0</v>
      </c>
      <c r="H411" s="46">
        <f t="shared" si="31"/>
        <v>0</v>
      </c>
    </row>
    <row r="412" spans="1:8" s="47" customFormat="1" ht="14.4" x14ac:dyDescent="0.25">
      <c r="A412" s="50"/>
      <c r="B412" s="42" t="s">
        <v>116</v>
      </c>
      <c r="C412" s="43">
        <v>8</v>
      </c>
      <c r="D412" s="43">
        <v>98</v>
      </c>
      <c r="E412" s="44">
        <f t="shared" si="28"/>
        <v>7.8988941548183253E-4</v>
      </c>
      <c r="F412" s="44">
        <f t="shared" si="29"/>
        <v>8.9776474899230484E-3</v>
      </c>
      <c r="G412" s="45">
        <f t="shared" si="30"/>
        <v>11.25</v>
      </c>
      <c r="H412" s="46">
        <f t="shared" si="31"/>
        <v>8.8862559241706159E-3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6</v>
      </c>
      <c r="D420" s="43">
        <v>3</v>
      </c>
      <c r="E420" s="44">
        <f t="shared" si="28"/>
        <v>5.9241706161137445E-4</v>
      </c>
      <c r="F420" s="44">
        <f t="shared" si="29"/>
        <v>2.7482594356907294E-4</v>
      </c>
      <c r="G420" s="45">
        <f t="shared" si="30"/>
        <v>-0.5</v>
      </c>
      <c r="H420" s="46">
        <f t="shared" si="31"/>
        <v>-2.9620853080568723E-4</v>
      </c>
    </row>
    <row r="421" spans="1:8" ht="14.4" x14ac:dyDescent="0.25">
      <c r="B421" s="5" t="s">
        <v>120</v>
      </c>
      <c r="C421" s="9">
        <v>1</v>
      </c>
      <c r="D421" s="9">
        <v>0</v>
      </c>
      <c r="E421" s="15">
        <f t="shared" si="28"/>
        <v>9.8736176935229066E-5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1:8" ht="14.4" x14ac:dyDescent="0.25">
      <c r="B422" s="5" t="s">
        <v>129</v>
      </c>
      <c r="C422" s="9">
        <v>40</v>
      </c>
      <c r="D422" s="9">
        <v>15</v>
      </c>
      <c r="E422" s="15">
        <f t="shared" si="28"/>
        <v>3.9494470774091624E-3</v>
      </c>
      <c r="F422" s="15">
        <f t="shared" si="29"/>
        <v>1.3741297178453645E-3</v>
      </c>
      <c r="G422" s="14">
        <f t="shared" si="30"/>
        <v>-0.625</v>
      </c>
      <c r="H422" s="17">
        <f t="shared" si="31"/>
        <v>-2.4684044233807267E-3</v>
      </c>
    </row>
    <row r="423" spans="1:8" ht="14.4" x14ac:dyDescent="0.25">
      <c r="B423" s="5" t="s">
        <v>128</v>
      </c>
      <c r="C423" s="9">
        <v>72</v>
      </c>
      <c r="D423" s="9">
        <v>38</v>
      </c>
      <c r="E423" s="15">
        <f t="shared" si="28"/>
        <v>7.1090047393364926E-3</v>
      </c>
      <c r="F423" s="15">
        <f t="shared" si="29"/>
        <v>3.4811286185415903E-3</v>
      </c>
      <c r="G423" s="14">
        <f t="shared" si="30"/>
        <v>-0.47222222222222221</v>
      </c>
      <c r="H423" s="17">
        <f t="shared" si="31"/>
        <v>-3.357030015797788E-3</v>
      </c>
    </row>
    <row r="424" spans="1:8" ht="14.4" x14ac:dyDescent="0.25">
      <c r="B424" s="5" t="s">
        <v>302</v>
      </c>
      <c r="C424" s="9">
        <v>2</v>
      </c>
      <c r="D424" s="9">
        <v>8</v>
      </c>
      <c r="E424" s="15">
        <f t="shared" si="28"/>
        <v>1.9747235387045813E-4</v>
      </c>
      <c r="F424" s="15">
        <f t="shared" si="29"/>
        <v>7.3286918285086111E-4</v>
      </c>
      <c r="G424" s="14">
        <f t="shared" si="30"/>
        <v>3</v>
      </c>
      <c r="H424" s="17">
        <f t="shared" si="31"/>
        <v>5.9241706161137445E-4</v>
      </c>
    </row>
    <row r="425" spans="1:8" ht="14.4" x14ac:dyDescent="0.25">
      <c r="B425" s="5" t="s">
        <v>544</v>
      </c>
      <c r="C425" s="9">
        <v>24</v>
      </c>
      <c r="D425" s="9">
        <v>3</v>
      </c>
      <c r="E425" s="15">
        <f t="shared" si="28"/>
        <v>2.3696682464454978E-3</v>
      </c>
      <c r="F425" s="15">
        <f t="shared" si="29"/>
        <v>2.7482594356907294E-4</v>
      </c>
      <c r="G425" s="14">
        <f t="shared" si="30"/>
        <v>-0.875</v>
      </c>
      <c r="H425" s="17">
        <f t="shared" si="31"/>
        <v>-2.0734597156398106E-3</v>
      </c>
    </row>
    <row r="426" spans="1:8" ht="28.8" x14ac:dyDescent="0.25">
      <c r="B426" s="5" t="s">
        <v>545</v>
      </c>
      <c r="C426" s="9">
        <v>2</v>
      </c>
      <c r="D426" s="9">
        <v>5</v>
      </c>
      <c r="E426" s="15">
        <f t="shared" si="28"/>
        <v>1.9747235387045813E-4</v>
      </c>
      <c r="F426" s="15">
        <f t="shared" si="29"/>
        <v>4.5804323928178822E-4</v>
      </c>
      <c r="G426" s="14">
        <f t="shared" si="30"/>
        <v>1.5</v>
      </c>
      <c r="H426" s="17">
        <f t="shared" si="31"/>
        <v>2.9620853080568723E-4</v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5</v>
      </c>
      <c r="D428" s="9">
        <v>6</v>
      </c>
      <c r="E428" s="15">
        <f t="shared" si="28"/>
        <v>4.9368088467614531E-4</v>
      </c>
      <c r="F428" s="15">
        <f t="shared" si="29"/>
        <v>5.4965188713814589E-4</v>
      </c>
      <c r="G428" s="14">
        <f t="shared" si="30"/>
        <v>0.2</v>
      </c>
      <c r="H428" s="17">
        <f t="shared" si="31"/>
        <v>9.8736176935229066E-5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15</v>
      </c>
      <c r="D430" s="9">
        <v>97</v>
      </c>
      <c r="E430" s="15">
        <f t="shared" si="28"/>
        <v>1.4810426540284359E-3</v>
      </c>
      <c r="F430" s="15">
        <f t="shared" si="29"/>
        <v>8.8860388420666913E-3</v>
      </c>
      <c r="G430" s="14">
        <f t="shared" si="30"/>
        <v>5.4666666666666668</v>
      </c>
      <c r="H430" s="17">
        <f t="shared" si="31"/>
        <v>8.0963665086887827E-3</v>
      </c>
    </row>
    <row r="431" spans="1:8" ht="14.4" x14ac:dyDescent="0.25">
      <c r="B431" s="5" t="s">
        <v>456</v>
      </c>
      <c r="C431" s="9">
        <v>3</v>
      </c>
      <c r="D431" s="9">
        <v>11</v>
      </c>
      <c r="E431" s="15">
        <f t="shared" si="28"/>
        <v>2.9620853080568723E-4</v>
      </c>
      <c r="F431" s="15">
        <f t="shared" si="29"/>
        <v>1.0076951264199341E-3</v>
      </c>
      <c r="G431" s="14">
        <f t="shared" si="30"/>
        <v>2.6666666666666665</v>
      </c>
      <c r="H431" s="17">
        <f t="shared" si="31"/>
        <v>7.8988941548183253E-4</v>
      </c>
    </row>
    <row r="432" spans="1:8" ht="14.4" x14ac:dyDescent="0.25">
      <c r="B432" s="5" t="s">
        <v>123</v>
      </c>
      <c r="C432" s="9">
        <v>120</v>
      </c>
      <c r="D432" s="9">
        <v>95</v>
      </c>
      <c r="E432" s="15">
        <f t="shared" si="28"/>
        <v>1.1848341232227487E-2</v>
      </c>
      <c r="F432" s="15">
        <f t="shared" si="29"/>
        <v>8.7028215463539754E-3</v>
      </c>
      <c r="G432" s="14">
        <f t="shared" si="30"/>
        <v>-0.20833333333333334</v>
      </c>
      <c r="H432" s="17">
        <f t="shared" si="31"/>
        <v>-2.4684044233807267E-3</v>
      </c>
    </row>
    <row r="433" spans="2:8" ht="14.4" x14ac:dyDescent="0.25">
      <c r="B433" s="5" t="s">
        <v>304</v>
      </c>
      <c r="C433" s="9">
        <v>10</v>
      </c>
      <c r="D433" s="9">
        <v>47</v>
      </c>
      <c r="E433" s="15">
        <f t="shared" si="28"/>
        <v>9.8736176935229061E-4</v>
      </c>
      <c r="F433" s="15">
        <f t="shared" si="29"/>
        <v>4.3056064492488092E-3</v>
      </c>
      <c r="G433" s="14">
        <f t="shared" si="30"/>
        <v>3.7</v>
      </c>
      <c r="H433" s="17">
        <f t="shared" si="31"/>
        <v>3.6532385466034756E-3</v>
      </c>
    </row>
    <row r="434" spans="2:8" ht="14.4" x14ac:dyDescent="0.25">
      <c r="B434" s="5" t="s">
        <v>122</v>
      </c>
      <c r="C434" s="9">
        <v>2</v>
      </c>
      <c r="D434" s="9">
        <v>1</v>
      </c>
      <c r="E434" s="15">
        <f t="shared" si="28"/>
        <v>1.9747235387045813E-4</v>
      </c>
      <c r="F434" s="15">
        <f t="shared" si="29"/>
        <v>9.1608647856357639E-5</v>
      </c>
      <c r="G434" s="14">
        <f t="shared" si="30"/>
        <v>-0.5</v>
      </c>
      <c r="H434" s="17">
        <f t="shared" si="31"/>
        <v>-9.8736176935229066E-5</v>
      </c>
    </row>
    <row r="435" spans="2:8" ht="14.4" x14ac:dyDescent="0.25">
      <c r="B435" s="5" t="s">
        <v>373</v>
      </c>
      <c r="C435" s="9">
        <v>11</v>
      </c>
      <c r="D435" s="9">
        <v>8</v>
      </c>
      <c r="E435" s="15">
        <f t="shared" si="28"/>
        <v>1.0860979462875198E-3</v>
      </c>
      <c r="F435" s="15">
        <f t="shared" si="29"/>
        <v>7.3286918285086111E-4</v>
      </c>
      <c r="G435" s="14">
        <f t="shared" si="30"/>
        <v>-0.27272727272727271</v>
      </c>
      <c r="H435" s="17">
        <f t="shared" si="31"/>
        <v>-2.9620853080568717E-4</v>
      </c>
    </row>
    <row r="436" spans="2:8" ht="14.4" x14ac:dyDescent="0.25">
      <c r="B436" s="5" t="s">
        <v>132</v>
      </c>
      <c r="C436" s="9">
        <v>116</v>
      </c>
      <c r="D436" s="9">
        <v>18</v>
      </c>
      <c r="E436" s="15">
        <f t="shared" si="28"/>
        <v>1.1453396524486572E-2</v>
      </c>
      <c r="F436" s="15">
        <f t="shared" si="29"/>
        <v>1.6489556614144375E-3</v>
      </c>
      <c r="G436" s="14">
        <f t="shared" si="30"/>
        <v>-0.84482758620689657</v>
      </c>
      <c r="H436" s="17">
        <f t="shared" si="31"/>
        <v>-9.6761453396524491E-3</v>
      </c>
    </row>
    <row r="437" spans="2:8" ht="14.4" x14ac:dyDescent="0.25">
      <c r="B437" s="5" t="s">
        <v>119</v>
      </c>
      <c r="C437" s="9">
        <v>8</v>
      </c>
      <c r="D437" s="9">
        <v>6</v>
      </c>
      <c r="E437" s="15">
        <f t="shared" si="28"/>
        <v>7.8988941548183253E-4</v>
      </c>
      <c r="F437" s="15">
        <f t="shared" si="29"/>
        <v>5.4965188713814589E-4</v>
      </c>
      <c r="G437" s="14">
        <f t="shared" si="30"/>
        <v>-0.25</v>
      </c>
      <c r="H437" s="17">
        <f t="shared" si="31"/>
        <v>-1.9747235387045813E-4</v>
      </c>
    </row>
    <row r="438" spans="2:8" ht="14.4" x14ac:dyDescent="0.25">
      <c r="B438" s="5" t="s">
        <v>305</v>
      </c>
      <c r="C438" s="9">
        <v>125</v>
      </c>
      <c r="D438" s="9">
        <v>115</v>
      </c>
      <c r="E438" s="15">
        <f t="shared" si="28"/>
        <v>1.2342022116903634E-2</v>
      </c>
      <c r="F438" s="15">
        <f t="shared" si="29"/>
        <v>1.0534994503481129E-2</v>
      </c>
      <c r="G438" s="14">
        <f t="shared" si="30"/>
        <v>-0.08</v>
      </c>
      <c r="H438" s="17">
        <f t="shared" si="31"/>
        <v>-9.8736176935229061E-4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1</v>
      </c>
      <c r="E441" s="15" t="str">
        <f t="shared" si="28"/>
        <v/>
      </c>
      <c r="F441" s="15">
        <f t="shared" si="29"/>
        <v>9.1608647856357639E-5</v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1</v>
      </c>
      <c r="D442" s="9">
        <v>1</v>
      </c>
      <c r="E442" s="15">
        <f t="shared" si="28"/>
        <v>9.8736176935229066E-5</v>
      </c>
      <c r="F442" s="15">
        <f t="shared" si="29"/>
        <v>9.1608647856357639E-5</v>
      </c>
      <c r="G442" s="14">
        <f t="shared" si="30"/>
        <v>0</v>
      </c>
      <c r="H442" s="17">
        <f t="shared" si="31"/>
        <v>0</v>
      </c>
    </row>
    <row r="443" spans="2:8" ht="14.4" x14ac:dyDescent="0.25">
      <c r="B443" s="5" t="s">
        <v>121</v>
      </c>
      <c r="C443" s="9">
        <v>3</v>
      </c>
      <c r="D443" s="9">
        <v>0</v>
      </c>
      <c r="E443" s="15">
        <f t="shared" si="28"/>
        <v>2.9620853080568723E-4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64</v>
      </c>
      <c r="D446" s="9">
        <v>116</v>
      </c>
      <c r="E446" s="15">
        <f t="shared" si="28"/>
        <v>6.3191153238546603E-3</v>
      </c>
      <c r="F446" s="15">
        <f t="shared" si="29"/>
        <v>1.0626603151337486E-2</v>
      </c>
      <c r="G446" s="14">
        <f t="shared" si="30"/>
        <v>0.8125</v>
      </c>
      <c r="H446" s="17">
        <f t="shared" si="31"/>
        <v>5.1342812006319113E-3</v>
      </c>
    </row>
    <row r="447" spans="2:8" ht="14.4" x14ac:dyDescent="0.25">
      <c r="B447" s="5" t="s">
        <v>548</v>
      </c>
      <c r="C447" s="9">
        <v>25</v>
      </c>
      <c r="D447" s="9">
        <v>55</v>
      </c>
      <c r="E447" s="15">
        <f t="shared" si="28"/>
        <v>2.4684044233807267E-3</v>
      </c>
      <c r="F447" s="15">
        <f t="shared" si="29"/>
        <v>5.0384756320996701E-3</v>
      </c>
      <c r="G447" s="14">
        <f t="shared" si="30"/>
        <v>1.2</v>
      </c>
      <c r="H447" s="17">
        <f t="shared" si="31"/>
        <v>2.9620853080568718E-3</v>
      </c>
    </row>
    <row r="448" spans="2:8" ht="14.4" x14ac:dyDescent="0.25">
      <c r="B448" s="5" t="s">
        <v>307</v>
      </c>
      <c r="C448" s="9">
        <v>12</v>
      </c>
      <c r="D448" s="9">
        <v>4</v>
      </c>
      <c r="E448" s="15">
        <f t="shared" si="28"/>
        <v>1.1848341232227489E-3</v>
      </c>
      <c r="F448" s="15">
        <f t="shared" si="29"/>
        <v>3.6643459142543056E-4</v>
      </c>
      <c r="G448" s="14">
        <f t="shared" si="30"/>
        <v>-0.66666666666666663</v>
      </c>
      <c r="H448" s="17">
        <f t="shared" si="31"/>
        <v>-7.8988941548183253E-4</v>
      </c>
    </row>
    <row r="449" spans="2:8" ht="14.4" x14ac:dyDescent="0.25">
      <c r="B449" s="5" t="s">
        <v>308</v>
      </c>
      <c r="C449" s="9">
        <v>0</v>
      </c>
      <c r="D449" s="9">
        <v>1</v>
      </c>
      <c r="E449" s="15" t="str">
        <f t="shared" si="28"/>
        <v/>
      </c>
      <c r="F449" s="15">
        <f t="shared" si="29"/>
        <v>9.1608647856357639E-5</v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5</v>
      </c>
      <c r="D450" s="9">
        <v>51</v>
      </c>
      <c r="E450" s="15">
        <f t="shared" si="28"/>
        <v>4.9368088467614531E-4</v>
      </c>
      <c r="F450" s="15">
        <f t="shared" si="29"/>
        <v>4.6720410406742401E-3</v>
      </c>
      <c r="G450" s="14">
        <f t="shared" si="30"/>
        <v>9.1999999999999993</v>
      </c>
      <c r="H450" s="17">
        <f t="shared" si="31"/>
        <v>4.541864139020536E-3</v>
      </c>
    </row>
    <row r="451" spans="2:8" ht="14.4" x14ac:dyDescent="0.25">
      <c r="B451" s="5" t="s">
        <v>309</v>
      </c>
      <c r="C451" s="9">
        <v>95</v>
      </c>
      <c r="D451" s="9">
        <v>63</v>
      </c>
      <c r="E451" s="15">
        <f t="shared" si="28"/>
        <v>9.3799368088467623E-3</v>
      </c>
      <c r="F451" s="15">
        <f t="shared" si="29"/>
        <v>5.771344814950531E-3</v>
      </c>
      <c r="G451" s="14">
        <f t="shared" si="30"/>
        <v>-0.33684210526315789</v>
      </c>
      <c r="H451" s="17">
        <f t="shared" si="31"/>
        <v>-3.1595576619273306E-3</v>
      </c>
    </row>
    <row r="452" spans="2:8" ht="14.4" x14ac:dyDescent="0.25">
      <c r="B452" s="5" t="s">
        <v>310</v>
      </c>
      <c r="C452" s="9">
        <v>7</v>
      </c>
      <c r="D452" s="9">
        <v>0</v>
      </c>
      <c r="E452" s="15">
        <f t="shared" si="28"/>
        <v>6.9115323854660349E-4</v>
      </c>
      <c r="F452" s="15" t="str">
        <f t="shared" si="29"/>
        <v/>
      </c>
      <c r="G452" s="14" t="str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23</v>
      </c>
      <c r="D453" s="9">
        <v>10</v>
      </c>
      <c r="E453" s="15">
        <f t="shared" si="28"/>
        <v>2.2709320695102684E-3</v>
      </c>
      <c r="F453" s="15">
        <f t="shared" si="29"/>
        <v>9.1608647856357645E-4</v>
      </c>
      <c r="G453" s="14">
        <f t="shared" si="30"/>
        <v>-0.56521739130434778</v>
      </c>
      <c r="H453" s="17">
        <f t="shared" si="31"/>
        <v>-1.2835703001579776E-3</v>
      </c>
    </row>
    <row r="454" spans="2:8" ht="14.4" x14ac:dyDescent="0.25">
      <c r="B454" s="5" t="s">
        <v>118</v>
      </c>
      <c r="C454" s="9">
        <v>2</v>
      </c>
      <c r="D454" s="9">
        <v>1</v>
      </c>
      <c r="E454" s="15">
        <f t="shared" si="28"/>
        <v>1.9747235387045813E-4</v>
      </c>
      <c r="F454" s="15">
        <f t="shared" si="29"/>
        <v>9.1608647856357639E-5</v>
      </c>
      <c r="G454" s="14">
        <f t="shared" si="30"/>
        <v>-0.5</v>
      </c>
      <c r="H454" s="17">
        <f t="shared" si="31"/>
        <v>-9.8736176935229066E-5</v>
      </c>
    </row>
    <row r="455" spans="2:8" ht="14.4" x14ac:dyDescent="0.25">
      <c r="B455" s="5" t="s">
        <v>312</v>
      </c>
      <c r="C455" s="9">
        <v>0</v>
      </c>
      <c r="D455" s="9">
        <v>2</v>
      </c>
      <c r="E455" s="15" t="str">
        <f t="shared" si="28"/>
        <v/>
      </c>
      <c r="F455" s="15">
        <f t="shared" si="29"/>
        <v>1.8321729571271528E-4</v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65</v>
      </c>
      <c r="D456" s="9">
        <v>34</v>
      </c>
      <c r="E456" s="15">
        <f t="shared" si="28"/>
        <v>6.4178515007898892E-3</v>
      </c>
      <c r="F456" s="15">
        <f t="shared" si="29"/>
        <v>3.1146940271161599E-3</v>
      </c>
      <c r="G456" s="14">
        <f t="shared" si="30"/>
        <v>-0.47692307692307695</v>
      </c>
      <c r="H456" s="17">
        <f t="shared" si="31"/>
        <v>-3.0608214849921012E-3</v>
      </c>
    </row>
    <row r="457" spans="2:8" ht="14.4" x14ac:dyDescent="0.25">
      <c r="B457" s="5" t="s">
        <v>550</v>
      </c>
      <c r="C457" s="9">
        <v>27</v>
      </c>
      <c r="D457" s="9">
        <v>11</v>
      </c>
      <c r="E457" s="15">
        <f t="shared" si="28"/>
        <v>2.665876777251185E-3</v>
      </c>
      <c r="F457" s="15">
        <f t="shared" si="29"/>
        <v>1.0076951264199341E-3</v>
      </c>
      <c r="G457" s="14">
        <f t="shared" si="30"/>
        <v>-0.59259259259259256</v>
      </c>
      <c r="H457" s="17">
        <f t="shared" si="31"/>
        <v>-1.5797788309636651E-3</v>
      </c>
    </row>
    <row r="458" spans="2:8" ht="14.4" x14ac:dyDescent="0.25">
      <c r="B458" s="5" t="s">
        <v>314</v>
      </c>
      <c r="C458" s="9">
        <v>6</v>
      </c>
      <c r="D458" s="9">
        <v>1</v>
      </c>
      <c r="E458" s="15">
        <f t="shared" si="28"/>
        <v>5.9241706161137445E-4</v>
      </c>
      <c r="F458" s="15">
        <f t="shared" si="29"/>
        <v>9.1608647856357639E-5</v>
      </c>
      <c r="G458" s="14">
        <f t="shared" si="30"/>
        <v>-0.83333333333333337</v>
      </c>
      <c r="H458" s="17">
        <f t="shared" si="31"/>
        <v>-4.9368088467614541E-4</v>
      </c>
    </row>
    <row r="459" spans="2:8" ht="14.4" x14ac:dyDescent="0.25">
      <c r="B459" s="5" t="s">
        <v>315</v>
      </c>
      <c r="C459" s="9">
        <v>1</v>
      </c>
      <c r="D459" s="9">
        <v>3</v>
      </c>
      <c r="E459" s="15">
        <f t="shared" si="28"/>
        <v>9.8736176935229066E-5</v>
      </c>
      <c r="F459" s="15">
        <f t="shared" si="29"/>
        <v>2.7482594356907294E-4</v>
      </c>
      <c r="G459" s="14">
        <f t="shared" si="30"/>
        <v>2</v>
      </c>
      <c r="H459" s="17">
        <f t="shared" si="31"/>
        <v>1.9747235387045813E-4</v>
      </c>
    </row>
    <row r="460" spans="2:8" ht="14.4" x14ac:dyDescent="0.25">
      <c r="B460" s="5" t="s">
        <v>316</v>
      </c>
      <c r="C460" s="9">
        <v>1</v>
      </c>
      <c r="D460" s="9">
        <v>1</v>
      </c>
      <c r="E460" s="15">
        <f t="shared" si="28"/>
        <v>9.8736176935229066E-5</v>
      </c>
      <c r="F460" s="15">
        <f t="shared" si="29"/>
        <v>9.1608647856357639E-5</v>
      </c>
      <c r="G460" s="14">
        <f t="shared" si="30"/>
        <v>0</v>
      </c>
      <c r="H460" s="17">
        <f t="shared" si="31"/>
        <v>0</v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1</v>
      </c>
      <c r="E462" s="15" t="str">
        <f t="shared" si="28"/>
        <v/>
      </c>
      <c r="F462" s="15">
        <f t="shared" si="29"/>
        <v>9.1608647856357639E-5</v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1</v>
      </c>
      <c r="D463" s="9">
        <v>1</v>
      </c>
      <c r="E463" s="15">
        <f t="shared" si="28"/>
        <v>9.8736176935229066E-5</v>
      </c>
      <c r="F463" s="15">
        <f t="shared" si="29"/>
        <v>9.1608647856357639E-5</v>
      </c>
      <c r="G463" s="14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47</v>
      </c>
      <c r="D464" s="9">
        <v>1</v>
      </c>
      <c r="E464" s="15">
        <f t="shared" si="28"/>
        <v>4.6406003159557658E-3</v>
      </c>
      <c r="F464" s="15">
        <f t="shared" si="29"/>
        <v>9.1608647856357639E-5</v>
      </c>
      <c r="G464" s="14">
        <f t="shared" si="30"/>
        <v>-0.97872340425531912</v>
      </c>
      <c r="H464" s="17">
        <f t="shared" si="31"/>
        <v>-4.5418641390205369E-3</v>
      </c>
    </row>
    <row r="465" spans="2:8" ht="14.4" x14ac:dyDescent="0.25">
      <c r="B465" s="5" t="s">
        <v>319</v>
      </c>
      <c r="C465" s="9">
        <v>11</v>
      </c>
      <c r="D465" s="9">
        <v>3</v>
      </c>
      <c r="E465" s="15">
        <f t="shared" si="28"/>
        <v>1.0860979462875198E-3</v>
      </c>
      <c r="F465" s="15">
        <f t="shared" si="29"/>
        <v>2.7482594356907294E-4</v>
      </c>
      <c r="G465" s="14">
        <f t="shared" si="30"/>
        <v>-0.72727272727272729</v>
      </c>
      <c r="H465" s="17">
        <f t="shared" si="31"/>
        <v>-7.8988941548183253E-4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130</v>
      </c>
      <c r="D467" s="9">
        <v>55</v>
      </c>
      <c r="E467" s="15">
        <f t="shared" si="28"/>
        <v>1.2835703001579778E-2</v>
      </c>
      <c r="F467" s="15">
        <f t="shared" si="29"/>
        <v>5.0384756320996701E-3</v>
      </c>
      <c r="G467" s="14">
        <f t="shared" si="30"/>
        <v>-0.57692307692307687</v>
      </c>
      <c r="H467" s="17">
        <f t="shared" si="31"/>
        <v>-7.4052132701421794E-3</v>
      </c>
    </row>
    <row r="468" spans="2:8" ht="14.4" x14ac:dyDescent="0.25">
      <c r="B468" s="5" t="s">
        <v>321</v>
      </c>
      <c r="C468" s="9">
        <v>0</v>
      </c>
      <c r="D468" s="9">
        <v>1</v>
      </c>
      <c r="E468" s="15" t="str">
        <f t="shared" si="28"/>
        <v/>
      </c>
      <c r="F468" s="15">
        <f t="shared" si="29"/>
        <v>9.1608647856357639E-5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55</v>
      </c>
      <c r="D473" s="9">
        <v>50</v>
      </c>
      <c r="E473" s="15">
        <f t="shared" si="32"/>
        <v>5.430489731437599E-3</v>
      </c>
      <c r="F473" s="15">
        <f t="shared" si="33"/>
        <v>4.5804323928178821E-3</v>
      </c>
      <c r="G473" s="14">
        <f t="shared" si="34"/>
        <v>-9.0909090909090912E-2</v>
      </c>
      <c r="H473" s="17">
        <f t="shared" si="35"/>
        <v>-4.9368088467614541E-4</v>
      </c>
    </row>
    <row r="474" spans="2:8" ht="14.4" x14ac:dyDescent="0.25">
      <c r="B474" s="5" t="s">
        <v>326</v>
      </c>
      <c r="C474" s="9">
        <v>4</v>
      </c>
      <c r="D474" s="9">
        <v>134</v>
      </c>
      <c r="E474" s="15">
        <f t="shared" si="32"/>
        <v>3.9494470774091627E-4</v>
      </c>
      <c r="F474" s="15">
        <f t="shared" si="33"/>
        <v>1.2275558812751924E-2</v>
      </c>
      <c r="G474" s="14">
        <f t="shared" si="34"/>
        <v>32.5</v>
      </c>
      <c r="H474" s="17">
        <f t="shared" si="35"/>
        <v>1.2835703001579778E-2</v>
      </c>
    </row>
    <row r="475" spans="2:8" ht="14.4" x14ac:dyDescent="0.25">
      <c r="B475" s="5" t="s">
        <v>551</v>
      </c>
      <c r="C475" s="9">
        <v>99</v>
      </c>
      <c r="D475" s="9">
        <v>239</v>
      </c>
      <c r="E475" s="15">
        <f t="shared" si="32"/>
        <v>9.774881516587678E-3</v>
      </c>
      <c r="F475" s="15">
        <f t="shared" si="33"/>
        <v>2.1894466837669477E-2</v>
      </c>
      <c r="G475" s="14">
        <f t="shared" si="34"/>
        <v>1.4141414141414141</v>
      </c>
      <c r="H475" s="17">
        <f t="shared" si="35"/>
        <v>1.3823064770932069E-2</v>
      </c>
    </row>
    <row r="476" spans="2:8" ht="14.4" x14ac:dyDescent="0.25">
      <c r="B476" s="5" t="s">
        <v>145</v>
      </c>
      <c r="C476" s="9">
        <v>63</v>
      </c>
      <c r="D476" s="9">
        <v>14</v>
      </c>
      <c r="E476" s="15">
        <f t="shared" si="32"/>
        <v>6.2203791469194313E-3</v>
      </c>
      <c r="F476" s="15">
        <f t="shared" si="33"/>
        <v>1.282521069989007E-3</v>
      </c>
      <c r="G476" s="14">
        <f t="shared" si="34"/>
        <v>-0.77777777777777779</v>
      </c>
      <c r="H476" s="17">
        <f t="shared" si="35"/>
        <v>-4.8380726698262246E-3</v>
      </c>
    </row>
    <row r="477" spans="2:8" ht="14.4" x14ac:dyDescent="0.25">
      <c r="B477" s="5" t="s">
        <v>552</v>
      </c>
      <c r="C477" s="9">
        <v>668</v>
      </c>
      <c r="D477" s="9">
        <v>663</v>
      </c>
      <c r="E477" s="15">
        <f t="shared" si="32"/>
        <v>6.5955766192733023E-2</v>
      </c>
      <c r="F477" s="15">
        <f t="shared" si="33"/>
        <v>6.0736533528765117E-2</v>
      </c>
      <c r="G477" s="14">
        <f t="shared" si="34"/>
        <v>-7.4850299401197605E-3</v>
      </c>
      <c r="H477" s="17">
        <f t="shared" si="35"/>
        <v>-4.9368088467614541E-4</v>
      </c>
    </row>
    <row r="478" spans="2:8" ht="14.4" x14ac:dyDescent="0.25">
      <c r="B478" s="5" t="s">
        <v>138</v>
      </c>
      <c r="C478" s="9">
        <v>32</v>
      </c>
      <c r="D478" s="9">
        <v>21</v>
      </c>
      <c r="E478" s="15">
        <f t="shared" si="32"/>
        <v>3.1595576619273301E-3</v>
      </c>
      <c r="F478" s="15">
        <f t="shared" si="33"/>
        <v>1.9237816049835104E-3</v>
      </c>
      <c r="G478" s="14">
        <f t="shared" si="34"/>
        <v>-0.34375</v>
      </c>
      <c r="H478" s="17">
        <f t="shared" si="35"/>
        <v>-1.0860979462875198E-3</v>
      </c>
    </row>
    <row r="479" spans="2:8" ht="28.8" x14ac:dyDescent="0.25">
      <c r="B479" s="5" t="s">
        <v>327</v>
      </c>
      <c r="C479" s="9">
        <v>4</v>
      </c>
      <c r="D479" s="9">
        <v>43</v>
      </c>
      <c r="E479" s="15">
        <f t="shared" si="32"/>
        <v>3.9494470774091627E-4</v>
      </c>
      <c r="F479" s="15">
        <f t="shared" si="33"/>
        <v>3.9391718578233783E-3</v>
      </c>
      <c r="G479" s="14">
        <f t="shared" si="34"/>
        <v>9.75</v>
      </c>
      <c r="H479" s="17">
        <f t="shared" si="35"/>
        <v>3.8507109004739335E-3</v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16</v>
      </c>
      <c r="D481" s="9">
        <v>8</v>
      </c>
      <c r="E481" s="15">
        <f t="shared" si="32"/>
        <v>1.5797788309636651E-3</v>
      </c>
      <c r="F481" s="15">
        <f t="shared" si="33"/>
        <v>7.3286918285086111E-4</v>
      </c>
      <c r="G481" s="14">
        <f t="shared" si="34"/>
        <v>-0.5</v>
      </c>
      <c r="H481" s="17">
        <f t="shared" si="35"/>
        <v>-7.8988941548183253E-4</v>
      </c>
    </row>
    <row r="482" spans="1:8" ht="28.8" x14ac:dyDescent="0.25">
      <c r="B482" s="5" t="s">
        <v>329</v>
      </c>
      <c r="C482" s="9">
        <v>99</v>
      </c>
      <c r="D482" s="9">
        <v>25</v>
      </c>
      <c r="E482" s="15">
        <f t="shared" si="32"/>
        <v>9.774881516587678E-3</v>
      </c>
      <c r="F482" s="15">
        <f t="shared" si="33"/>
        <v>2.2902161964089411E-3</v>
      </c>
      <c r="G482" s="14">
        <f t="shared" si="34"/>
        <v>-0.74747474747474751</v>
      </c>
      <c r="H482" s="17">
        <f t="shared" si="35"/>
        <v>-7.3064770932069513E-3</v>
      </c>
    </row>
    <row r="483" spans="1:8" ht="14.4" x14ac:dyDescent="0.25">
      <c r="B483" s="5" t="s">
        <v>133</v>
      </c>
      <c r="C483" s="9">
        <v>19</v>
      </c>
      <c r="D483" s="9">
        <v>59</v>
      </c>
      <c r="E483" s="15">
        <f t="shared" si="32"/>
        <v>1.8759873617693523E-3</v>
      </c>
      <c r="F483" s="15">
        <f t="shared" si="33"/>
        <v>5.404910223525101E-3</v>
      </c>
      <c r="G483" s="14">
        <f t="shared" si="34"/>
        <v>2.1052631578947367</v>
      </c>
      <c r="H483" s="17">
        <f t="shared" si="35"/>
        <v>3.9494470774091624E-3</v>
      </c>
    </row>
    <row r="484" spans="1:8" ht="14.4" x14ac:dyDescent="0.25">
      <c r="B484" s="5" t="s">
        <v>553</v>
      </c>
      <c r="C484" s="9">
        <v>0</v>
      </c>
      <c r="D484" s="9">
        <v>10</v>
      </c>
      <c r="E484" s="15" t="str">
        <f t="shared" si="32"/>
        <v/>
      </c>
      <c r="F484" s="15">
        <f t="shared" si="33"/>
        <v>9.1608647856357645E-4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27</v>
      </c>
      <c r="D486" s="43"/>
      <c r="E486" s="44">
        <f t="shared" si="32"/>
        <v>2.665876777251185E-3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4</v>
      </c>
      <c r="D487" s="43"/>
      <c r="E487" s="44">
        <f t="shared" si="32"/>
        <v>3.9494470774091627E-4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1</v>
      </c>
      <c r="D488" s="43"/>
      <c r="E488" s="44">
        <f t="shared" si="32"/>
        <v>9.8736176935229066E-5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3</v>
      </c>
      <c r="D489" s="43"/>
      <c r="E489" s="44">
        <f t="shared" si="32"/>
        <v>2.9620853080568723E-4</v>
      </c>
      <c r="F489" s="44" t="str">
        <f t="shared" si="33"/>
        <v/>
      </c>
      <c r="G489" s="45" t="str">
        <f t="shared" si="34"/>
        <v>0</v>
      </c>
      <c r="H489" s="46">
        <f t="shared" si="35"/>
        <v>0</v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1</v>
      </c>
      <c r="E492" s="15" t="str">
        <f t="shared" si="32"/>
        <v/>
      </c>
      <c r="F492" s="15">
        <f t="shared" si="33"/>
        <v>9.1608647856357639E-5</v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2</v>
      </c>
      <c r="D493" s="9">
        <v>0</v>
      </c>
      <c r="E493" s="15">
        <f t="shared" si="32"/>
        <v>1.9747235387045813E-4</v>
      </c>
      <c r="F493" s="15" t="str">
        <f t="shared" si="33"/>
        <v/>
      </c>
      <c r="G493" s="14" t="str">
        <f t="shared" si="34"/>
        <v>0</v>
      </c>
      <c r="H493" s="17">
        <f t="shared" si="35"/>
        <v>0</v>
      </c>
    </row>
    <row r="494" spans="1:8" ht="28.8" x14ac:dyDescent="0.25">
      <c r="B494" s="5" t="s">
        <v>336</v>
      </c>
      <c r="C494" s="9">
        <v>1</v>
      </c>
      <c r="D494" s="9">
        <v>0</v>
      </c>
      <c r="E494" s="15">
        <f t="shared" si="32"/>
        <v>9.8736176935229066E-5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2</v>
      </c>
      <c r="D495" s="9">
        <v>1</v>
      </c>
      <c r="E495" s="15">
        <f t="shared" si="32"/>
        <v>1.9747235387045813E-4</v>
      </c>
      <c r="F495" s="15">
        <f t="shared" si="33"/>
        <v>9.1608647856357639E-5</v>
      </c>
      <c r="G495" s="14">
        <f t="shared" si="34"/>
        <v>-0.5</v>
      </c>
      <c r="H495" s="17">
        <f t="shared" si="35"/>
        <v>-9.8736176935229066E-5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1</v>
      </c>
      <c r="D497" s="9">
        <v>0</v>
      </c>
      <c r="E497" s="15">
        <f t="shared" si="32"/>
        <v>9.8736176935229066E-5</v>
      </c>
      <c r="F497" s="15" t="str">
        <f t="shared" si="33"/>
        <v/>
      </c>
      <c r="G497" s="14" t="str">
        <f t="shared" si="34"/>
        <v>0</v>
      </c>
      <c r="H497" s="17">
        <f t="shared" si="35"/>
        <v>0</v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15</v>
      </c>
      <c r="D500" s="9">
        <v>2</v>
      </c>
      <c r="E500" s="15">
        <f t="shared" si="32"/>
        <v>1.4810426540284359E-3</v>
      </c>
      <c r="F500" s="15">
        <f t="shared" si="33"/>
        <v>1.8321729571271528E-4</v>
      </c>
      <c r="G500" s="14">
        <f t="shared" si="34"/>
        <v>-0.8666666666666667</v>
      </c>
      <c r="H500" s="17">
        <f t="shared" si="35"/>
        <v>-1.2835703001579778E-3</v>
      </c>
    </row>
    <row r="501" spans="1:8" ht="14.4" x14ac:dyDescent="0.25">
      <c r="B501" s="5" t="s">
        <v>339</v>
      </c>
      <c r="C501" s="9">
        <v>2</v>
      </c>
      <c r="D501" s="9">
        <v>0</v>
      </c>
      <c r="E501" s="15">
        <f t="shared" si="32"/>
        <v>1.9747235387045813E-4</v>
      </c>
      <c r="F501" s="15" t="str">
        <f t="shared" si="33"/>
        <v/>
      </c>
      <c r="G501" s="14" t="str">
        <f t="shared" si="34"/>
        <v>0</v>
      </c>
      <c r="H501" s="17">
        <f t="shared" si="35"/>
        <v>0</v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10</v>
      </c>
      <c r="D503" s="9">
        <v>2</v>
      </c>
      <c r="E503" s="15">
        <f t="shared" si="32"/>
        <v>9.8736176935229061E-4</v>
      </c>
      <c r="F503" s="15">
        <f t="shared" si="33"/>
        <v>1.8321729571271528E-4</v>
      </c>
      <c r="G503" s="14">
        <f t="shared" si="34"/>
        <v>-0.8</v>
      </c>
      <c r="H503" s="17">
        <f t="shared" si="35"/>
        <v>-7.8988941548183253E-4</v>
      </c>
    </row>
    <row r="504" spans="1:8" ht="14.4" x14ac:dyDescent="0.25">
      <c r="B504" s="5" t="s">
        <v>556</v>
      </c>
      <c r="C504" s="9">
        <v>1</v>
      </c>
      <c r="D504" s="9">
        <v>0</v>
      </c>
      <c r="E504" s="15">
        <f t="shared" si="32"/>
        <v>9.8736176935229066E-5</v>
      </c>
      <c r="F504" s="15" t="str">
        <f t="shared" si="33"/>
        <v/>
      </c>
      <c r="G504" s="14" t="str">
        <f t="shared" si="34"/>
        <v>0</v>
      </c>
      <c r="H504" s="17">
        <f t="shared" si="35"/>
        <v>0</v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86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43</v>
      </c>
      <c r="D506" s="9">
        <v>14</v>
      </c>
      <c r="E506" s="15">
        <f t="shared" si="32"/>
        <v>4.2456556082148501E-3</v>
      </c>
      <c r="F506" s="15">
        <f t="shared" si="33"/>
        <v>1.282521069989007E-3</v>
      </c>
      <c r="G506" s="14">
        <f t="shared" si="34"/>
        <v>-0.67441860465116277</v>
      </c>
      <c r="H506" s="17">
        <f t="shared" si="35"/>
        <v>-2.8633491311216429E-3</v>
      </c>
    </row>
    <row r="507" spans="1:8" ht="14.4" x14ac:dyDescent="0.25">
      <c r="B507" s="5" t="s">
        <v>557</v>
      </c>
      <c r="C507" s="9">
        <v>0</v>
      </c>
      <c r="D507" s="9">
        <v>63</v>
      </c>
      <c r="E507" s="15" t="str">
        <f t="shared" si="32"/>
        <v/>
      </c>
      <c r="F507" s="15">
        <f t="shared" si="33"/>
        <v>5.771344814950531E-3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95</v>
      </c>
      <c r="D509" s="9">
        <v>88</v>
      </c>
      <c r="E509" s="15">
        <f t="shared" si="32"/>
        <v>9.3799368088467623E-3</v>
      </c>
      <c r="F509" s="15">
        <f t="shared" si="33"/>
        <v>8.0615610113594725E-3</v>
      </c>
      <c r="G509" s="14">
        <f t="shared" si="34"/>
        <v>-7.3684210526315783E-2</v>
      </c>
      <c r="H509" s="17">
        <f t="shared" si="35"/>
        <v>-6.9115323854660349E-4</v>
      </c>
    </row>
    <row r="510" spans="1:8" ht="14.4" x14ac:dyDescent="0.25">
      <c r="B510" s="5" t="s">
        <v>375</v>
      </c>
      <c r="C510" s="9">
        <v>8</v>
      </c>
      <c r="D510" s="9">
        <v>16</v>
      </c>
      <c r="E510" s="15">
        <f t="shared" si="32"/>
        <v>7.8988941548183253E-4</v>
      </c>
      <c r="F510" s="15">
        <f t="shared" si="33"/>
        <v>1.4657383657017222E-3</v>
      </c>
      <c r="G510" s="14">
        <f t="shared" si="34"/>
        <v>1</v>
      </c>
      <c r="H510" s="17">
        <f t="shared" si="35"/>
        <v>7.8988941548183253E-4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4</v>
      </c>
      <c r="D512" s="9">
        <v>1</v>
      </c>
      <c r="E512" s="15">
        <f t="shared" si="32"/>
        <v>3.9494470774091627E-4</v>
      </c>
      <c r="F512" s="15">
        <f t="shared" si="33"/>
        <v>9.1608647856357639E-5</v>
      </c>
      <c r="G512" s="14">
        <f t="shared" si="34"/>
        <v>-0.75</v>
      </c>
      <c r="H512" s="17">
        <f t="shared" si="35"/>
        <v>-2.9620853080568723E-4</v>
      </c>
    </row>
    <row r="513" spans="2:8" ht="14.4" x14ac:dyDescent="0.25">
      <c r="B513" s="5" t="s">
        <v>376</v>
      </c>
      <c r="C513" s="9">
        <v>1</v>
      </c>
      <c r="D513" s="9">
        <v>0</v>
      </c>
      <c r="E513" s="15">
        <f t="shared" si="32"/>
        <v>9.8736176935229066E-5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1</v>
      </c>
      <c r="E514" s="15" t="str">
        <f t="shared" si="32"/>
        <v/>
      </c>
      <c r="F514" s="15">
        <f t="shared" si="33"/>
        <v>9.1608647856357639E-5</v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1</v>
      </c>
      <c r="E515" s="15" t="str">
        <f t="shared" si="32"/>
        <v/>
      </c>
      <c r="F515" s="15">
        <f t="shared" si="33"/>
        <v>9.1608647856357639E-5</v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1</v>
      </c>
      <c r="D516" s="9">
        <v>1</v>
      </c>
      <c r="E516" s="15">
        <f t="shared" si="32"/>
        <v>9.8736176935229066E-5</v>
      </c>
      <c r="F516" s="15">
        <f t="shared" si="33"/>
        <v>9.1608647856357639E-5</v>
      </c>
      <c r="G516" s="14">
        <f t="shared" si="34"/>
        <v>0</v>
      </c>
      <c r="H516" s="17">
        <f t="shared" si="35"/>
        <v>0</v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11</v>
      </c>
      <c r="D519" s="9">
        <v>1</v>
      </c>
      <c r="E519" s="15">
        <f t="shared" si="32"/>
        <v>1.0860979462875198E-3</v>
      </c>
      <c r="F519" s="15">
        <f t="shared" si="33"/>
        <v>9.1608647856357639E-5</v>
      </c>
      <c r="G519" s="14">
        <f t="shared" si="34"/>
        <v>-0.90909090909090906</v>
      </c>
      <c r="H519" s="17">
        <f t="shared" si="35"/>
        <v>-9.8736176935229061E-4</v>
      </c>
    </row>
    <row r="520" spans="2:8" ht="14.4" x14ac:dyDescent="0.25">
      <c r="B520" s="5" t="s">
        <v>343</v>
      </c>
      <c r="C520" s="9">
        <v>0</v>
      </c>
      <c r="D520" s="9">
        <v>5</v>
      </c>
      <c r="E520" s="15" t="str">
        <f t="shared" si="32"/>
        <v/>
      </c>
      <c r="F520" s="15">
        <f t="shared" si="33"/>
        <v>4.5804323928178822E-4</v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7</v>
      </c>
      <c r="D521" s="9">
        <v>5</v>
      </c>
      <c r="E521" s="15">
        <f t="shared" si="32"/>
        <v>6.9115323854660349E-4</v>
      </c>
      <c r="F521" s="15">
        <f t="shared" si="33"/>
        <v>4.5804323928178822E-4</v>
      </c>
      <c r="G521" s="14">
        <f t="shared" si="34"/>
        <v>-0.2857142857142857</v>
      </c>
      <c r="H521" s="17">
        <f t="shared" si="35"/>
        <v>-1.9747235387045813E-4</v>
      </c>
    </row>
    <row r="522" spans="2:8" ht="28.8" x14ac:dyDescent="0.25">
      <c r="B522" s="5" t="s">
        <v>559</v>
      </c>
      <c r="C522" s="9">
        <v>5</v>
      </c>
      <c r="D522" s="9">
        <v>1</v>
      </c>
      <c r="E522" s="15">
        <f t="shared" si="32"/>
        <v>4.9368088467614531E-4</v>
      </c>
      <c r="F522" s="15">
        <f t="shared" si="33"/>
        <v>9.1608647856357639E-5</v>
      </c>
      <c r="G522" s="14">
        <f t="shared" si="34"/>
        <v>-0.8</v>
      </c>
      <c r="H522" s="17">
        <f t="shared" si="35"/>
        <v>-3.9494470774091627E-4</v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78</v>
      </c>
      <c r="D524" s="9">
        <v>99</v>
      </c>
      <c r="E524" s="15">
        <f t="shared" si="32"/>
        <v>7.701421800947867E-3</v>
      </c>
      <c r="F524" s="15">
        <f t="shared" si="33"/>
        <v>9.0692561377794072E-3</v>
      </c>
      <c r="G524" s="14">
        <f t="shared" si="34"/>
        <v>0.26923076923076922</v>
      </c>
      <c r="H524" s="17">
        <f t="shared" si="35"/>
        <v>2.0734597156398102E-3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321</v>
      </c>
      <c r="D529" s="9">
        <v>173</v>
      </c>
      <c r="E529" s="15">
        <f t="shared" si="32"/>
        <v>3.1694312796208532E-2</v>
      </c>
      <c r="F529" s="15">
        <f t="shared" si="33"/>
        <v>1.5848296079149872E-2</v>
      </c>
      <c r="G529" s="14">
        <f t="shared" si="34"/>
        <v>-0.46105919003115264</v>
      </c>
      <c r="H529" s="17">
        <f t="shared" si="35"/>
        <v>-1.4612954186413903E-2</v>
      </c>
    </row>
    <row r="530" spans="1:8" ht="28.8" x14ac:dyDescent="0.25">
      <c r="B530" s="5" t="s">
        <v>158</v>
      </c>
      <c r="C530" s="9">
        <v>109</v>
      </c>
      <c r="D530" s="9">
        <v>192</v>
      </c>
      <c r="E530" s="15">
        <f t="shared" si="32"/>
        <v>1.0762243285939969E-2</v>
      </c>
      <c r="F530" s="15">
        <f t="shared" si="33"/>
        <v>1.7588860388420668E-2</v>
      </c>
      <c r="G530" s="14">
        <f t="shared" si="34"/>
        <v>0.76146788990825687</v>
      </c>
      <c r="H530" s="17">
        <f t="shared" si="35"/>
        <v>8.1951026856240134E-3</v>
      </c>
    </row>
    <row r="531" spans="1:8" ht="14.4" x14ac:dyDescent="0.25">
      <c r="B531" s="5" t="s">
        <v>349</v>
      </c>
      <c r="C531" s="9">
        <v>313</v>
      </c>
      <c r="D531" s="9">
        <v>386</v>
      </c>
      <c r="E531" s="15">
        <f t="shared" si="32"/>
        <v>3.0904423380726697E-2</v>
      </c>
      <c r="F531" s="15">
        <f t="shared" si="33"/>
        <v>3.5360938072554048E-2</v>
      </c>
      <c r="G531" s="14">
        <f t="shared" si="34"/>
        <v>0.23322683706070288</v>
      </c>
      <c r="H531" s="17">
        <f t="shared" si="35"/>
        <v>7.2077409162717215E-3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12</v>
      </c>
      <c r="D533" s="9">
        <v>0</v>
      </c>
      <c r="E533" s="15">
        <f t="shared" si="32"/>
        <v>1.1848341232227489E-3</v>
      </c>
      <c r="F533" s="15" t="str">
        <f t="shared" si="33"/>
        <v/>
      </c>
      <c r="G533" s="14" t="str">
        <f t="shared" si="34"/>
        <v>0</v>
      </c>
      <c r="H533" s="17">
        <f t="shared" si="35"/>
        <v>0</v>
      </c>
    </row>
    <row r="534" spans="1:8" ht="14.4" x14ac:dyDescent="0.25">
      <c r="B534" s="5" t="s">
        <v>350</v>
      </c>
      <c r="C534" s="9">
        <v>0</v>
      </c>
      <c r="D534" s="9">
        <v>1</v>
      </c>
      <c r="E534" s="15" t="str">
        <f t="shared" si="32"/>
        <v/>
      </c>
      <c r="F534" s="15">
        <f t="shared" si="33"/>
        <v>9.1608647856357639E-5</v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1</v>
      </c>
      <c r="D536" s="9">
        <v>0</v>
      </c>
      <c r="E536" s="15">
        <f t="shared" si="36"/>
        <v>9.8736176935229066E-5</v>
      </c>
      <c r="F536" s="15" t="str">
        <f t="shared" si="37"/>
        <v/>
      </c>
      <c r="G536" s="14" t="str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389</v>
      </c>
      <c r="D538" s="9">
        <v>119</v>
      </c>
      <c r="E538" s="15">
        <f t="shared" si="36"/>
        <v>3.8408372827804106E-2</v>
      </c>
      <c r="F538" s="15">
        <f t="shared" si="37"/>
        <v>1.0901429094906559E-2</v>
      </c>
      <c r="G538" s="14">
        <f t="shared" si="38"/>
        <v>-0.6940874035989717</v>
      </c>
      <c r="H538" s="17">
        <f t="shared" si="39"/>
        <v>-2.6658767772511846E-2</v>
      </c>
    </row>
    <row r="539" spans="1:8" ht="14.4" x14ac:dyDescent="0.25">
      <c r="B539" s="5" t="s">
        <v>561</v>
      </c>
      <c r="C539" s="9">
        <v>4</v>
      </c>
      <c r="D539" s="9">
        <v>5</v>
      </c>
      <c r="E539" s="15">
        <f t="shared" si="36"/>
        <v>3.9494470774091627E-4</v>
      </c>
      <c r="F539" s="15">
        <f t="shared" si="37"/>
        <v>4.5804323928178822E-4</v>
      </c>
      <c r="G539" s="14">
        <f t="shared" si="38"/>
        <v>0.25</v>
      </c>
      <c r="H539" s="17">
        <f t="shared" si="39"/>
        <v>9.8736176935229066E-5</v>
      </c>
    </row>
    <row r="540" spans="1:8" ht="14.4" x14ac:dyDescent="0.25">
      <c r="B540" s="5" t="s">
        <v>352</v>
      </c>
      <c r="C540" s="9">
        <v>110</v>
      </c>
      <c r="D540" s="9">
        <v>26</v>
      </c>
      <c r="E540" s="15">
        <f t="shared" si="36"/>
        <v>1.0860979462875198E-2</v>
      </c>
      <c r="F540" s="15">
        <f t="shared" si="37"/>
        <v>2.3818248442652986E-3</v>
      </c>
      <c r="G540" s="14">
        <f t="shared" si="38"/>
        <v>-0.76363636363636367</v>
      </c>
      <c r="H540" s="17">
        <f t="shared" si="39"/>
        <v>-8.2938388625592423E-3</v>
      </c>
    </row>
    <row r="541" spans="1:8" ht="14.4" x14ac:dyDescent="0.25">
      <c r="B541" s="5" t="s">
        <v>353</v>
      </c>
      <c r="C541" s="9">
        <v>1</v>
      </c>
      <c r="D541" s="9">
        <v>0</v>
      </c>
      <c r="E541" s="15">
        <f t="shared" si="36"/>
        <v>9.8736176935229066E-5</v>
      </c>
      <c r="F541" s="15" t="str">
        <f t="shared" si="37"/>
        <v/>
      </c>
      <c r="G541" s="14" t="str">
        <f t="shared" si="38"/>
        <v>0</v>
      </c>
      <c r="H541" s="17">
        <f t="shared" si="39"/>
        <v>0</v>
      </c>
    </row>
    <row r="542" spans="1:8" ht="13.5" customHeight="1" x14ac:dyDescent="0.25">
      <c r="B542" s="5" t="s">
        <v>354</v>
      </c>
      <c r="C542" s="9">
        <v>6</v>
      </c>
      <c r="D542" s="9">
        <v>0</v>
      </c>
      <c r="E542" s="15">
        <f t="shared" si="36"/>
        <v>5.9241706161137445E-4</v>
      </c>
      <c r="F542" s="15" t="str">
        <f t="shared" si="37"/>
        <v/>
      </c>
      <c r="G542" s="14" t="str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6</v>
      </c>
      <c r="D544" s="9">
        <v>1</v>
      </c>
      <c r="E544" s="15">
        <f t="shared" si="36"/>
        <v>5.9241706161137445E-4</v>
      </c>
      <c r="F544" s="15">
        <f t="shared" si="37"/>
        <v>9.1608647856357639E-5</v>
      </c>
      <c r="G544" s="14">
        <f t="shared" si="38"/>
        <v>-0.83333333333333337</v>
      </c>
      <c r="H544" s="17">
        <f t="shared" si="39"/>
        <v>-4.9368088467614541E-4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17</v>
      </c>
      <c r="E546" s="15" t="str">
        <f t="shared" si="36"/>
        <v/>
      </c>
      <c r="F546" s="15">
        <f t="shared" si="37"/>
        <v>1.5573470135580799E-3</v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11"/>
      <c r="E547" s="26"/>
      <c r="F547" s="26"/>
      <c r="G547" s="23"/>
      <c r="H547" s="24"/>
    </row>
    <row r="548" spans="1:8" x14ac:dyDescent="0.25">
      <c r="C548" s="12"/>
      <c r="D548" s="12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3226</v>
      </c>
      <c r="D552" s="38">
        <f>SUM(D553:D579)</f>
        <v>2346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-0.27278363298202107</v>
      </c>
      <c r="H552" s="40">
        <f>+IF(OR(AND(E552=""),(G552="")),"",E552*G552)</f>
        <v>-0.27278363298202107</v>
      </c>
    </row>
    <row r="553" spans="1:8" ht="14.4" x14ac:dyDescent="0.25">
      <c r="B553" s="5" t="s">
        <v>357</v>
      </c>
      <c r="C553" s="9">
        <v>83</v>
      </c>
      <c r="D553" s="9">
        <v>2</v>
      </c>
      <c r="E553" s="15">
        <f>+IF(C553=0,"",C553/C$552)</f>
        <v>2.5728456292622444E-2</v>
      </c>
      <c r="F553" s="15">
        <f>+IF(D553=0,"",D553/D$552)</f>
        <v>8.5251491901108269E-4</v>
      </c>
      <c r="G553" s="14">
        <f>+IF(OR(AND(D553=0),(C553=0)),"0",((D553-C553)/C553))</f>
        <v>-0.97590361445783136</v>
      </c>
      <c r="H553" s="17">
        <f>+IF(OR(AND(E553=""),(G553="")),"",E553*G553)</f>
        <v>-2.5108493490390578E-2</v>
      </c>
    </row>
    <row r="554" spans="1:8" ht="14.4" x14ac:dyDescent="0.25">
      <c r="B554" s="5" t="s">
        <v>161</v>
      </c>
      <c r="C554" s="9">
        <v>17</v>
      </c>
      <c r="D554" s="9">
        <v>65</v>
      </c>
      <c r="E554" s="15">
        <f t="shared" ref="E554:E579" si="40">+IF(C554=0,"",C554/C$552)</f>
        <v>5.2696838189708614E-3</v>
      </c>
      <c r="F554" s="15">
        <f t="shared" ref="F554:F579" si="41">+IF(D554=0,"",D554/D$552)</f>
        <v>2.7706734867860187E-2</v>
      </c>
      <c r="G554" s="14">
        <f t="shared" ref="G554:G579" si="42">+IF(OR(AND(D554=0),(C554=0)),"0",((D554-C554)/C554))</f>
        <v>2.8235294117647061</v>
      </c>
      <c r="H554" s="17">
        <f t="shared" ref="H554:H579" si="43">+IF(OR(AND(E554=""),(G554="")),"",E554*G554)</f>
        <v>1.4879107253564786E-2</v>
      </c>
    </row>
    <row r="555" spans="1:8" ht="14.4" x14ac:dyDescent="0.25">
      <c r="B555" s="5" t="s">
        <v>358</v>
      </c>
      <c r="C555" s="9">
        <v>287</v>
      </c>
      <c r="D555" s="9">
        <v>495</v>
      </c>
      <c r="E555" s="15">
        <f t="shared" si="40"/>
        <v>8.8964662120272778E-2</v>
      </c>
      <c r="F555" s="15">
        <f t="shared" si="41"/>
        <v>0.21099744245524296</v>
      </c>
      <c r="G555" s="14">
        <f t="shared" si="42"/>
        <v>0.72473867595818819</v>
      </c>
      <c r="H555" s="17">
        <f t="shared" si="43"/>
        <v>6.4476131432114073E-2</v>
      </c>
    </row>
    <row r="556" spans="1:8" ht="14.4" x14ac:dyDescent="0.25">
      <c r="B556" s="5" t="s">
        <v>359</v>
      </c>
      <c r="C556" s="9">
        <v>472</v>
      </c>
      <c r="D556" s="9">
        <v>97</v>
      </c>
      <c r="E556" s="15">
        <f t="shared" si="40"/>
        <v>0.14631122132672039</v>
      </c>
      <c r="F556" s="15">
        <f t="shared" si="41"/>
        <v>4.134697357203751E-2</v>
      </c>
      <c r="G556" s="14">
        <f t="shared" si="42"/>
        <v>-0.79449152542372881</v>
      </c>
      <c r="H556" s="17">
        <f t="shared" si="43"/>
        <v>-0.11624302541847489</v>
      </c>
    </row>
    <row r="557" spans="1:8" ht="14.4" x14ac:dyDescent="0.25">
      <c r="B557" s="5" t="s">
        <v>162</v>
      </c>
      <c r="C557" s="9">
        <v>130</v>
      </c>
      <c r="D557" s="9">
        <v>141</v>
      </c>
      <c r="E557" s="15">
        <f t="shared" si="40"/>
        <v>4.0297582145071294E-2</v>
      </c>
      <c r="F557" s="15">
        <f t="shared" si="41"/>
        <v>6.010230179028133E-2</v>
      </c>
      <c r="G557" s="14">
        <f t="shared" si="42"/>
        <v>8.461538461538462E-2</v>
      </c>
      <c r="H557" s="17">
        <f t="shared" si="43"/>
        <v>3.4097954122752636E-3</v>
      </c>
    </row>
    <row r="558" spans="1:8" ht="14.4" x14ac:dyDescent="0.25">
      <c r="B558" s="5" t="s">
        <v>160</v>
      </c>
      <c r="C558" s="9">
        <v>0</v>
      </c>
      <c r="D558" s="9">
        <v>1</v>
      </c>
      <c r="E558" s="15" t="str">
        <f t="shared" si="40"/>
        <v/>
      </c>
      <c r="F558" s="15">
        <f t="shared" si="41"/>
        <v>4.2625745950554135E-4</v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4</v>
      </c>
      <c r="D560" s="43">
        <v>0</v>
      </c>
      <c r="E560" s="44">
        <f t="shared" si="40"/>
        <v>1.2399256044637321E-3</v>
      </c>
      <c r="F560" s="44" t="str">
        <f t="shared" si="41"/>
        <v/>
      </c>
      <c r="G560" s="45" t="str">
        <f t="shared" si="42"/>
        <v>0</v>
      </c>
      <c r="H560" s="46">
        <f t="shared" si="43"/>
        <v>0</v>
      </c>
    </row>
    <row r="561" spans="1:8" s="47" customFormat="1" ht="14.4" x14ac:dyDescent="0.25">
      <c r="A561" s="50"/>
      <c r="B561" s="42" t="s">
        <v>360</v>
      </c>
      <c r="C561" s="43">
        <v>3</v>
      </c>
      <c r="D561" s="43">
        <v>0</v>
      </c>
      <c r="E561" s="44">
        <f t="shared" si="40"/>
        <v>9.2994420334779914E-4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1</v>
      </c>
      <c r="D562" s="43">
        <v>0</v>
      </c>
      <c r="E562" s="44">
        <f t="shared" si="40"/>
        <v>3.0998140111593303E-4</v>
      </c>
      <c r="F562" s="44" t="str">
        <f t="shared" si="41"/>
        <v/>
      </c>
      <c r="G562" s="45" t="str">
        <f t="shared" si="42"/>
        <v>0</v>
      </c>
      <c r="H562" s="46">
        <f t="shared" si="43"/>
        <v>0</v>
      </c>
    </row>
    <row r="563" spans="1:8" s="47" customFormat="1" ht="14.4" x14ac:dyDescent="0.25">
      <c r="A563" s="50"/>
      <c r="B563" s="42" t="s">
        <v>564</v>
      </c>
      <c r="C563" s="43">
        <v>5</v>
      </c>
      <c r="D563" s="43">
        <v>4</v>
      </c>
      <c r="E563" s="44">
        <f t="shared" si="40"/>
        <v>1.5499070055796653E-3</v>
      </c>
      <c r="F563" s="44">
        <f t="shared" si="41"/>
        <v>1.7050298380221654E-3</v>
      </c>
      <c r="G563" s="45">
        <f t="shared" si="42"/>
        <v>-0.2</v>
      </c>
      <c r="H563" s="46">
        <f t="shared" si="43"/>
        <v>-3.0998140111593308E-4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2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67</v>
      </c>
      <c r="D565" s="43">
        <v>3</v>
      </c>
      <c r="E565" s="44">
        <f t="shared" si="40"/>
        <v>2.0768753874767513E-2</v>
      </c>
      <c r="F565" s="44">
        <f t="shared" si="41"/>
        <v>1.2787723785166241E-3</v>
      </c>
      <c r="G565" s="45">
        <f t="shared" si="42"/>
        <v>-0.95522388059701491</v>
      </c>
      <c r="H565" s="46">
        <f t="shared" si="43"/>
        <v>-1.9838809671419714E-2</v>
      </c>
    </row>
    <row r="566" spans="1:8" s="47" customFormat="1" ht="14.4" x14ac:dyDescent="0.25">
      <c r="A566" s="50"/>
      <c r="B566" s="42" t="s">
        <v>363</v>
      </c>
      <c r="C566" s="43">
        <v>117</v>
      </c>
      <c r="D566" s="43">
        <v>410</v>
      </c>
      <c r="E566" s="44">
        <f t="shared" si="40"/>
        <v>3.6267823930564165E-2</v>
      </c>
      <c r="F566" s="44">
        <f t="shared" si="41"/>
        <v>0.17476555839727195</v>
      </c>
      <c r="G566" s="45">
        <f t="shared" si="42"/>
        <v>2.5042735042735043</v>
      </c>
      <c r="H566" s="46">
        <f t="shared" si="43"/>
        <v>9.0824550526968376E-2</v>
      </c>
    </row>
    <row r="567" spans="1:8" s="47" customFormat="1" ht="14.4" x14ac:dyDescent="0.25">
      <c r="A567" s="50"/>
      <c r="B567" s="42" t="s">
        <v>164</v>
      </c>
      <c r="C567" s="43">
        <v>388</v>
      </c>
      <c r="D567" s="43">
        <v>51</v>
      </c>
      <c r="E567" s="44">
        <f t="shared" si="40"/>
        <v>0.12027278363298202</v>
      </c>
      <c r="F567" s="44">
        <f t="shared" si="41"/>
        <v>2.1739130434782608E-2</v>
      </c>
      <c r="G567" s="45">
        <f t="shared" si="42"/>
        <v>-0.86855670103092786</v>
      </c>
      <c r="H567" s="46">
        <f t="shared" si="43"/>
        <v>-0.10446373217606944</v>
      </c>
    </row>
    <row r="568" spans="1:8" s="47" customFormat="1" ht="14.4" x14ac:dyDescent="0.25">
      <c r="A568" s="50"/>
      <c r="B568" s="42" t="s">
        <v>166</v>
      </c>
      <c r="C568" s="43">
        <v>12</v>
      </c>
      <c r="D568" s="43">
        <v>7</v>
      </c>
      <c r="E568" s="44">
        <f t="shared" si="40"/>
        <v>3.7197768133911966E-3</v>
      </c>
      <c r="F568" s="44">
        <f t="shared" si="41"/>
        <v>2.9838022165387893E-3</v>
      </c>
      <c r="G568" s="45">
        <f t="shared" si="42"/>
        <v>-0.41666666666666669</v>
      </c>
      <c r="H568" s="46">
        <f t="shared" si="43"/>
        <v>-1.5499070055796653E-3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380</v>
      </c>
      <c r="D570" s="43">
        <v>476</v>
      </c>
      <c r="E570" s="44">
        <f t="shared" si="40"/>
        <v>0.11779293242405456</v>
      </c>
      <c r="F570" s="44">
        <f t="shared" si="41"/>
        <v>0.20289855072463769</v>
      </c>
      <c r="G570" s="45">
        <f t="shared" si="42"/>
        <v>0.25263157894736843</v>
      </c>
      <c r="H570" s="46">
        <f t="shared" si="43"/>
        <v>2.9758214507129573E-2</v>
      </c>
    </row>
    <row r="571" spans="1:8" ht="25.5" customHeight="1" x14ac:dyDescent="0.25">
      <c r="B571" s="5" t="s">
        <v>167</v>
      </c>
      <c r="C571" s="9">
        <v>163</v>
      </c>
      <c r="D571" s="9">
        <v>202</v>
      </c>
      <c r="E571" s="15">
        <f t="shared" si="40"/>
        <v>5.0526968381897089E-2</v>
      </c>
      <c r="F571" s="15">
        <f t="shared" si="41"/>
        <v>8.6104006820119358E-2</v>
      </c>
      <c r="G571" s="14">
        <f t="shared" si="42"/>
        <v>0.2392638036809816</v>
      </c>
      <c r="H571" s="17">
        <f t="shared" si="43"/>
        <v>1.208927464352139E-2</v>
      </c>
    </row>
    <row r="572" spans="1:8" ht="13.5" customHeight="1" x14ac:dyDescent="0.25">
      <c r="B572" s="5" t="s">
        <v>365</v>
      </c>
      <c r="C572" s="9">
        <v>62</v>
      </c>
      <c r="D572" s="9">
        <v>11</v>
      </c>
      <c r="E572" s="15">
        <f t="shared" si="40"/>
        <v>1.9218846869187848E-2</v>
      </c>
      <c r="F572" s="15">
        <f t="shared" si="41"/>
        <v>4.6888320545609551E-3</v>
      </c>
      <c r="G572" s="14">
        <f t="shared" si="42"/>
        <v>-0.82258064516129037</v>
      </c>
      <c r="H572" s="17">
        <f t="shared" si="43"/>
        <v>-1.5809051456912585E-2</v>
      </c>
    </row>
    <row r="573" spans="1:8" ht="12" customHeight="1" x14ac:dyDescent="0.25">
      <c r="B573" s="5" t="s">
        <v>168</v>
      </c>
      <c r="C573" s="9">
        <v>18</v>
      </c>
      <c r="D573" s="9">
        <v>5</v>
      </c>
      <c r="E573" s="15">
        <f t="shared" si="40"/>
        <v>5.5796652200867944E-3</v>
      </c>
      <c r="F573" s="15">
        <f t="shared" si="41"/>
        <v>2.1312872975277068E-3</v>
      </c>
      <c r="G573" s="14">
        <f t="shared" si="42"/>
        <v>-0.72222222222222221</v>
      </c>
      <c r="H573" s="17">
        <f t="shared" si="43"/>
        <v>-4.0297582145071295E-3</v>
      </c>
    </row>
    <row r="574" spans="1:8" ht="13.5" customHeight="1" x14ac:dyDescent="0.25">
      <c r="B574" s="5" t="s">
        <v>169</v>
      </c>
      <c r="C574" s="9">
        <v>0</v>
      </c>
      <c r="D574" s="9">
        <v>1</v>
      </c>
      <c r="E574" s="15" t="str">
        <f t="shared" si="40"/>
        <v/>
      </c>
      <c r="F574" s="15">
        <f t="shared" si="41"/>
        <v>4.2625745950554135E-4</v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35</v>
      </c>
      <c r="D575" s="9">
        <v>51</v>
      </c>
      <c r="E575" s="15">
        <f t="shared" si="40"/>
        <v>1.0849349039057656E-2</v>
      </c>
      <c r="F575" s="15">
        <f t="shared" si="41"/>
        <v>2.1739130434782608E-2</v>
      </c>
      <c r="G575" s="14">
        <f t="shared" si="42"/>
        <v>0.45714285714285713</v>
      </c>
      <c r="H575" s="17">
        <f t="shared" si="43"/>
        <v>4.9597024178549285E-3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2</v>
      </c>
      <c r="E577" s="15" t="str">
        <f t="shared" si="40"/>
        <v/>
      </c>
      <c r="F577" s="15">
        <f t="shared" si="41"/>
        <v>8.5251491901108269E-4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206</v>
      </c>
      <c r="D578" s="9">
        <v>51</v>
      </c>
      <c r="E578" s="15">
        <f t="shared" si="40"/>
        <v>6.3856168629882207E-2</v>
      </c>
      <c r="F578" s="15">
        <f t="shared" si="41"/>
        <v>2.1739130434782608E-2</v>
      </c>
      <c r="G578" s="14">
        <f t="shared" si="42"/>
        <v>-0.75242718446601942</v>
      </c>
      <c r="H578" s="17">
        <f t="shared" si="43"/>
        <v>-4.8047117172969618E-2</v>
      </c>
    </row>
    <row r="579" spans="2:8" ht="14.4" x14ac:dyDescent="0.25">
      <c r="B579" s="5" t="s">
        <v>565</v>
      </c>
      <c r="C579" s="9">
        <v>776</v>
      </c>
      <c r="D579" s="9">
        <v>269</v>
      </c>
      <c r="E579" s="15">
        <f t="shared" si="40"/>
        <v>0.24054556726596404</v>
      </c>
      <c r="F579" s="15">
        <f t="shared" si="41"/>
        <v>0.11466325660699062</v>
      </c>
      <c r="G579" s="14">
        <f t="shared" si="42"/>
        <v>-0.65335051546391754</v>
      </c>
      <c r="H579" s="17">
        <f t="shared" si="43"/>
        <v>-0.15716057036577805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451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408</v>
      </c>
      <c r="C8" s="37">
        <f>+C18+C71+C161+C329+C552</f>
        <v>826</v>
      </c>
      <c r="D8" s="38">
        <f>+D18+D71+D161+D329+D552</f>
        <v>1040</v>
      </c>
      <c r="E8" s="39">
        <f>SUM(E9:E13)</f>
        <v>1</v>
      </c>
      <c r="F8" s="39">
        <f>SUM(F9:F13)</f>
        <v>1</v>
      </c>
      <c r="G8" s="39">
        <f>+(D8-C8)/C8</f>
        <v>0.25907990314769974</v>
      </c>
      <c r="H8" s="40">
        <f>+E8*G8</f>
        <v>0.25907990314769974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3</v>
      </c>
      <c r="D9" s="33">
        <f>+D18</f>
        <v>0</v>
      </c>
      <c r="E9" s="29">
        <f>C9/$C$8</f>
        <v>3.6319612590799033E-3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175</v>
      </c>
      <c r="D10" s="33">
        <f>+D71</f>
        <v>170</v>
      </c>
      <c r="E10" s="29">
        <f>C10/$C$8</f>
        <v>0.21186440677966101</v>
      </c>
      <c r="F10" s="29">
        <f>D10/$D$8</f>
        <v>0.16346153846153846</v>
      </c>
      <c r="G10" s="14">
        <f>+IF(OR(AND(D10=0),(C10=0)),"0",((D10-C10)/C10))</f>
        <v>-2.8571428571428571E-2</v>
      </c>
      <c r="H10" s="13">
        <f>+IF(OR(AND(E10=""),(G10="")),"",E10*G10)</f>
        <v>-6.0532687651331718E-3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176</v>
      </c>
      <c r="D11" s="33">
        <f>+D161</f>
        <v>48</v>
      </c>
      <c r="E11" s="29">
        <f>C11/$C$8</f>
        <v>0.21307506053268765</v>
      </c>
      <c r="F11" s="29">
        <f>D11/$D$8</f>
        <v>4.6153846153846156E-2</v>
      </c>
      <c r="G11" s="14">
        <f>+IF(OR(AND(D11=0),(C11=0)),"0",((D11-C11)/C11))</f>
        <v>-0.72727272727272729</v>
      </c>
      <c r="H11" s="13">
        <f>+IF(OR(AND(E11=""),(G11="")),"",E11*G11)</f>
        <v>-0.15496368038740921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402</v>
      </c>
      <c r="D12" s="33">
        <f>+D329</f>
        <v>296</v>
      </c>
      <c r="E12" s="29">
        <f>C12/$C$8</f>
        <v>0.48668280871670705</v>
      </c>
      <c r="F12" s="29">
        <f>D12/$D$8</f>
        <v>0.2846153846153846</v>
      </c>
      <c r="G12" s="14">
        <f>+IF(OR(AND(D12=0),(C12=0)),"0",((D12-C12)/C12))</f>
        <v>-0.26368159203980102</v>
      </c>
      <c r="H12" s="13">
        <f>+IF(OR(AND(E12=""),(G12="")),"",E12*G12)</f>
        <v>-0.12832929782082325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70</v>
      </c>
      <c r="D13" s="33">
        <f>+D552</f>
        <v>526</v>
      </c>
      <c r="E13" s="29">
        <f>C13/$C$8</f>
        <v>8.4745762711864403E-2</v>
      </c>
      <c r="F13" s="29">
        <f>D13/$D$8</f>
        <v>0.50576923076923075</v>
      </c>
      <c r="G13" s="14">
        <f>+IF(OR(AND(D13=0),(C13=0)),"0",((D13-C13)/C13))</f>
        <v>6.5142857142857142</v>
      </c>
      <c r="H13" s="13">
        <f>+IF(OR(AND(E13=""),(G13="")),"",E13*G13)</f>
        <v>0.55205811138014527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3</v>
      </c>
      <c r="D18" s="38">
        <f>SUM(D19:D65)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1</v>
      </c>
      <c r="D27" s="9">
        <v>0</v>
      </c>
      <c r="E27" s="13">
        <f t="shared" si="0"/>
        <v>0.33333333333333331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0</v>
      </c>
      <c r="E35" s="13">
        <f t="shared" si="0"/>
        <v>0.33333333333333331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</v>
      </c>
      <c r="D49" s="9">
        <v>0</v>
      </c>
      <c r="E49" s="13">
        <f t="shared" si="0"/>
        <v>0.33333333333333331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175</v>
      </c>
      <c r="D71" s="38">
        <f>SUM(D72:D155)</f>
        <v>170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-2.8571428571428571E-2</v>
      </c>
      <c r="H71" s="40">
        <f>+IF(OR(AND(E71=""),(G71="")),"",E71*G71)</f>
        <v>-2.8571428571428571E-2</v>
      </c>
    </row>
    <row r="72" spans="1:8" ht="14.4" x14ac:dyDescent="0.25">
      <c r="B72" s="5" t="s">
        <v>463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1</v>
      </c>
      <c r="E75" s="15">
        <f t="shared" si="4"/>
        <v>5.7142857142857143E-3</v>
      </c>
      <c r="F75" s="15">
        <f t="shared" si="5"/>
        <v>5.8823529411764705E-3</v>
      </c>
      <c r="G75" s="14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4</v>
      </c>
      <c r="E85" s="15" t="str">
        <f t="shared" si="4"/>
        <v/>
      </c>
      <c r="F85" s="15">
        <f t="shared" si="5"/>
        <v>2.3529411764705882E-2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</v>
      </c>
      <c r="D87" s="9">
        <v>0</v>
      </c>
      <c r="E87" s="15">
        <f t="shared" si="4"/>
        <v>5.7142857142857143E-3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1:8" ht="14.4" x14ac:dyDescent="0.25">
      <c r="B88" s="5" t="s">
        <v>200</v>
      </c>
      <c r="C88" s="9">
        <v>0</v>
      </c>
      <c r="D88" s="9">
        <v>1</v>
      </c>
      <c r="E88" s="15" t="str">
        <f t="shared" si="4"/>
        <v/>
      </c>
      <c r="F88" s="15">
        <f t="shared" si="5"/>
        <v>5.8823529411764705E-3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2</v>
      </c>
      <c r="D89" s="9">
        <v>0</v>
      </c>
      <c r="E89" s="15">
        <f t="shared" si="4"/>
        <v>1.1428571428571429E-2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1</v>
      </c>
      <c r="E94" s="15" t="str">
        <f t="shared" si="4"/>
        <v/>
      </c>
      <c r="F94" s="15">
        <f t="shared" si="5"/>
        <v>5.8823529411764705E-3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1</v>
      </c>
      <c r="E98" s="15">
        <f t="shared" si="4"/>
        <v>5.7142857142857143E-3</v>
      </c>
      <c r="F98" s="15">
        <f t="shared" si="5"/>
        <v>5.8823529411764705E-3</v>
      </c>
      <c r="G98" s="14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1</v>
      </c>
      <c r="E105" s="15" t="str">
        <f t="shared" si="4"/>
        <v/>
      </c>
      <c r="F105" s="15">
        <f t="shared" si="5"/>
        <v>5.8823529411764705E-3</v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1</v>
      </c>
      <c r="D117" s="9">
        <v>0</v>
      </c>
      <c r="E117" s="15">
        <f t="shared" si="4"/>
        <v>5.7142857142857143E-3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1</v>
      </c>
      <c r="E119" s="15" t="str">
        <f t="shared" si="4"/>
        <v/>
      </c>
      <c r="F119" s="15">
        <f t="shared" si="5"/>
        <v>5.8823529411764705E-3</v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0</v>
      </c>
      <c r="D120" s="9">
        <v>1</v>
      </c>
      <c r="E120" s="15" t="str">
        <f t="shared" si="4"/>
        <v/>
      </c>
      <c r="F120" s="15">
        <f t="shared" si="5"/>
        <v>5.8823529411764705E-3</v>
      </c>
      <c r="G120" s="14" t="str">
        <f t="shared" si="6"/>
        <v>0</v>
      </c>
      <c r="H120" s="17" t="str">
        <f t="shared" si="7"/>
        <v/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1</v>
      </c>
      <c r="E122" s="15" t="str">
        <f t="shared" si="4"/>
        <v/>
      </c>
      <c r="F122" s="15">
        <f t="shared" si="5"/>
        <v>5.8823529411764705E-3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71</v>
      </c>
      <c r="D123" s="9">
        <v>0</v>
      </c>
      <c r="E123" s="15">
        <f t="shared" si="4"/>
        <v>0.40571428571428569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97</v>
      </c>
      <c r="D125" s="9">
        <v>157</v>
      </c>
      <c r="E125" s="15">
        <f t="shared" si="4"/>
        <v>0.55428571428571427</v>
      </c>
      <c r="F125" s="15">
        <f t="shared" si="5"/>
        <v>0.92352941176470593</v>
      </c>
      <c r="G125" s="14">
        <f t="shared" si="6"/>
        <v>0.61855670103092786</v>
      </c>
      <c r="H125" s="17">
        <f t="shared" si="7"/>
        <v>0.34285714285714286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1</v>
      </c>
      <c r="E137" s="15">
        <f t="shared" si="4"/>
        <v>5.7142857142857143E-3</v>
      </c>
      <c r="F137" s="15">
        <f t="shared" si="5"/>
        <v>5.8823529411764705E-3</v>
      </c>
      <c r="G137" s="14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176</v>
      </c>
      <c r="D161" s="38">
        <f>SUM(D162:D323)</f>
        <v>48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-0.72727272727272729</v>
      </c>
      <c r="H161" s="40">
        <f>+IF(OR(AND(E161=""),(G161="")),"",E161*G161)</f>
        <v>-0.72727272727272729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3</v>
      </c>
      <c r="D163" s="9">
        <v>1</v>
      </c>
      <c r="E163" s="15">
        <f t="shared" ref="E163:E232" si="12">+IF(C163=0,"",C163/C$161)</f>
        <v>1.7045454545454544E-2</v>
      </c>
      <c r="F163" s="15">
        <f t="shared" ref="F163:F232" si="13">+IF(D163=0,"",D163/D$161)</f>
        <v>2.0833333333333332E-2</v>
      </c>
      <c r="G163" s="14">
        <f t="shared" ref="G163:G232" si="14">+IF(OR(AND(D163=0),(C163=0)),"0",((D163-C163)/C163))</f>
        <v>-0.66666666666666663</v>
      </c>
      <c r="H163" s="17">
        <f t="shared" ref="H163:H232" si="15">+IF(OR(AND(E163=""),(G163="")),"",E163*G163)</f>
        <v>-1.1363636363636362E-2</v>
      </c>
    </row>
    <row r="164" spans="1:8" ht="28.8" x14ac:dyDescent="0.25">
      <c r="B164" s="8" t="s">
        <v>475</v>
      </c>
      <c r="C164" s="9">
        <v>1</v>
      </c>
      <c r="D164" s="9">
        <v>0</v>
      </c>
      <c r="E164" s="15">
        <f t="shared" si="12"/>
        <v>5.681818181818182E-3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1</v>
      </c>
      <c r="D167" s="9">
        <v>4</v>
      </c>
      <c r="E167" s="15">
        <f t="shared" si="12"/>
        <v>5.681818181818182E-3</v>
      </c>
      <c r="F167" s="15">
        <f t="shared" si="13"/>
        <v>8.3333333333333329E-2</v>
      </c>
      <c r="G167" s="14">
        <f t="shared" si="14"/>
        <v>3</v>
      </c>
      <c r="H167" s="17">
        <f t="shared" si="15"/>
        <v>1.7045454545454544E-2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19</v>
      </c>
      <c r="D177" s="9">
        <v>4</v>
      </c>
      <c r="E177" s="15">
        <f t="shared" si="12"/>
        <v>0.10795454545454546</v>
      </c>
      <c r="F177" s="15">
        <f t="shared" si="13"/>
        <v>8.3333333333333329E-2</v>
      </c>
      <c r="G177" s="14">
        <f t="shared" si="14"/>
        <v>-0.78947368421052633</v>
      </c>
      <c r="H177" s="17">
        <f t="shared" si="15"/>
        <v>-8.5227272727272735E-2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2.0833333333333332E-2</v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1</v>
      </c>
      <c r="D190" s="9">
        <v>0</v>
      </c>
      <c r="E190" s="15">
        <f t="shared" si="12"/>
        <v>5.681818181818182E-3</v>
      </c>
      <c r="F190" s="15" t="str">
        <f t="shared" si="13"/>
        <v/>
      </c>
      <c r="G190" s="14" t="str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15</v>
      </c>
      <c r="D191" s="9">
        <v>4</v>
      </c>
      <c r="E191" s="15">
        <f t="shared" si="12"/>
        <v>8.5227272727272721E-2</v>
      </c>
      <c r="F191" s="15">
        <f t="shared" si="13"/>
        <v>8.3333333333333329E-2</v>
      </c>
      <c r="G191" s="14">
        <f t="shared" si="14"/>
        <v>-0.73333333333333328</v>
      </c>
      <c r="H191" s="17">
        <f t="shared" si="15"/>
        <v>-6.2499999999999993E-2</v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</v>
      </c>
      <c r="D201" s="43">
        <v>3</v>
      </c>
      <c r="E201" s="44">
        <f t="shared" si="12"/>
        <v>5.681818181818182E-3</v>
      </c>
      <c r="F201" s="44">
        <f t="shared" si="13"/>
        <v>6.25E-2</v>
      </c>
      <c r="G201" s="45">
        <f t="shared" si="14"/>
        <v>2</v>
      </c>
      <c r="H201" s="46">
        <f t="shared" si="15"/>
        <v>1.1363636363636364E-2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4</v>
      </c>
      <c r="E203" s="44" t="str">
        <f t="shared" si="12"/>
        <v/>
      </c>
      <c r="F203" s="44">
        <f t="shared" si="13"/>
        <v>8.3333333333333329E-2</v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</v>
      </c>
      <c r="D212" s="9">
        <v>0</v>
      </c>
      <c r="E212" s="15">
        <f t="shared" si="12"/>
        <v>1.7045454545454544E-2</v>
      </c>
      <c r="F212" s="15" t="str">
        <f t="shared" si="13"/>
        <v/>
      </c>
      <c r="G212" s="14" t="str">
        <f t="shared" si="14"/>
        <v>0</v>
      </c>
      <c r="H212" s="17">
        <f t="shared" si="15"/>
        <v>0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117</v>
      </c>
      <c r="D224" s="9">
        <v>0</v>
      </c>
      <c r="E224" s="15">
        <f t="shared" si="12"/>
        <v>0.66477272727272729</v>
      </c>
      <c r="F224" s="15" t="str">
        <f t="shared" si="13"/>
        <v/>
      </c>
      <c r="G224" s="14" t="str">
        <f t="shared" si="14"/>
        <v>0</v>
      </c>
      <c r="H224" s="17">
        <f t="shared" si="15"/>
        <v>0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5</v>
      </c>
      <c r="D248" s="43"/>
      <c r="E248" s="44">
        <f t="shared" si="16"/>
        <v>2.8409090909090908E-2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2</v>
      </c>
      <c r="E253" s="44">
        <f t="shared" si="16"/>
        <v>1.1363636363636364E-2</v>
      </c>
      <c r="F253" s="44">
        <f t="shared" si="17"/>
        <v>4.1666666666666664E-2</v>
      </c>
      <c r="G253" s="45">
        <f t="shared" si="18"/>
        <v>0</v>
      </c>
      <c r="H253" s="46">
        <f t="shared" si="19"/>
        <v>0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2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4</v>
      </c>
      <c r="D262" s="43">
        <v>2</v>
      </c>
      <c r="E262" s="44">
        <f t="shared" si="16"/>
        <v>2.2727272727272728E-2</v>
      </c>
      <c r="F262" s="44">
        <f t="shared" si="17"/>
        <v>4.1666666666666664E-2</v>
      </c>
      <c r="G262" s="45">
        <f t="shared" si="18"/>
        <v>-0.5</v>
      </c>
      <c r="H262" s="46">
        <f t="shared" si="19"/>
        <v>-1.1363636363636364E-2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3</v>
      </c>
      <c r="E269" s="15" t="str">
        <f t="shared" si="16"/>
        <v/>
      </c>
      <c r="F269" s="15">
        <f t="shared" si="17"/>
        <v>6.25E-2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1</v>
      </c>
      <c r="D272" s="9">
        <v>0</v>
      </c>
      <c r="E272" s="15">
        <f t="shared" si="16"/>
        <v>5.681818181818182E-3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6</v>
      </c>
      <c r="E282" s="44" t="str">
        <f t="shared" si="16"/>
        <v/>
      </c>
      <c r="F282" s="44">
        <f t="shared" si="17"/>
        <v>0.125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2</v>
      </c>
      <c r="D287" s="9">
        <v>0</v>
      </c>
      <c r="E287" s="15">
        <f t="shared" si="16"/>
        <v>1.1363636363636364E-2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2</v>
      </c>
      <c r="E293" s="15" t="str">
        <f t="shared" si="16"/>
        <v/>
      </c>
      <c r="F293" s="15">
        <f t="shared" si="17"/>
        <v>4.1666666666666664E-2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7</v>
      </c>
      <c r="E297" s="15" t="str">
        <f t="shared" si="16"/>
        <v/>
      </c>
      <c r="F297" s="15">
        <f t="shared" si="17"/>
        <v>0.14583333333333334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</v>
      </c>
      <c r="D299" s="9">
        <v>1</v>
      </c>
      <c r="E299" s="15">
        <f t="shared" si="16"/>
        <v>5.681818181818182E-3</v>
      </c>
      <c r="F299" s="15">
        <f t="shared" si="17"/>
        <v>2.0833333333333332E-2</v>
      </c>
      <c r="G299" s="14">
        <f t="shared" si="18"/>
        <v>0</v>
      </c>
      <c r="H299" s="17">
        <f t="shared" si="19"/>
        <v>0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1</v>
      </c>
      <c r="E304" s="15" t="str">
        <f t="shared" si="16"/>
        <v/>
      </c>
      <c r="F304" s="15">
        <f t="shared" si="17"/>
        <v>2.0833333333333332E-2</v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402</v>
      </c>
      <c r="D329" s="38">
        <f>SUM(D330:D546)</f>
        <v>296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-0.26368159203980102</v>
      </c>
      <c r="H329" s="40">
        <f>+IF(OR(AND(E329=""),(G329="")),"",E329*G329)</f>
        <v>-0.26368159203980102</v>
      </c>
    </row>
    <row r="330" spans="1:8" ht="14.4" x14ac:dyDescent="0.25">
      <c r="B330" s="5" t="s">
        <v>86</v>
      </c>
      <c r="C330" s="9">
        <v>1</v>
      </c>
      <c r="D330" s="9">
        <v>0</v>
      </c>
      <c r="E330" s="15">
        <f>+IF(C330=0,"",C330/C$329)</f>
        <v>2.4875621890547263E-3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5</v>
      </c>
      <c r="D333" s="9">
        <v>0</v>
      </c>
      <c r="E333" s="15">
        <f t="shared" si="24"/>
        <v>1.2437810945273632E-2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6</v>
      </c>
      <c r="D336" s="9">
        <v>1</v>
      </c>
      <c r="E336" s="15">
        <f t="shared" si="24"/>
        <v>1.4925373134328358E-2</v>
      </c>
      <c r="F336" s="15">
        <f t="shared" si="25"/>
        <v>3.3783783783783786E-3</v>
      </c>
      <c r="G336" s="14">
        <f t="shared" si="26"/>
        <v>-0.83333333333333337</v>
      </c>
      <c r="H336" s="17">
        <f t="shared" si="27"/>
        <v>-1.2437810945273632E-2</v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7</v>
      </c>
      <c r="D339" s="9">
        <v>3</v>
      </c>
      <c r="E339" s="15">
        <f t="shared" si="24"/>
        <v>1.7412935323383085E-2</v>
      </c>
      <c r="F339" s="15">
        <f t="shared" si="25"/>
        <v>1.0135135135135136E-2</v>
      </c>
      <c r="G339" s="14">
        <f t="shared" si="26"/>
        <v>-0.5714285714285714</v>
      </c>
      <c r="H339" s="17">
        <f t="shared" si="27"/>
        <v>-9.9502487562189053E-3</v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0</v>
      </c>
      <c r="D342" s="9">
        <v>4</v>
      </c>
      <c r="E342" s="15" t="str">
        <f t="shared" si="24"/>
        <v/>
      </c>
      <c r="F342" s="15">
        <f t="shared" si="25"/>
        <v>1.3513513513513514E-2</v>
      </c>
      <c r="G342" s="14" t="str">
        <f t="shared" si="26"/>
        <v>0</v>
      </c>
      <c r="H342" s="17" t="str">
        <f t="shared" si="27"/>
        <v/>
      </c>
    </row>
    <row r="343" spans="2:8" ht="14.4" x14ac:dyDescent="0.25">
      <c r="B343" s="5" t="s">
        <v>85</v>
      </c>
      <c r="C343" s="9">
        <v>1</v>
      </c>
      <c r="D343" s="9">
        <v>0</v>
      </c>
      <c r="E343" s="15">
        <f t="shared" si="24"/>
        <v>2.4875621890547263E-3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2</v>
      </c>
      <c r="D345" s="9">
        <v>2</v>
      </c>
      <c r="E345" s="15">
        <f t="shared" si="24"/>
        <v>4.9751243781094526E-3</v>
      </c>
      <c r="F345" s="15">
        <f t="shared" si="25"/>
        <v>6.7567567567567571E-3</v>
      </c>
      <c r="G345" s="14">
        <f t="shared" si="26"/>
        <v>0</v>
      </c>
      <c r="H345" s="17">
        <f t="shared" si="27"/>
        <v>0</v>
      </c>
    </row>
    <row r="346" spans="2:8" ht="14.4" x14ac:dyDescent="0.25">
      <c r="B346" s="5" t="s">
        <v>88</v>
      </c>
      <c r="C346" s="9">
        <v>1</v>
      </c>
      <c r="D346" s="9">
        <v>1</v>
      </c>
      <c r="E346" s="15">
        <f t="shared" si="24"/>
        <v>2.4875621890547263E-3</v>
      </c>
      <c r="F346" s="15">
        <f t="shared" si="25"/>
        <v>3.3783783783783786E-3</v>
      </c>
      <c r="G346" s="14">
        <f t="shared" si="26"/>
        <v>0</v>
      </c>
      <c r="H346" s="17">
        <f t="shared" si="27"/>
        <v>0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21</v>
      </c>
      <c r="D349" s="9">
        <v>0</v>
      </c>
      <c r="E349" s="15">
        <f t="shared" si="24"/>
        <v>5.2238805970149252E-2</v>
      </c>
      <c r="F349" s="15" t="str">
        <f t="shared" si="25"/>
        <v/>
      </c>
      <c r="G349" s="14" t="str">
        <f t="shared" si="26"/>
        <v>0</v>
      </c>
      <c r="H349" s="17">
        <f t="shared" si="27"/>
        <v>0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4</v>
      </c>
      <c r="D353" s="9">
        <v>5</v>
      </c>
      <c r="E353" s="15">
        <f t="shared" si="24"/>
        <v>9.9502487562189053E-3</v>
      </c>
      <c r="F353" s="15">
        <f t="shared" si="25"/>
        <v>1.6891891891891893E-2</v>
      </c>
      <c r="G353" s="14">
        <f t="shared" si="26"/>
        <v>0.25</v>
      </c>
      <c r="H353" s="17">
        <f t="shared" si="27"/>
        <v>2.4875621890547263E-3</v>
      </c>
    </row>
    <row r="354" spans="2:8" ht="14.4" x14ac:dyDescent="0.25">
      <c r="B354" s="5" t="s">
        <v>100</v>
      </c>
      <c r="C354" s="9">
        <v>1</v>
      </c>
      <c r="D354" s="9">
        <v>1</v>
      </c>
      <c r="E354" s="15">
        <f t="shared" si="24"/>
        <v>2.4875621890547263E-3</v>
      </c>
      <c r="F354" s="15">
        <f t="shared" si="25"/>
        <v>3.3783783783783786E-3</v>
      </c>
      <c r="G354" s="14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1</v>
      </c>
      <c r="E360" s="15" t="str">
        <f t="shared" si="24"/>
        <v/>
      </c>
      <c r="F360" s="15">
        <f t="shared" si="25"/>
        <v>3.3783783783783786E-3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0</v>
      </c>
      <c r="D361" s="9">
        <v>16</v>
      </c>
      <c r="E361" s="15" t="str">
        <f t="shared" si="24"/>
        <v/>
      </c>
      <c r="F361" s="15">
        <f t="shared" si="25"/>
        <v>5.4054054054054057E-2</v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1</v>
      </c>
      <c r="E365" s="15" t="str">
        <f t="shared" si="24"/>
        <v/>
      </c>
      <c r="F365" s="15">
        <f t="shared" si="25"/>
        <v>3.3783783783783786E-3</v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26</v>
      </c>
      <c r="D367" s="9">
        <v>5</v>
      </c>
      <c r="E367" s="15">
        <f t="shared" si="24"/>
        <v>6.4676616915422883E-2</v>
      </c>
      <c r="F367" s="15">
        <f t="shared" si="25"/>
        <v>1.6891891891891893E-2</v>
      </c>
      <c r="G367" s="14">
        <f t="shared" si="26"/>
        <v>-0.80769230769230771</v>
      </c>
      <c r="H367" s="17">
        <f t="shared" si="27"/>
        <v>-5.2238805970149252E-2</v>
      </c>
    </row>
    <row r="368" spans="2:8" ht="14.4" x14ac:dyDescent="0.25">
      <c r="B368" s="5" t="s">
        <v>109</v>
      </c>
      <c r="C368" s="9">
        <v>1</v>
      </c>
      <c r="D368" s="9">
        <v>1</v>
      </c>
      <c r="E368" s="15">
        <f t="shared" si="24"/>
        <v>2.4875621890547263E-3</v>
      </c>
      <c r="F368" s="15">
        <f t="shared" si="25"/>
        <v>3.3783783783783786E-3</v>
      </c>
      <c r="G368" s="14">
        <f t="shared" si="26"/>
        <v>0</v>
      </c>
      <c r="H368" s="17">
        <f t="shared" si="27"/>
        <v>0</v>
      </c>
    </row>
    <row r="369" spans="1:8" ht="14.4" x14ac:dyDescent="0.25">
      <c r="B369" s="5" t="s">
        <v>102</v>
      </c>
      <c r="C369" s="9">
        <v>46</v>
      </c>
      <c r="D369" s="9">
        <v>2</v>
      </c>
      <c r="E369" s="15">
        <f t="shared" si="24"/>
        <v>0.11442786069651742</v>
      </c>
      <c r="F369" s="15">
        <f t="shared" si="25"/>
        <v>6.7567567567567571E-3</v>
      </c>
      <c r="G369" s="14">
        <f t="shared" si="26"/>
        <v>-0.95652173913043481</v>
      </c>
      <c r="H369" s="17">
        <f t="shared" si="27"/>
        <v>-0.10945273631840798</v>
      </c>
    </row>
    <row r="370" spans="1:8" ht="14.4" x14ac:dyDescent="0.25">
      <c r="B370" s="5" t="s">
        <v>108</v>
      </c>
      <c r="C370" s="9">
        <v>5</v>
      </c>
      <c r="D370" s="9">
        <v>12</v>
      </c>
      <c r="E370" s="15">
        <f t="shared" si="24"/>
        <v>1.2437810945273632E-2</v>
      </c>
      <c r="F370" s="15">
        <f t="shared" si="25"/>
        <v>4.0540540540540543E-2</v>
      </c>
      <c r="G370" s="14">
        <f t="shared" si="26"/>
        <v>1.4</v>
      </c>
      <c r="H370" s="17">
        <f t="shared" si="27"/>
        <v>1.7412935323383085E-2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2</v>
      </c>
      <c r="E379" s="15" t="str">
        <f t="shared" si="24"/>
        <v/>
      </c>
      <c r="F379" s="15">
        <f t="shared" si="25"/>
        <v>6.7567567567567571E-3</v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0</v>
      </c>
      <c r="D380" s="9">
        <v>1</v>
      </c>
      <c r="E380" s="15" t="str">
        <f t="shared" si="24"/>
        <v/>
      </c>
      <c r="F380" s="15">
        <f t="shared" si="25"/>
        <v>3.3783783783783786E-3</v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1</v>
      </c>
      <c r="E382" s="15" t="str">
        <f t="shared" si="24"/>
        <v/>
      </c>
      <c r="F382" s="15">
        <f t="shared" si="25"/>
        <v>3.3783783783783786E-3</v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1</v>
      </c>
      <c r="D390" s="9">
        <v>23</v>
      </c>
      <c r="E390" s="15">
        <f t="shared" si="24"/>
        <v>2.4875621890547263E-3</v>
      </c>
      <c r="F390" s="15">
        <f t="shared" si="25"/>
        <v>7.77027027027027E-2</v>
      </c>
      <c r="G390" s="14">
        <f t="shared" si="26"/>
        <v>22</v>
      </c>
      <c r="H390" s="17">
        <f t="shared" si="27"/>
        <v>5.4726368159203981E-2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0</v>
      </c>
      <c r="E393" s="15" t="str">
        <f t="shared" si="24"/>
        <v/>
      </c>
      <c r="F393" s="15" t="str">
        <f t="shared" si="25"/>
        <v/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3</v>
      </c>
      <c r="E395" s="15" t="str">
        <f t="shared" si="24"/>
        <v/>
      </c>
      <c r="F395" s="15">
        <f t="shared" si="25"/>
        <v>1.0135135135135136E-2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11</v>
      </c>
      <c r="E402" s="44" t="str">
        <f t="shared" si="28"/>
        <v/>
      </c>
      <c r="F402" s="44">
        <f t="shared" si="29"/>
        <v>3.7162162162162164E-2</v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6</v>
      </c>
      <c r="E404" s="44" t="str">
        <f t="shared" si="28"/>
        <v/>
      </c>
      <c r="F404" s="44">
        <f t="shared" si="29"/>
        <v>2.0270270270270271E-2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6</v>
      </c>
      <c r="D408" s="43">
        <v>0</v>
      </c>
      <c r="E408" s="44">
        <f t="shared" si="28"/>
        <v>1.4925373134328358E-2</v>
      </c>
      <c r="F408" s="44" t="str">
        <f t="shared" si="29"/>
        <v/>
      </c>
      <c r="G408" s="45" t="str">
        <f t="shared" si="30"/>
        <v>0</v>
      </c>
      <c r="H408" s="46">
        <f t="shared" si="31"/>
        <v>0</v>
      </c>
    </row>
    <row r="409" spans="1:8" s="47" customFormat="1" ht="14.4" x14ac:dyDescent="0.25">
      <c r="A409" s="50"/>
      <c r="B409" s="42" t="s">
        <v>300</v>
      </c>
      <c r="C409" s="43">
        <v>14</v>
      </c>
      <c r="D409" s="43">
        <v>0</v>
      </c>
      <c r="E409" s="44">
        <f t="shared" si="28"/>
        <v>3.482587064676617E-2</v>
      </c>
      <c r="F409" s="44" t="str">
        <f t="shared" si="29"/>
        <v/>
      </c>
      <c r="G409" s="45" t="str">
        <f t="shared" si="30"/>
        <v>0</v>
      </c>
      <c r="H409" s="46">
        <f t="shared" si="31"/>
        <v>0</v>
      </c>
    </row>
    <row r="410" spans="1:8" s="47" customFormat="1" ht="14.4" x14ac:dyDescent="0.25">
      <c r="A410" s="50"/>
      <c r="B410" s="42" t="s">
        <v>114</v>
      </c>
      <c r="C410" s="43">
        <v>23</v>
      </c>
      <c r="D410" s="43">
        <v>0</v>
      </c>
      <c r="E410" s="44">
        <f t="shared" si="28"/>
        <v>5.721393034825871E-2</v>
      </c>
      <c r="F410" s="44" t="str">
        <f t="shared" si="29"/>
        <v/>
      </c>
      <c r="G410" s="45" t="str">
        <f t="shared" si="30"/>
        <v>0</v>
      </c>
      <c r="H410" s="46">
        <f t="shared" si="31"/>
        <v>0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50</v>
      </c>
      <c r="D412" s="43">
        <v>0</v>
      </c>
      <c r="E412" s="44">
        <f t="shared" si="28"/>
        <v>0.12437810945273632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</v>
      </c>
      <c r="D422" s="9">
        <v>0</v>
      </c>
      <c r="E422" s="15">
        <f t="shared" si="28"/>
        <v>2.4875621890547263E-3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14</v>
      </c>
      <c r="D423" s="9">
        <v>19</v>
      </c>
      <c r="E423" s="15">
        <f t="shared" si="28"/>
        <v>3.482587064676617E-2</v>
      </c>
      <c r="F423" s="15">
        <f t="shared" si="29"/>
        <v>6.4189189189189186E-2</v>
      </c>
      <c r="G423" s="14">
        <f t="shared" si="30"/>
        <v>0.35714285714285715</v>
      </c>
      <c r="H423" s="17">
        <f t="shared" si="31"/>
        <v>1.2437810945273632E-2</v>
      </c>
    </row>
    <row r="424" spans="1:8" ht="14.4" x14ac:dyDescent="0.25">
      <c r="B424" s="5" t="s">
        <v>302</v>
      </c>
      <c r="C424" s="9">
        <v>25</v>
      </c>
      <c r="D424" s="9">
        <v>8</v>
      </c>
      <c r="E424" s="15">
        <f t="shared" si="28"/>
        <v>6.2189054726368161E-2</v>
      </c>
      <c r="F424" s="15">
        <f t="shared" si="29"/>
        <v>2.7027027027027029E-2</v>
      </c>
      <c r="G424" s="14">
        <f t="shared" si="30"/>
        <v>-0.68</v>
      </c>
      <c r="H424" s="17">
        <f t="shared" si="31"/>
        <v>-4.228855721393035E-2</v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1</v>
      </c>
      <c r="E431" s="15" t="str">
        <f t="shared" si="28"/>
        <v/>
      </c>
      <c r="F431" s="15">
        <f t="shared" si="29"/>
        <v>3.3783783783783786E-3</v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</v>
      </c>
      <c r="D432" s="9">
        <v>15</v>
      </c>
      <c r="E432" s="15">
        <f t="shared" si="28"/>
        <v>2.4875621890547263E-3</v>
      </c>
      <c r="F432" s="15">
        <f t="shared" si="29"/>
        <v>5.0675675675675678E-2</v>
      </c>
      <c r="G432" s="14">
        <f t="shared" si="30"/>
        <v>14</v>
      </c>
      <c r="H432" s="17">
        <f t="shared" si="31"/>
        <v>3.482587064676617E-2</v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6</v>
      </c>
      <c r="E435" s="15" t="str">
        <f t="shared" si="28"/>
        <v/>
      </c>
      <c r="F435" s="15">
        <f t="shared" si="29"/>
        <v>2.0270270270270271E-2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19</v>
      </c>
      <c r="D438" s="9">
        <v>25</v>
      </c>
      <c r="E438" s="15">
        <f t="shared" si="28"/>
        <v>4.7263681592039801E-2</v>
      </c>
      <c r="F438" s="15">
        <f t="shared" si="29"/>
        <v>8.4459459459459457E-2</v>
      </c>
      <c r="G438" s="14">
        <f t="shared" si="30"/>
        <v>0.31578947368421051</v>
      </c>
      <c r="H438" s="17">
        <f t="shared" si="31"/>
        <v>1.4925373134328358E-2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3</v>
      </c>
      <c r="E453" s="15" t="str">
        <f t="shared" si="28"/>
        <v/>
      </c>
      <c r="F453" s="15">
        <f t="shared" si="29"/>
        <v>1.0135135135135136E-2</v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1</v>
      </c>
      <c r="E482" s="15" t="str">
        <f t="shared" si="32"/>
        <v/>
      </c>
      <c r="F482" s="15">
        <f t="shared" si="33"/>
        <v>3.3783783783783786E-3</v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5</v>
      </c>
      <c r="E503" s="15" t="str">
        <f t="shared" si="32"/>
        <v/>
      </c>
      <c r="F503" s="15">
        <f t="shared" si="33"/>
        <v>1.6891891891891893E-2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5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7</v>
      </c>
      <c r="D509" s="9">
        <v>14</v>
      </c>
      <c r="E509" s="15">
        <f t="shared" si="32"/>
        <v>1.7412935323383085E-2</v>
      </c>
      <c r="F509" s="15">
        <f t="shared" si="33"/>
        <v>4.72972972972973E-2</v>
      </c>
      <c r="G509" s="14">
        <f t="shared" si="34"/>
        <v>1</v>
      </c>
      <c r="H509" s="17">
        <f t="shared" si="35"/>
        <v>1.7412935323383085E-2</v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14</v>
      </c>
      <c r="E524" s="15" t="str">
        <f t="shared" si="32"/>
        <v/>
      </c>
      <c r="F524" s="15">
        <f t="shared" si="33"/>
        <v>4.72972972972973E-2</v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85</v>
      </c>
      <c r="D530" s="9">
        <v>32</v>
      </c>
      <c r="E530" s="15">
        <f t="shared" si="32"/>
        <v>0.21144278606965175</v>
      </c>
      <c r="F530" s="15">
        <f t="shared" si="33"/>
        <v>0.10810810810810811</v>
      </c>
      <c r="G530" s="14">
        <f t="shared" si="34"/>
        <v>-0.62352941176470589</v>
      </c>
      <c r="H530" s="17">
        <f t="shared" si="35"/>
        <v>-0.13184079601990051</v>
      </c>
    </row>
    <row r="531" spans="1:8" ht="14.4" x14ac:dyDescent="0.25">
      <c r="B531" s="5" t="s">
        <v>349</v>
      </c>
      <c r="C531" s="9">
        <v>29</v>
      </c>
      <c r="D531" s="9">
        <v>43</v>
      </c>
      <c r="E531" s="15">
        <f t="shared" si="32"/>
        <v>7.2139303482587069E-2</v>
      </c>
      <c r="F531" s="15">
        <f t="shared" si="33"/>
        <v>0.14527027027027026</v>
      </c>
      <c r="G531" s="14">
        <f t="shared" si="34"/>
        <v>0.48275862068965519</v>
      </c>
      <c r="H531" s="17">
        <f t="shared" si="35"/>
        <v>3.482587064676617E-2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1</v>
      </c>
      <c r="E533" s="15" t="str">
        <f t="shared" si="32"/>
        <v/>
      </c>
      <c r="F533" s="15">
        <f t="shared" si="33"/>
        <v>3.3783783783783786E-3</v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2</v>
      </c>
      <c r="E539" s="15" t="str">
        <f t="shared" si="36"/>
        <v/>
      </c>
      <c r="F539" s="15">
        <f t="shared" si="37"/>
        <v>6.7567567567567571E-3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70</v>
      </c>
      <c r="D552" s="38">
        <f>SUM(D553:D579)</f>
        <v>526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6.5142857142857142</v>
      </c>
      <c r="H552" s="40">
        <f>+IF(OR(AND(E552=""),(G552="")),"",E552*G552)</f>
        <v>6.5142857142857142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0</v>
      </c>
      <c r="D555" s="9">
        <v>0</v>
      </c>
      <c r="E555" s="15" t="str">
        <f t="shared" si="40"/>
        <v/>
      </c>
      <c r="F555" s="15" t="str">
        <f t="shared" si="41"/>
        <v/>
      </c>
      <c r="G555" s="14" t="str">
        <f t="shared" si="42"/>
        <v>0</v>
      </c>
      <c r="H555" s="17" t="str">
        <f t="shared" si="43"/>
        <v/>
      </c>
    </row>
    <row r="556" spans="1:8" ht="14.4" x14ac:dyDescent="0.25">
      <c r="B556" s="5" t="s">
        <v>359</v>
      </c>
      <c r="C556" s="9">
        <v>0</v>
      </c>
      <c r="D556" s="9">
        <v>0</v>
      </c>
      <c r="E556" s="15" t="str">
        <f t="shared" si="40"/>
        <v/>
      </c>
      <c r="F556" s="15" t="str">
        <f t="shared" si="41"/>
        <v/>
      </c>
      <c r="G556" s="14" t="str">
        <f t="shared" si="42"/>
        <v>0</v>
      </c>
      <c r="H556" s="17" t="str">
        <f t="shared" si="43"/>
        <v/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217</v>
      </c>
      <c r="E566" s="44" t="str">
        <f t="shared" si="40"/>
        <v/>
      </c>
      <c r="F566" s="44">
        <f t="shared" si="41"/>
        <v>0.41254752851711024</v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70</v>
      </c>
      <c r="D570" s="43">
        <v>150</v>
      </c>
      <c r="E570" s="44">
        <f t="shared" si="40"/>
        <v>1</v>
      </c>
      <c r="F570" s="44">
        <f t="shared" si="41"/>
        <v>0.28517110266159695</v>
      </c>
      <c r="G570" s="45">
        <f t="shared" si="42"/>
        <v>1.1428571428571428</v>
      </c>
      <c r="H570" s="46">
        <f t="shared" si="43"/>
        <v>1.1428571428571428</v>
      </c>
    </row>
    <row r="571" spans="1:8" ht="25.5" customHeight="1" x14ac:dyDescent="0.25">
      <c r="B571" s="5" t="s">
        <v>167</v>
      </c>
      <c r="C571" s="9">
        <v>0</v>
      </c>
      <c r="D571" s="9">
        <v>2</v>
      </c>
      <c r="E571" s="15" t="str">
        <f t="shared" si="40"/>
        <v/>
      </c>
      <c r="F571" s="15">
        <f t="shared" si="41"/>
        <v>3.8022813688212928E-3</v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18</v>
      </c>
      <c r="E575" s="15" t="str">
        <f t="shared" si="40"/>
        <v/>
      </c>
      <c r="F575" s="15">
        <f t="shared" si="41"/>
        <v>3.4220532319391636E-2</v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139</v>
      </c>
      <c r="E578" s="15" t="str">
        <f t="shared" si="40"/>
        <v/>
      </c>
      <c r="F578" s="15">
        <f t="shared" si="41"/>
        <v>0.26425855513307983</v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  <row r="581" spans="2:8" x14ac:dyDescent="0.25">
      <c r="C581" s="12"/>
      <c r="D58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452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409</v>
      </c>
      <c r="C8" s="37">
        <f>+C18+C71+C161+C329+C552</f>
        <v>5305</v>
      </c>
      <c r="D8" s="38">
        <f>+D18+D71+D161+D329+D552</f>
        <v>3624</v>
      </c>
      <c r="E8" s="39">
        <f>SUM(E9:E13)</f>
        <v>1</v>
      </c>
      <c r="F8" s="39">
        <f>SUM(F9:F13)</f>
        <v>1</v>
      </c>
      <c r="G8" s="39">
        <f>+(D8-C8)/C8</f>
        <v>-0.31687087653157398</v>
      </c>
      <c r="H8" s="40">
        <f>+E8*G8</f>
        <v>-0.31687087653157398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54</v>
      </c>
      <c r="D9" s="33">
        <f>+D18</f>
        <v>54</v>
      </c>
      <c r="E9" s="29">
        <f>C9/$C$8</f>
        <v>1.0179076343072573E-2</v>
      </c>
      <c r="F9" s="29">
        <f>D9/$D$8</f>
        <v>1.4900662251655629E-2</v>
      </c>
      <c r="G9" s="14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680</v>
      </c>
      <c r="D10" s="33">
        <f>+D71</f>
        <v>278</v>
      </c>
      <c r="E10" s="29">
        <f>C10/$C$8</f>
        <v>0.12818096135721019</v>
      </c>
      <c r="F10" s="29">
        <f>D10/$D$8</f>
        <v>7.6710816777041946E-2</v>
      </c>
      <c r="G10" s="14">
        <f>+IF(OR(AND(D10=0),(C10=0)),"0",((D10-C10)/C10))</f>
        <v>-0.5911764705882353</v>
      </c>
      <c r="H10" s="13">
        <f>+IF(OR(AND(E10=""),(G10="")),"",E10*G10)</f>
        <v>-7.5777568331762496E-2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954</v>
      </c>
      <c r="D11" s="33">
        <f>+D161</f>
        <v>336</v>
      </c>
      <c r="E11" s="29">
        <f>C11/$C$8</f>
        <v>0.17983034872761547</v>
      </c>
      <c r="F11" s="29">
        <f>D11/$D$8</f>
        <v>9.2715231788079472E-2</v>
      </c>
      <c r="G11" s="14">
        <f>+IF(OR(AND(D11=0),(C11=0)),"0",((D11-C11)/C11))</f>
        <v>-0.64779874213836475</v>
      </c>
      <c r="H11" s="13">
        <f>+IF(OR(AND(E11=""),(G11="")),"",E11*G11)</f>
        <v>-0.11649387370405279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2918</v>
      </c>
      <c r="D12" s="33">
        <f>+D329</f>
        <v>1900</v>
      </c>
      <c r="E12" s="29">
        <f>C12/$C$8</f>
        <v>0.55004712535344014</v>
      </c>
      <c r="F12" s="29">
        <f>D12/$D$8</f>
        <v>0.52428256070640178</v>
      </c>
      <c r="G12" s="14">
        <f>+IF(OR(AND(D12=0),(C12=0)),"0",((D12-C12)/C12))</f>
        <v>-0.34886908841672376</v>
      </c>
      <c r="H12" s="13">
        <f>+IF(OR(AND(E12=""),(G12="")),"",E12*G12)</f>
        <v>-0.19189443920829405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699</v>
      </c>
      <c r="D13" s="33">
        <f>+D552</f>
        <v>1056</v>
      </c>
      <c r="E13" s="29">
        <f>C13/$C$8</f>
        <v>0.13176248821866163</v>
      </c>
      <c r="F13" s="29">
        <f>D13/$D$8</f>
        <v>0.29139072847682118</v>
      </c>
      <c r="G13" s="14">
        <f>+IF(OR(AND(D13=0),(C13=0)),"0",((D13-C13)/C13))</f>
        <v>0.51072961373390557</v>
      </c>
      <c r="H13" s="13">
        <f>+IF(OR(AND(E13=""),(G13="")),"",E13*G13)</f>
        <v>6.7295004712535342E-2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54</v>
      </c>
      <c r="D18" s="38">
        <f>SUM(D19:D65)</f>
        <v>54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1</v>
      </c>
      <c r="D22" s="9">
        <v>1</v>
      </c>
      <c r="E22" s="13">
        <f t="shared" si="0"/>
        <v>1.8518518518518517E-2</v>
      </c>
      <c r="F22" s="13">
        <f t="shared" si="1"/>
        <v>1.8518518518518517E-2</v>
      </c>
      <c r="G22" s="14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0</v>
      </c>
      <c r="D23" s="9">
        <v>1</v>
      </c>
      <c r="E23" s="13" t="str">
        <f t="shared" si="0"/>
        <v/>
      </c>
      <c r="F23" s="13">
        <f t="shared" si="1"/>
        <v>1.8518518518518517E-2</v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1</v>
      </c>
      <c r="D24" s="9">
        <v>0</v>
      </c>
      <c r="E24" s="13">
        <f t="shared" si="0"/>
        <v>1.8518518518518517E-2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4</v>
      </c>
      <c r="E26" s="13">
        <f t="shared" si="0"/>
        <v>3.7037037037037035E-2</v>
      </c>
      <c r="F26" s="13">
        <f t="shared" si="1"/>
        <v>7.407407407407407E-2</v>
      </c>
      <c r="G26" s="14">
        <f t="shared" si="2"/>
        <v>1</v>
      </c>
      <c r="H26" s="17">
        <f t="shared" si="3"/>
        <v>3.7037037037037035E-2</v>
      </c>
    </row>
    <row r="27" spans="1:8" ht="14.4" x14ac:dyDescent="0.25">
      <c r="B27" s="5" t="s">
        <v>6</v>
      </c>
      <c r="C27" s="9">
        <v>0</v>
      </c>
      <c r="D27" s="9">
        <v>8</v>
      </c>
      <c r="E27" s="13" t="str">
        <f t="shared" si="0"/>
        <v/>
      </c>
      <c r="F27" s="13">
        <f t="shared" si="1"/>
        <v>0.14814814814814814</v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1</v>
      </c>
      <c r="D28" s="9">
        <v>0</v>
      </c>
      <c r="E28" s="13">
        <f t="shared" si="0"/>
        <v>1.8518518518518517E-2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1:8" ht="14.4" x14ac:dyDescent="0.25">
      <c r="B29" s="5" t="s">
        <v>5</v>
      </c>
      <c r="C29" s="9">
        <v>7</v>
      </c>
      <c r="D29" s="9">
        <v>11</v>
      </c>
      <c r="E29" s="13">
        <f t="shared" si="0"/>
        <v>0.12962962962962962</v>
      </c>
      <c r="F29" s="13">
        <f t="shared" si="1"/>
        <v>0.20370370370370369</v>
      </c>
      <c r="G29" s="14">
        <f t="shared" si="2"/>
        <v>0.5714285714285714</v>
      </c>
      <c r="H29" s="17">
        <f t="shared" si="3"/>
        <v>7.407407407407407E-2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1</v>
      </c>
      <c r="D32" s="9">
        <v>0</v>
      </c>
      <c r="E32" s="13">
        <f t="shared" si="0"/>
        <v>1.8518518518518517E-2</v>
      </c>
      <c r="F32" s="13" t="str">
        <f t="shared" si="1"/>
        <v/>
      </c>
      <c r="G32" s="14" t="str">
        <f t="shared" si="2"/>
        <v>0</v>
      </c>
      <c r="H32" s="17">
        <f t="shared" si="3"/>
        <v>0</v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2</v>
      </c>
      <c r="E35" s="13" t="str">
        <f t="shared" si="0"/>
        <v/>
      </c>
      <c r="F35" s="13">
        <f t="shared" si="1"/>
        <v>3.7037037037037035E-2</v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1</v>
      </c>
      <c r="E38" s="13" t="str">
        <f t="shared" si="0"/>
        <v/>
      </c>
      <c r="F38" s="13">
        <f t="shared" si="1"/>
        <v>1.8518518518518517E-2</v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1</v>
      </c>
      <c r="D41" s="9">
        <v>0</v>
      </c>
      <c r="E41" s="13">
        <f t="shared" si="0"/>
        <v>1.8518518518518517E-2</v>
      </c>
      <c r="F41" s="13" t="str">
        <f t="shared" si="1"/>
        <v/>
      </c>
      <c r="G41" s="14" t="str">
        <f t="shared" si="2"/>
        <v>0</v>
      </c>
      <c r="H41" s="17">
        <f t="shared" si="3"/>
        <v>0</v>
      </c>
    </row>
    <row r="42" spans="2:8" ht="14.4" x14ac:dyDescent="0.25">
      <c r="B42" s="5" t="s">
        <v>182</v>
      </c>
      <c r="C42" s="9">
        <v>1</v>
      </c>
      <c r="D42" s="9">
        <v>0</v>
      </c>
      <c r="E42" s="13">
        <f t="shared" si="0"/>
        <v>1.8518518518518517E-2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3</v>
      </c>
      <c r="D48" s="9">
        <v>0</v>
      </c>
      <c r="E48" s="13">
        <f t="shared" si="0"/>
        <v>5.5555555555555552E-2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4.4" x14ac:dyDescent="0.25">
      <c r="B49" s="5" t="s">
        <v>11</v>
      </c>
      <c r="C49" s="9">
        <v>7</v>
      </c>
      <c r="D49" s="9">
        <v>5</v>
      </c>
      <c r="E49" s="13">
        <f t="shared" si="0"/>
        <v>0.12962962962962962</v>
      </c>
      <c r="F49" s="13">
        <f t="shared" si="1"/>
        <v>9.2592592592592587E-2</v>
      </c>
      <c r="G49" s="14">
        <f t="shared" si="2"/>
        <v>-0.2857142857142857</v>
      </c>
      <c r="H49" s="17">
        <f t="shared" si="3"/>
        <v>-3.7037037037037035E-2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1</v>
      </c>
      <c r="D51" s="9">
        <v>4</v>
      </c>
      <c r="E51" s="13">
        <f t="shared" si="0"/>
        <v>1.8518518518518517E-2</v>
      </c>
      <c r="F51" s="13">
        <f t="shared" si="1"/>
        <v>7.407407407407407E-2</v>
      </c>
      <c r="G51" s="14">
        <f t="shared" si="2"/>
        <v>3</v>
      </c>
      <c r="H51" s="17">
        <f t="shared" si="3"/>
        <v>5.5555555555555552E-2</v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1.8518518518518517E-2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11</v>
      </c>
      <c r="D53" s="9">
        <v>0</v>
      </c>
      <c r="E53" s="13">
        <f t="shared" si="0"/>
        <v>0.20370370370370369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1</v>
      </c>
      <c r="D56" s="9">
        <v>0</v>
      </c>
      <c r="E56" s="13">
        <f t="shared" si="0"/>
        <v>1.8518518518518517E-2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2</v>
      </c>
      <c r="D59" s="9">
        <v>1</v>
      </c>
      <c r="E59" s="13">
        <f t="shared" si="0"/>
        <v>3.7037037037037035E-2</v>
      </c>
      <c r="F59" s="13">
        <f t="shared" si="1"/>
        <v>1.8518518518518517E-2</v>
      </c>
      <c r="G59" s="14">
        <f t="shared" si="2"/>
        <v>-0.5</v>
      </c>
      <c r="H59" s="17">
        <f t="shared" si="3"/>
        <v>-1.8518518518518517E-2</v>
      </c>
    </row>
    <row r="60" spans="2:8" ht="14.4" x14ac:dyDescent="0.25">
      <c r="B60" s="5" t="s">
        <v>188</v>
      </c>
      <c r="C60" s="9">
        <v>1</v>
      </c>
      <c r="D60" s="9">
        <v>2</v>
      </c>
      <c r="E60" s="13">
        <f t="shared" si="0"/>
        <v>1.8518518518518517E-2</v>
      </c>
      <c r="F60" s="13">
        <f t="shared" si="1"/>
        <v>3.7037037037037035E-2</v>
      </c>
      <c r="G60" s="14">
        <f t="shared" si="2"/>
        <v>1</v>
      </c>
      <c r="H60" s="17">
        <f t="shared" si="3"/>
        <v>1.8518518518518517E-2</v>
      </c>
    </row>
    <row r="61" spans="2:8" ht="14.4" x14ac:dyDescent="0.25">
      <c r="B61" s="5" t="s">
        <v>189</v>
      </c>
      <c r="C61" s="9">
        <v>10</v>
      </c>
      <c r="D61" s="9">
        <v>13</v>
      </c>
      <c r="E61" s="13">
        <f t="shared" si="0"/>
        <v>0.18518518518518517</v>
      </c>
      <c r="F61" s="13">
        <f t="shared" si="1"/>
        <v>0.24074074074074073</v>
      </c>
      <c r="G61" s="14">
        <f t="shared" si="2"/>
        <v>0.3</v>
      </c>
      <c r="H61" s="17">
        <f t="shared" si="3"/>
        <v>5.5555555555555552E-2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1</v>
      </c>
      <c r="E63" s="13">
        <f t="shared" si="0"/>
        <v>1.8518518518518517E-2</v>
      </c>
      <c r="F63" s="13">
        <f t="shared" si="1"/>
        <v>1.8518518518518517E-2</v>
      </c>
      <c r="G63" s="14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1</v>
      </c>
      <c r="D64" s="9">
        <v>0</v>
      </c>
      <c r="E64" s="13">
        <f t="shared" si="0"/>
        <v>1.8518518518518517E-2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680</v>
      </c>
      <c r="D71" s="38">
        <f>SUM(D72:D155)</f>
        <v>278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-0.5911764705882353</v>
      </c>
      <c r="H71" s="40">
        <f>+IF(OR(AND(E71=""),(G71="")),"",E71*G71)</f>
        <v>-0.5911764705882353</v>
      </c>
    </row>
    <row r="72" spans="1:8" ht="14.4" x14ac:dyDescent="0.25">
      <c r="B72" s="5" t="s">
        <v>463</v>
      </c>
      <c r="C72" s="9">
        <v>9</v>
      </c>
      <c r="D72" s="9">
        <v>5</v>
      </c>
      <c r="E72" s="15">
        <f>+IF(C72=0,"",C72/C$71)</f>
        <v>1.3235294117647059E-2</v>
      </c>
      <c r="F72" s="15">
        <f>+IF(D72=0,"",D72/D$71)</f>
        <v>1.7985611510791366E-2</v>
      </c>
      <c r="G72" s="14">
        <f>+IF(OR(AND(D72=0),(C72=0)),"0",((D72-C72)/C72))</f>
        <v>-0.44444444444444442</v>
      </c>
      <c r="H72" s="17">
        <f>+IF(OR(AND(E72=""),(G72="")),"",E72*G72)</f>
        <v>-5.8823529411764705E-3</v>
      </c>
    </row>
    <row r="73" spans="1:8" ht="14.4" x14ac:dyDescent="0.25">
      <c r="B73" s="5" t="s">
        <v>19</v>
      </c>
      <c r="C73" s="9">
        <v>2</v>
      </c>
      <c r="D73" s="9">
        <v>1</v>
      </c>
      <c r="E73" s="15">
        <f t="shared" ref="E73:E142" si="4">+IF(C73=0,"",C73/C$71)</f>
        <v>2.9411764705882353E-3</v>
      </c>
      <c r="F73" s="15">
        <f t="shared" ref="F73:F142" si="5">+IF(D73=0,"",D73/D$71)</f>
        <v>3.5971223021582736E-3</v>
      </c>
      <c r="G73" s="14">
        <f t="shared" ref="G73:G142" si="6">+IF(OR(AND(D73=0),(C73=0)),"0",((D73-C73)/C73))</f>
        <v>-0.5</v>
      </c>
      <c r="H73" s="17">
        <f t="shared" ref="H73:H142" si="7">+IF(OR(AND(E73=""),(G73="")),"",E73*G73)</f>
        <v>-1.4705882352941176E-3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2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22</v>
      </c>
      <c r="D75" s="9">
        <v>8</v>
      </c>
      <c r="E75" s="15">
        <f t="shared" si="4"/>
        <v>3.2352941176470591E-2</v>
      </c>
      <c r="F75" s="15">
        <f t="shared" si="5"/>
        <v>2.8776978417266189E-2</v>
      </c>
      <c r="G75" s="14">
        <f t="shared" si="6"/>
        <v>-0.63636363636363635</v>
      </c>
      <c r="H75" s="17">
        <f t="shared" si="7"/>
        <v>-2.058823529411765E-2</v>
      </c>
    </row>
    <row r="76" spans="1:8" ht="14.4" x14ac:dyDescent="0.25">
      <c r="B76" s="5" t="s">
        <v>193</v>
      </c>
      <c r="C76" s="9">
        <v>15</v>
      </c>
      <c r="D76" s="9">
        <v>11</v>
      </c>
      <c r="E76" s="15">
        <f t="shared" si="4"/>
        <v>2.2058823529411766E-2</v>
      </c>
      <c r="F76" s="15">
        <f t="shared" si="5"/>
        <v>3.9568345323741004E-2</v>
      </c>
      <c r="G76" s="14">
        <f t="shared" si="6"/>
        <v>-0.26666666666666666</v>
      </c>
      <c r="H76" s="17">
        <f t="shared" si="7"/>
        <v>-5.8823529411764705E-3</v>
      </c>
    </row>
    <row r="77" spans="1:8" ht="14.4" x14ac:dyDescent="0.25">
      <c r="B77" s="5" t="s">
        <v>21</v>
      </c>
      <c r="C77" s="9">
        <v>3</v>
      </c>
      <c r="D77" s="9">
        <v>0</v>
      </c>
      <c r="E77" s="15">
        <f t="shared" si="4"/>
        <v>4.4117647058823529E-3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9</v>
      </c>
      <c r="D78" s="9">
        <v>5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4</v>
      </c>
      <c r="D83" s="9">
        <v>0</v>
      </c>
      <c r="E83" s="15">
        <f t="shared" si="4"/>
        <v>5.8823529411764705E-3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2</v>
      </c>
      <c r="E84" s="15" t="str">
        <f t="shared" si="4"/>
        <v/>
      </c>
      <c r="F84" s="15">
        <f t="shared" si="5"/>
        <v>7.1942446043165471E-3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2</v>
      </c>
      <c r="D85" s="9">
        <v>8</v>
      </c>
      <c r="E85" s="15">
        <f t="shared" si="4"/>
        <v>2.9411764705882353E-3</v>
      </c>
      <c r="F85" s="15">
        <f t="shared" si="5"/>
        <v>2.8776978417266189E-2</v>
      </c>
      <c r="G85" s="14">
        <f t="shared" si="6"/>
        <v>3</v>
      </c>
      <c r="H85" s="17">
        <f t="shared" si="7"/>
        <v>8.8235294117647058E-3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7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11</v>
      </c>
      <c r="D87" s="9">
        <v>19</v>
      </c>
      <c r="E87" s="15">
        <f t="shared" si="4"/>
        <v>1.6176470588235296E-2</v>
      </c>
      <c r="F87" s="15">
        <f t="shared" si="5"/>
        <v>6.83453237410072E-2</v>
      </c>
      <c r="G87" s="14">
        <f t="shared" si="6"/>
        <v>0.72727272727272729</v>
      </c>
      <c r="H87" s="17">
        <f t="shared" si="7"/>
        <v>1.1764705882352943E-2</v>
      </c>
    </row>
    <row r="88" spans="1:8" ht="14.4" x14ac:dyDescent="0.25">
      <c r="B88" s="5" t="s">
        <v>200</v>
      </c>
      <c r="C88" s="9">
        <v>0</v>
      </c>
      <c r="D88" s="9">
        <v>1</v>
      </c>
      <c r="E88" s="15" t="str">
        <f t="shared" si="4"/>
        <v/>
      </c>
      <c r="F88" s="15">
        <f t="shared" si="5"/>
        <v>3.5971223021582736E-3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2</v>
      </c>
      <c r="D89" s="9">
        <v>2</v>
      </c>
      <c r="E89" s="15">
        <f t="shared" si="4"/>
        <v>2.9411764705882353E-3</v>
      </c>
      <c r="F89" s="15">
        <f t="shared" si="5"/>
        <v>7.1942446043165471E-3</v>
      </c>
      <c r="G89" s="14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0</v>
      </c>
      <c r="D90" s="9">
        <v>1</v>
      </c>
      <c r="E90" s="15" t="str">
        <f t="shared" si="4"/>
        <v/>
      </c>
      <c r="F90" s="15">
        <f t="shared" si="5"/>
        <v>3.5971223021582736E-3</v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2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6</v>
      </c>
      <c r="E94" s="15">
        <f t="shared" si="4"/>
        <v>1.4705882352941176E-3</v>
      </c>
      <c r="F94" s="15">
        <f t="shared" si="5"/>
        <v>2.1582733812949641E-2</v>
      </c>
      <c r="G94" s="14">
        <f t="shared" si="6"/>
        <v>5</v>
      </c>
      <c r="H94" s="17">
        <f t="shared" si="7"/>
        <v>7.3529411764705881E-3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1</v>
      </c>
      <c r="E96" s="15" t="str">
        <f t="shared" si="4"/>
        <v/>
      </c>
      <c r="F96" s="15">
        <f t="shared" si="5"/>
        <v>3.5971223021582736E-3</v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1</v>
      </c>
      <c r="E97" s="15" t="str">
        <f t="shared" si="4"/>
        <v/>
      </c>
      <c r="F97" s="15">
        <f t="shared" si="5"/>
        <v>3.5971223021582736E-3</v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4</v>
      </c>
      <c r="E98" s="15">
        <f t="shared" si="4"/>
        <v>2.9411764705882353E-3</v>
      </c>
      <c r="F98" s="15">
        <f t="shared" si="5"/>
        <v>1.4388489208633094E-2</v>
      </c>
      <c r="G98" s="14">
        <f t="shared" si="6"/>
        <v>1</v>
      </c>
      <c r="H98" s="17">
        <f t="shared" si="7"/>
        <v>2.9411764705882353E-3</v>
      </c>
    </row>
    <row r="99" spans="1:8" ht="14.4" x14ac:dyDescent="0.25">
      <c r="B99" s="5" t="s">
        <v>466</v>
      </c>
      <c r="C99" s="9">
        <v>3</v>
      </c>
      <c r="D99" s="9">
        <v>3</v>
      </c>
      <c r="E99" s="15">
        <f t="shared" si="4"/>
        <v>4.4117647058823529E-3</v>
      </c>
      <c r="F99" s="15">
        <f t="shared" si="5"/>
        <v>1.0791366906474821E-2</v>
      </c>
      <c r="G99" s="14">
        <f t="shared" si="6"/>
        <v>0</v>
      </c>
      <c r="H99" s="17">
        <f t="shared" si="7"/>
        <v>0</v>
      </c>
    </row>
    <row r="100" spans="1:8" ht="14.4" x14ac:dyDescent="0.25">
      <c r="B100" s="5" t="s">
        <v>23</v>
      </c>
      <c r="C100" s="9">
        <v>4</v>
      </c>
      <c r="D100" s="9">
        <v>6</v>
      </c>
      <c r="E100" s="15">
        <f t="shared" si="4"/>
        <v>5.8823529411764705E-3</v>
      </c>
      <c r="F100" s="15">
        <f t="shared" si="5"/>
        <v>2.1582733812949641E-2</v>
      </c>
      <c r="G100" s="14">
        <f t="shared" si="6"/>
        <v>0.5</v>
      </c>
      <c r="H100" s="17">
        <f t="shared" si="7"/>
        <v>2.9411764705882353E-3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16</v>
      </c>
      <c r="D105" s="9">
        <v>3</v>
      </c>
      <c r="E105" s="15">
        <f t="shared" si="4"/>
        <v>2.3529411764705882E-2</v>
      </c>
      <c r="F105" s="15">
        <f t="shared" si="5"/>
        <v>1.0791366906474821E-2</v>
      </c>
      <c r="G105" s="14">
        <f t="shared" si="6"/>
        <v>-0.8125</v>
      </c>
      <c r="H105" s="17">
        <f t="shared" si="7"/>
        <v>-1.9117647058823531E-2</v>
      </c>
    </row>
    <row r="106" spans="1:8" ht="14.4" x14ac:dyDescent="0.25">
      <c r="B106" s="5" t="s">
        <v>208</v>
      </c>
      <c r="C106" s="9">
        <v>9</v>
      </c>
      <c r="D106" s="9">
        <v>7</v>
      </c>
      <c r="E106" s="15">
        <f t="shared" si="4"/>
        <v>1.3235294117647059E-2</v>
      </c>
      <c r="F106" s="15">
        <f t="shared" si="5"/>
        <v>2.5179856115107913E-2</v>
      </c>
      <c r="G106" s="14">
        <f t="shared" si="6"/>
        <v>-0.22222222222222221</v>
      </c>
      <c r="H106" s="17">
        <f t="shared" si="7"/>
        <v>-2.9411764705882353E-3</v>
      </c>
    </row>
    <row r="107" spans="1:8" ht="14.4" x14ac:dyDescent="0.25">
      <c r="B107" s="5" t="s">
        <v>209</v>
      </c>
      <c r="C107" s="9">
        <v>3</v>
      </c>
      <c r="D107" s="9">
        <v>2</v>
      </c>
      <c r="E107" s="15">
        <f t="shared" si="4"/>
        <v>4.4117647058823529E-3</v>
      </c>
      <c r="F107" s="15">
        <f t="shared" si="5"/>
        <v>7.1942446043165471E-3</v>
      </c>
      <c r="G107" s="14">
        <f t="shared" si="6"/>
        <v>-0.33333333333333331</v>
      </c>
      <c r="H107" s="17">
        <f t="shared" si="7"/>
        <v>-1.4705882352941176E-3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</v>
      </c>
      <c r="E109" s="15" t="str">
        <f t="shared" si="4"/>
        <v/>
      </c>
      <c r="F109" s="15">
        <f t="shared" si="5"/>
        <v>7.1942446043165471E-3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2</v>
      </c>
      <c r="D111" s="9">
        <v>1</v>
      </c>
      <c r="E111" s="15">
        <f t="shared" si="4"/>
        <v>2.9411764705882353E-3</v>
      </c>
      <c r="F111" s="15">
        <f t="shared" si="5"/>
        <v>3.5971223021582736E-3</v>
      </c>
      <c r="G111" s="14">
        <f t="shared" si="6"/>
        <v>-0.5</v>
      </c>
      <c r="H111" s="17">
        <f t="shared" si="7"/>
        <v>-1.4705882352941176E-3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4</v>
      </c>
      <c r="D114" s="9">
        <v>1</v>
      </c>
      <c r="E114" s="15">
        <f t="shared" si="4"/>
        <v>5.8823529411764705E-3</v>
      </c>
      <c r="F114" s="15">
        <f t="shared" si="5"/>
        <v>3.5971223021582736E-3</v>
      </c>
      <c r="G114" s="14">
        <f t="shared" si="6"/>
        <v>-0.75</v>
      </c>
      <c r="H114" s="17">
        <f t="shared" si="7"/>
        <v>-4.4117647058823529E-3</v>
      </c>
    </row>
    <row r="115" spans="2:8" ht="14.4" x14ac:dyDescent="0.25">
      <c r="B115" s="5" t="s">
        <v>29</v>
      </c>
      <c r="C115" s="9">
        <v>0</v>
      </c>
      <c r="D115" s="9">
        <v>1</v>
      </c>
      <c r="E115" s="15" t="str">
        <f t="shared" si="4"/>
        <v/>
      </c>
      <c r="F115" s="15">
        <f t="shared" si="5"/>
        <v>3.5971223021582736E-3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3.5971223021582736E-3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1</v>
      </c>
      <c r="D118" s="9">
        <v>0</v>
      </c>
      <c r="E118" s="15">
        <f t="shared" si="4"/>
        <v>1.4705882352941176E-3</v>
      </c>
      <c r="F118" s="15" t="str">
        <f t="shared" si="5"/>
        <v/>
      </c>
      <c r="G118" s="14" t="str">
        <f t="shared" si="6"/>
        <v>0</v>
      </c>
      <c r="H118" s="17">
        <f t="shared" si="7"/>
        <v>0</v>
      </c>
    </row>
    <row r="119" spans="2:8" ht="14.4" x14ac:dyDescent="0.25">
      <c r="B119" s="5" t="s">
        <v>31</v>
      </c>
      <c r="C119" s="9">
        <v>3</v>
      </c>
      <c r="D119" s="9">
        <v>3</v>
      </c>
      <c r="E119" s="15">
        <f t="shared" si="4"/>
        <v>4.4117647058823529E-3</v>
      </c>
      <c r="F119" s="15">
        <f t="shared" si="5"/>
        <v>1.0791366906474821E-2</v>
      </c>
      <c r="G119" s="14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7</v>
      </c>
      <c r="D120" s="9">
        <v>1</v>
      </c>
      <c r="E120" s="15">
        <f t="shared" si="4"/>
        <v>1.0294117647058823E-2</v>
      </c>
      <c r="F120" s="15">
        <f t="shared" si="5"/>
        <v>3.5971223021582736E-3</v>
      </c>
      <c r="G120" s="14">
        <f t="shared" si="6"/>
        <v>-0.8571428571428571</v>
      </c>
      <c r="H120" s="17">
        <f t="shared" si="7"/>
        <v>-8.8235294117647058E-3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4</v>
      </c>
      <c r="D122" s="9">
        <v>4</v>
      </c>
      <c r="E122" s="15">
        <f t="shared" si="4"/>
        <v>5.8823529411764705E-3</v>
      </c>
      <c r="F122" s="15">
        <f t="shared" si="5"/>
        <v>1.4388489208633094E-2</v>
      </c>
      <c r="G122" s="14">
        <f t="shared" si="6"/>
        <v>0</v>
      </c>
      <c r="H122" s="17">
        <f t="shared" si="7"/>
        <v>0</v>
      </c>
    </row>
    <row r="123" spans="2:8" ht="14.4" x14ac:dyDescent="0.25">
      <c r="B123" s="5" t="s">
        <v>217</v>
      </c>
      <c r="C123" s="9">
        <v>8</v>
      </c>
      <c r="D123" s="9">
        <v>4</v>
      </c>
      <c r="E123" s="15">
        <f t="shared" si="4"/>
        <v>1.1764705882352941E-2</v>
      </c>
      <c r="F123" s="15">
        <f t="shared" si="5"/>
        <v>1.4388489208633094E-2</v>
      </c>
      <c r="G123" s="14">
        <f t="shared" si="6"/>
        <v>-0.5</v>
      </c>
      <c r="H123" s="17">
        <f t="shared" si="7"/>
        <v>-5.8823529411764705E-3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190</v>
      </c>
      <c r="D125" s="9">
        <v>141</v>
      </c>
      <c r="E125" s="15">
        <f t="shared" si="4"/>
        <v>0.27941176470588236</v>
      </c>
      <c r="F125" s="15">
        <f t="shared" si="5"/>
        <v>0.5071942446043165</v>
      </c>
      <c r="G125" s="14">
        <f t="shared" si="6"/>
        <v>-0.25789473684210529</v>
      </c>
      <c r="H125" s="17">
        <f t="shared" si="7"/>
        <v>-7.2058823529411772E-2</v>
      </c>
    </row>
    <row r="126" spans="2:8" ht="14.4" x14ac:dyDescent="0.25">
      <c r="B126" s="5" t="s">
        <v>218</v>
      </c>
      <c r="C126" s="9">
        <v>4</v>
      </c>
      <c r="D126" s="9">
        <v>2</v>
      </c>
      <c r="E126" s="15">
        <f t="shared" si="4"/>
        <v>5.8823529411764705E-3</v>
      </c>
      <c r="F126" s="15">
        <f t="shared" si="5"/>
        <v>7.1942446043165471E-3</v>
      </c>
      <c r="G126" s="14">
        <f t="shared" si="6"/>
        <v>-0.5</v>
      </c>
      <c r="H126" s="17">
        <f t="shared" si="7"/>
        <v>-2.9411764705882353E-3</v>
      </c>
    </row>
    <row r="127" spans="2:8" ht="14.4" x14ac:dyDescent="0.25">
      <c r="B127" s="5" t="s">
        <v>219</v>
      </c>
      <c r="C127" s="9">
        <v>4</v>
      </c>
      <c r="D127" s="9">
        <v>0</v>
      </c>
      <c r="E127" s="15">
        <f t="shared" si="4"/>
        <v>5.8823529411764705E-3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276</v>
      </c>
      <c r="D131" s="9">
        <v>0</v>
      </c>
      <c r="E131" s="15">
        <f t="shared" si="4"/>
        <v>0.40588235294117647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1</v>
      </c>
      <c r="E133" s="15">
        <f t="shared" si="4"/>
        <v>1.4705882352941176E-3</v>
      </c>
      <c r="F133" s="15">
        <f t="shared" si="5"/>
        <v>3.5971223021582736E-3</v>
      </c>
      <c r="G133" s="14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5</v>
      </c>
      <c r="D136" s="9">
        <v>2</v>
      </c>
      <c r="E136" s="15">
        <f t="shared" si="4"/>
        <v>7.3529411764705881E-3</v>
      </c>
      <c r="F136" s="15">
        <f t="shared" si="5"/>
        <v>7.1942446043165471E-3</v>
      </c>
      <c r="G136" s="14">
        <f t="shared" si="6"/>
        <v>-0.6</v>
      </c>
      <c r="H136" s="17">
        <f t="shared" si="7"/>
        <v>-4.4117647058823529E-3</v>
      </c>
    </row>
    <row r="137" spans="1:8" ht="28.8" x14ac:dyDescent="0.25">
      <c r="B137" s="5" t="s">
        <v>470</v>
      </c>
      <c r="C137" s="9">
        <v>20</v>
      </c>
      <c r="D137" s="9">
        <v>4</v>
      </c>
      <c r="E137" s="15">
        <f t="shared" si="4"/>
        <v>2.9411764705882353E-2</v>
      </c>
      <c r="F137" s="15">
        <f t="shared" si="5"/>
        <v>1.4388489208633094E-2</v>
      </c>
      <c r="G137" s="14">
        <f t="shared" si="6"/>
        <v>-0.8</v>
      </c>
      <c r="H137" s="17">
        <f t="shared" si="7"/>
        <v>-2.3529411764705882E-2</v>
      </c>
    </row>
    <row r="138" spans="1:8" ht="14.4" x14ac:dyDescent="0.25">
      <c r="B138" s="5" t="s">
        <v>224</v>
      </c>
      <c r="C138" s="9">
        <v>3</v>
      </c>
      <c r="D138" s="9">
        <v>0</v>
      </c>
      <c r="E138" s="15">
        <f t="shared" si="4"/>
        <v>4.4117647058823529E-3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22</v>
      </c>
      <c r="D139" s="9">
        <v>1</v>
      </c>
      <c r="E139" s="15">
        <f t="shared" si="4"/>
        <v>3.2352941176470591E-2</v>
      </c>
      <c r="F139" s="15">
        <f t="shared" si="5"/>
        <v>3.5971223021582736E-3</v>
      </c>
      <c r="G139" s="14">
        <f t="shared" si="6"/>
        <v>-0.95454545454545459</v>
      </c>
      <c r="H139" s="17">
        <f t="shared" si="7"/>
        <v>-3.0882352941176475E-2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1</v>
      </c>
      <c r="D145" s="9">
        <v>0</v>
      </c>
      <c r="E145" s="15">
        <f t="shared" si="8"/>
        <v>1.4705882352941176E-3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0</v>
      </c>
      <c r="D146" s="9">
        <v>1</v>
      </c>
      <c r="E146" s="15" t="str">
        <f t="shared" si="8"/>
        <v/>
      </c>
      <c r="F146" s="15">
        <f t="shared" si="9"/>
        <v>3.5971223021582736E-3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5</v>
      </c>
      <c r="D148" s="9">
        <v>0</v>
      </c>
      <c r="E148" s="15">
        <f t="shared" si="8"/>
        <v>7.3529411764705881E-3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3</v>
      </c>
      <c r="D149" s="9">
        <v>1</v>
      </c>
      <c r="E149" s="15">
        <f t="shared" si="8"/>
        <v>4.4117647058823529E-3</v>
      </c>
      <c r="F149" s="15">
        <f t="shared" si="9"/>
        <v>3.5971223021582736E-3</v>
      </c>
      <c r="G149" s="14">
        <f t="shared" si="10"/>
        <v>-0.66666666666666663</v>
      </c>
      <c r="H149" s="17">
        <f t="shared" si="11"/>
        <v>-2.9411764705882353E-3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954</v>
      </c>
      <c r="D161" s="38">
        <f>SUM(D162:D323)</f>
        <v>336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-0.64779874213836475</v>
      </c>
      <c r="H161" s="40">
        <f>+IF(OR(AND(E161=""),(G161="")),"",E161*G161)</f>
        <v>-0.64779874213836475</v>
      </c>
    </row>
    <row r="162" spans="1:8" ht="14.4" x14ac:dyDescent="0.25">
      <c r="B162" s="8" t="s">
        <v>473</v>
      </c>
      <c r="C162" s="9">
        <v>3</v>
      </c>
      <c r="D162" s="9">
        <v>2</v>
      </c>
      <c r="E162" s="15">
        <f>+IF(C162=0,"",C162/C$161)</f>
        <v>3.1446540880503146E-3</v>
      </c>
      <c r="F162" s="15">
        <f>+IF(D162=0,"",D162/D$161)</f>
        <v>5.9523809523809521E-3</v>
      </c>
      <c r="G162" s="14">
        <f>+IF(OR(AND(D162=0),(C162=0)),"0",((D162-C162)/C162))</f>
        <v>-0.33333333333333331</v>
      </c>
      <c r="H162" s="17">
        <f>+IF(OR(AND(E162=""),(G162="")),"",E162*G162)</f>
        <v>-1.0482180293501049E-3</v>
      </c>
    </row>
    <row r="163" spans="1:8" ht="14.4" x14ac:dyDescent="0.25">
      <c r="B163" s="8" t="s">
        <v>474</v>
      </c>
      <c r="C163" s="9">
        <v>1</v>
      </c>
      <c r="D163" s="9">
        <v>2</v>
      </c>
      <c r="E163" s="15">
        <f t="shared" ref="E163:E232" si="12">+IF(C163=0,"",C163/C$161)</f>
        <v>1.0482180293501049E-3</v>
      </c>
      <c r="F163" s="15">
        <f t="shared" ref="F163:F232" si="13">+IF(D163=0,"",D163/D$161)</f>
        <v>5.9523809523809521E-3</v>
      </c>
      <c r="G163" s="14">
        <f t="shared" ref="G163:G232" si="14">+IF(OR(AND(D163=0),(C163=0)),"0",((D163-C163)/C163))</f>
        <v>1</v>
      </c>
      <c r="H163" s="17">
        <f t="shared" ref="H163:H232" si="15">+IF(OR(AND(E163=""),(G163="")),"",E163*G163)</f>
        <v>1.0482180293501049E-3</v>
      </c>
    </row>
    <row r="164" spans="1:8" ht="28.8" x14ac:dyDescent="0.25">
      <c r="B164" s="8" t="s">
        <v>475</v>
      </c>
      <c r="C164" s="9">
        <v>4</v>
      </c>
      <c r="D164" s="9">
        <v>5</v>
      </c>
      <c r="E164" s="15">
        <f t="shared" si="12"/>
        <v>4.1928721174004195E-3</v>
      </c>
      <c r="F164" s="15">
        <f t="shared" si="13"/>
        <v>1.488095238095238E-2</v>
      </c>
      <c r="G164" s="14">
        <f t="shared" si="14"/>
        <v>0.25</v>
      </c>
      <c r="H164" s="17">
        <f t="shared" si="15"/>
        <v>1.0482180293501049E-3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17</v>
      </c>
      <c r="D166" s="9">
        <v>9</v>
      </c>
      <c r="E166" s="15">
        <f t="shared" si="12"/>
        <v>1.781970649895178E-2</v>
      </c>
      <c r="F166" s="15">
        <f t="shared" si="13"/>
        <v>2.6785714285714284E-2</v>
      </c>
      <c r="G166" s="14">
        <f t="shared" si="14"/>
        <v>-0.47058823529411764</v>
      </c>
      <c r="H166" s="17">
        <f t="shared" si="15"/>
        <v>-8.3857442348008373E-3</v>
      </c>
    </row>
    <row r="167" spans="1:8" ht="14.4" x14ac:dyDescent="0.25">
      <c r="B167" s="8" t="s">
        <v>49</v>
      </c>
      <c r="C167" s="9">
        <v>84</v>
      </c>
      <c r="D167" s="9">
        <v>26</v>
      </c>
      <c r="E167" s="15">
        <f t="shared" si="12"/>
        <v>8.8050314465408799E-2</v>
      </c>
      <c r="F167" s="15">
        <f t="shared" si="13"/>
        <v>7.7380952380952384E-2</v>
      </c>
      <c r="G167" s="14">
        <f t="shared" si="14"/>
        <v>-0.69047619047619047</v>
      </c>
      <c r="H167" s="17">
        <f t="shared" si="15"/>
        <v>-6.0796645702306078E-2</v>
      </c>
    </row>
    <row r="168" spans="1:8" ht="14.4" x14ac:dyDescent="0.25">
      <c r="B168" s="8" t="s">
        <v>52</v>
      </c>
      <c r="C168" s="9">
        <v>0</v>
      </c>
      <c r="D168" s="9">
        <v>1</v>
      </c>
      <c r="E168" s="15" t="str">
        <f t="shared" si="12"/>
        <v/>
      </c>
      <c r="F168" s="15">
        <f t="shared" si="13"/>
        <v>2.976190476190476E-3</v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16</v>
      </c>
      <c r="D169" s="9">
        <v>3</v>
      </c>
      <c r="E169" s="15">
        <f t="shared" si="12"/>
        <v>1.6771488469601678E-2</v>
      </c>
      <c r="F169" s="15">
        <f t="shared" si="13"/>
        <v>8.9285714285714281E-3</v>
      </c>
      <c r="G169" s="14">
        <f t="shared" si="14"/>
        <v>-0.8125</v>
      </c>
      <c r="H169" s="17">
        <f t="shared" si="15"/>
        <v>-1.3626834381551364E-2</v>
      </c>
    </row>
    <row r="170" spans="1:8" ht="14.4" x14ac:dyDescent="0.25">
      <c r="B170" s="8" t="s">
        <v>50</v>
      </c>
      <c r="C170" s="9">
        <v>3</v>
      </c>
      <c r="D170" s="9">
        <v>0</v>
      </c>
      <c r="E170" s="15">
        <f t="shared" si="12"/>
        <v>3.1446540880503146E-3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1</v>
      </c>
      <c r="D173" s="9">
        <v>0</v>
      </c>
      <c r="E173" s="15">
        <f t="shared" si="12"/>
        <v>1.0482180293501049E-3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7</v>
      </c>
      <c r="D174" s="9">
        <v>0</v>
      </c>
      <c r="E174" s="15">
        <f t="shared" si="12"/>
        <v>7.3375262054507341E-3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14</v>
      </c>
      <c r="D176" s="9">
        <v>4</v>
      </c>
      <c r="E176" s="15">
        <f t="shared" si="12"/>
        <v>1.4675052410901468E-2</v>
      </c>
      <c r="F176" s="15">
        <f t="shared" si="13"/>
        <v>1.1904761904761904E-2</v>
      </c>
      <c r="G176" s="14">
        <f t="shared" si="14"/>
        <v>-0.7142857142857143</v>
      </c>
      <c r="H176" s="17">
        <f t="shared" si="15"/>
        <v>-1.0482180293501049E-2</v>
      </c>
    </row>
    <row r="177" spans="1:8" ht="14.4" x14ac:dyDescent="0.25">
      <c r="B177" s="8" t="s">
        <v>231</v>
      </c>
      <c r="C177" s="9">
        <v>3</v>
      </c>
      <c r="D177" s="9">
        <v>2</v>
      </c>
      <c r="E177" s="15">
        <f t="shared" si="12"/>
        <v>3.1446540880503146E-3</v>
      </c>
      <c r="F177" s="15">
        <f t="shared" si="13"/>
        <v>5.9523809523809521E-3</v>
      </c>
      <c r="G177" s="14">
        <f t="shared" si="14"/>
        <v>-0.33333333333333331</v>
      </c>
      <c r="H177" s="17">
        <f t="shared" si="15"/>
        <v>-1.0482180293501049E-3</v>
      </c>
    </row>
    <row r="178" spans="1:8" ht="14.4" x14ac:dyDescent="0.25">
      <c r="B178" s="8" t="s">
        <v>48</v>
      </c>
      <c r="C178" s="9">
        <v>1</v>
      </c>
      <c r="D178" s="9">
        <v>1</v>
      </c>
      <c r="E178" s="15">
        <f t="shared" si="12"/>
        <v>1.0482180293501049E-3</v>
      </c>
      <c r="F178" s="15">
        <f t="shared" si="13"/>
        <v>2.976190476190476E-3</v>
      </c>
      <c r="G178" s="14">
        <f t="shared" si="14"/>
        <v>0</v>
      </c>
      <c r="H178" s="17">
        <f t="shared" si="15"/>
        <v>0</v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1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51</v>
      </c>
      <c r="D182" s="9">
        <v>1</v>
      </c>
      <c r="E182" s="15">
        <f t="shared" si="12"/>
        <v>5.3459119496855348E-2</v>
      </c>
      <c r="F182" s="15">
        <f t="shared" si="13"/>
        <v>2.976190476190476E-3</v>
      </c>
      <c r="G182" s="14">
        <f t="shared" si="14"/>
        <v>-0.98039215686274506</v>
      </c>
      <c r="H182" s="17">
        <f t="shared" si="15"/>
        <v>-5.2410901467505239E-2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2</v>
      </c>
      <c r="D185" s="9">
        <v>0</v>
      </c>
      <c r="E185" s="15">
        <f t="shared" si="12"/>
        <v>2.0964360587002098E-3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69</v>
      </c>
      <c r="D186" s="9">
        <v>4</v>
      </c>
      <c r="E186" s="15">
        <f t="shared" si="12"/>
        <v>7.2327044025157231E-2</v>
      </c>
      <c r="F186" s="15">
        <f t="shared" si="13"/>
        <v>1.1904761904761904E-2</v>
      </c>
      <c r="G186" s="14">
        <f t="shared" si="14"/>
        <v>-0.94202898550724634</v>
      </c>
      <c r="H186" s="17">
        <f t="shared" si="15"/>
        <v>-6.8134171907756808E-2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9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7</v>
      </c>
      <c r="D188" s="9">
        <v>3</v>
      </c>
      <c r="E188" s="15">
        <f t="shared" si="12"/>
        <v>7.3375262054507341E-3</v>
      </c>
      <c r="F188" s="15">
        <f t="shared" si="13"/>
        <v>8.9285714285714281E-3</v>
      </c>
      <c r="G188" s="14">
        <f t="shared" si="14"/>
        <v>-0.5714285714285714</v>
      </c>
      <c r="H188" s="17">
        <f t="shared" si="15"/>
        <v>-4.1928721174004195E-3</v>
      </c>
    </row>
    <row r="189" spans="1:8" ht="14.4" x14ac:dyDescent="0.25">
      <c r="B189" s="8" t="s">
        <v>237</v>
      </c>
      <c r="C189" s="9">
        <v>10</v>
      </c>
      <c r="D189" s="9">
        <v>5</v>
      </c>
      <c r="E189" s="15">
        <f t="shared" si="12"/>
        <v>1.0482180293501049E-2</v>
      </c>
      <c r="F189" s="15">
        <f t="shared" si="13"/>
        <v>1.488095238095238E-2</v>
      </c>
      <c r="G189" s="14">
        <f t="shared" si="14"/>
        <v>-0.5</v>
      </c>
      <c r="H189" s="17">
        <f t="shared" si="15"/>
        <v>-5.2410901467505244E-3</v>
      </c>
    </row>
    <row r="190" spans="1:8" ht="14.4" x14ac:dyDescent="0.25">
      <c r="B190" s="8" t="s">
        <v>238</v>
      </c>
      <c r="C190" s="9">
        <v>48</v>
      </c>
      <c r="D190" s="9">
        <v>5</v>
      </c>
      <c r="E190" s="15">
        <f t="shared" si="12"/>
        <v>5.0314465408805034E-2</v>
      </c>
      <c r="F190" s="15">
        <f t="shared" si="13"/>
        <v>1.488095238095238E-2</v>
      </c>
      <c r="G190" s="14">
        <f t="shared" si="14"/>
        <v>-0.89583333333333337</v>
      </c>
      <c r="H190" s="17">
        <f t="shared" si="15"/>
        <v>-4.5073375262054509E-2</v>
      </c>
    </row>
    <row r="191" spans="1:8" ht="14.4" x14ac:dyDescent="0.25">
      <c r="B191" s="8" t="s">
        <v>239</v>
      </c>
      <c r="C191" s="9">
        <v>7</v>
      </c>
      <c r="D191" s="9">
        <v>10</v>
      </c>
      <c r="E191" s="15">
        <f t="shared" si="12"/>
        <v>7.3375262054507341E-3</v>
      </c>
      <c r="F191" s="15">
        <f t="shared" si="13"/>
        <v>2.976190476190476E-2</v>
      </c>
      <c r="G191" s="14">
        <f t="shared" si="14"/>
        <v>0.42857142857142855</v>
      </c>
      <c r="H191" s="17">
        <f t="shared" si="15"/>
        <v>3.1446540880503146E-3</v>
      </c>
    </row>
    <row r="192" spans="1:8" ht="20.100000000000001" customHeight="1" x14ac:dyDescent="0.25">
      <c r="B192" s="8" t="s">
        <v>480</v>
      </c>
      <c r="C192" s="9">
        <v>22</v>
      </c>
      <c r="D192" s="9">
        <v>1</v>
      </c>
      <c r="E192" s="15">
        <f t="shared" si="12"/>
        <v>2.3060796645702306E-2</v>
      </c>
      <c r="F192" s="15">
        <f t="shared" si="13"/>
        <v>2.976190476190476E-3</v>
      </c>
      <c r="G192" s="14">
        <f t="shared" si="14"/>
        <v>-0.95454545454545459</v>
      </c>
      <c r="H192" s="17">
        <f t="shared" si="15"/>
        <v>-2.2012578616352203E-2</v>
      </c>
    </row>
    <row r="193" spans="1:8" ht="20.100000000000001" customHeight="1" x14ac:dyDescent="0.25">
      <c r="B193" s="8" t="s">
        <v>481</v>
      </c>
      <c r="C193" s="9">
        <v>1</v>
      </c>
      <c r="D193" s="9">
        <v>0</v>
      </c>
      <c r="E193" s="15">
        <f t="shared" si="12"/>
        <v>1.0482180293501049E-3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3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10</v>
      </c>
      <c r="D197" s="43">
        <v>3</v>
      </c>
      <c r="E197" s="44">
        <f t="shared" si="12"/>
        <v>1.0482180293501049E-2</v>
      </c>
      <c r="F197" s="44">
        <f t="shared" si="13"/>
        <v>8.9285714285714281E-3</v>
      </c>
      <c r="G197" s="45">
        <f t="shared" si="14"/>
        <v>-0.7</v>
      </c>
      <c r="H197" s="46">
        <f t="shared" si="15"/>
        <v>-7.3375262054507333E-3</v>
      </c>
    </row>
    <row r="198" spans="1:8" s="47" customFormat="1" ht="20.100000000000001" customHeight="1" x14ac:dyDescent="0.25">
      <c r="A198" s="50"/>
      <c r="B198" s="52" t="s">
        <v>242</v>
      </c>
      <c r="C198" s="43">
        <v>2</v>
      </c>
      <c r="D198" s="43">
        <v>5</v>
      </c>
      <c r="E198" s="44">
        <f t="shared" si="12"/>
        <v>2.0964360587002098E-3</v>
      </c>
      <c r="F198" s="44">
        <f t="shared" si="13"/>
        <v>1.488095238095238E-2</v>
      </c>
      <c r="G198" s="45">
        <f t="shared" si="14"/>
        <v>1.5</v>
      </c>
      <c r="H198" s="46">
        <f t="shared" si="15"/>
        <v>3.1446540880503146E-3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106</v>
      </c>
      <c r="D201" s="43">
        <v>26</v>
      </c>
      <c r="E201" s="44">
        <f t="shared" si="12"/>
        <v>0.1111111111111111</v>
      </c>
      <c r="F201" s="44">
        <f t="shared" si="13"/>
        <v>7.7380952380952384E-2</v>
      </c>
      <c r="G201" s="45">
        <f t="shared" si="14"/>
        <v>-0.75471698113207553</v>
      </c>
      <c r="H201" s="46">
        <f t="shared" si="15"/>
        <v>-8.385744234800839E-2</v>
      </c>
    </row>
    <row r="202" spans="1:8" s="47" customFormat="1" ht="20.100000000000001" customHeight="1" x14ac:dyDescent="0.25">
      <c r="A202" s="50"/>
      <c r="B202" s="52" t="s">
        <v>244</v>
      </c>
      <c r="C202" s="43">
        <v>2</v>
      </c>
      <c r="D202" s="43">
        <v>1</v>
      </c>
      <c r="E202" s="44">
        <f t="shared" si="12"/>
        <v>2.0964360587002098E-3</v>
      </c>
      <c r="F202" s="44">
        <f t="shared" si="13"/>
        <v>2.976190476190476E-3</v>
      </c>
      <c r="G202" s="45">
        <f t="shared" si="14"/>
        <v>-0.5</v>
      </c>
      <c r="H202" s="46">
        <f t="shared" si="15"/>
        <v>-1.0482180293501049E-3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1</v>
      </c>
      <c r="E203" s="44" t="str">
        <f t="shared" si="12"/>
        <v/>
      </c>
      <c r="F203" s="44">
        <f t="shared" si="13"/>
        <v>2.976190476190476E-3</v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4</v>
      </c>
      <c r="D204" s="43">
        <v>0</v>
      </c>
      <c r="E204" s="44">
        <f t="shared" si="12"/>
        <v>4.1928721174004195E-3</v>
      </c>
      <c r="F204" s="44" t="str">
        <f t="shared" si="13"/>
        <v/>
      </c>
      <c r="G204" s="45" t="str">
        <f t="shared" si="14"/>
        <v>0</v>
      </c>
      <c r="H204" s="46">
        <f t="shared" si="15"/>
        <v>0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1</v>
      </c>
      <c r="D211" s="9">
        <v>0</v>
      </c>
      <c r="E211" s="15">
        <f t="shared" si="12"/>
        <v>1.0482180293501049E-3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5">
      <c r="B212" s="8" t="s">
        <v>249</v>
      </c>
      <c r="C212" s="9">
        <v>170</v>
      </c>
      <c r="D212" s="9">
        <v>26</v>
      </c>
      <c r="E212" s="15">
        <f t="shared" si="12"/>
        <v>0.17819706498951782</v>
      </c>
      <c r="F212" s="15">
        <f t="shared" si="13"/>
        <v>7.7380952380952384E-2</v>
      </c>
      <c r="G212" s="14">
        <f t="shared" si="14"/>
        <v>-0.84705882352941175</v>
      </c>
      <c r="H212" s="17">
        <f t="shared" si="15"/>
        <v>-0.15094339622641509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1</v>
      </c>
      <c r="E221" s="15" t="str">
        <f t="shared" si="12"/>
        <v/>
      </c>
      <c r="F221" s="15">
        <f t="shared" si="13"/>
        <v>2.976190476190476E-3</v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17</v>
      </c>
      <c r="D222" s="9">
        <v>0</v>
      </c>
      <c r="E222" s="15">
        <f t="shared" si="12"/>
        <v>1.781970649895178E-2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15</v>
      </c>
      <c r="D224" s="9">
        <v>2</v>
      </c>
      <c r="E224" s="15">
        <f t="shared" si="12"/>
        <v>1.5723270440251572E-2</v>
      </c>
      <c r="F224" s="15">
        <f t="shared" si="13"/>
        <v>5.9523809523809521E-3</v>
      </c>
      <c r="G224" s="14">
        <f t="shared" si="14"/>
        <v>-0.8666666666666667</v>
      </c>
      <c r="H224" s="17">
        <f t="shared" si="15"/>
        <v>-1.3626834381551363E-2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3</v>
      </c>
      <c r="D226" s="9">
        <v>0</v>
      </c>
      <c r="E226" s="15">
        <f t="shared" si="12"/>
        <v>3.1446540880503146E-3</v>
      </c>
      <c r="F226" s="15" t="str">
        <f t="shared" si="13"/>
        <v/>
      </c>
      <c r="G226" s="14" t="str">
        <f t="shared" si="14"/>
        <v>0</v>
      </c>
      <c r="H226" s="17">
        <f t="shared" si="15"/>
        <v>0</v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5</v>
      </c>
      <c r="D232" s="9">
        <v>0</v>
      </c>
      <c r="E232" s="15">
        <f t="shared" si="12"/>
        <v>5.2410901467505244E-3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2</v>
      </c>
      <c r="D242" s="9">
        <v>0</v>
      </c>
      <c r="E242" s="15">
        <f t="shared" si="16"/>
        <v>2.0964360587002098E-3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5</v>
      </c>
      <c r="D245" s="43"/>
      <c r="E245" s="44">
        <f t="shared" si="16"/>
        <v>5.2410901467505244E-3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1</v>
      </c>
      <c r="D246" s="43">
        <v>0</v>
      </c>
      <c r="E246" s="44">
        <f t="shared" si="16"/>
        <v>1.0482180293501049E-3</v>
      </c>
      <c r="F246" s="44" t="str">
        <f t="shared" si="17"/>
        <v/>
      </c>
      <c r="G246" s="45" t="str">
        <f t="shared" si="18"/>
        <v>0</v>
      </c>
      <c r="H246" s="46">
        <f t="shared" si="19"/>
        <v>0</v>
      </c>
    </row>
    <row r="247" spans="1:8" s="47" customFormat="1" ht="20.100000000000001" customHeight="1" x14ac:dyDescent="0.25">
      <c r="A247" s="50"/>
      <c r="B247" s="52" t="s">
        <v>496</v>
      </c>
      <c r="C247" s="43">
        <v>3</v>
      </c>
      <c r="D247" s="43">
        <v>0</v>
      </c>
      <c r="E247" s="44">
        <f t="shared" si="16"/>
        <v>3.1446540880503146E-3</v>
      </c>
      <c r="F247" s="44" t="str">
        <f t="shared" si="17"/>
        <v/>
      </c>
      <c r="G247" s="45" t="str">
        <f t="shared" si="18"/>
        <v>0</v>
      </c>
      <c r="H247" s="46">
        <f t="shared" si="19"/>
        <v>0</v>
      </c>
    </row>
    <row r="248" spans="1:8" s="47" customFormat="1" ht="20.100000000000001" customHeight="1" x14ac:dyDescent="0.25">
      <c r="A248" s="50"/>
      <c r="B248" s="52" t="s">
        <v>67</v>
      </c>
      <c r="C248" s="43">
        <v>3</v>
      </c>
      <c r="D248" s="43"/>
      <c r="E248" s="44">
        <f t="shared" si="16"/>
        <v>3.1446540880503146E-3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1</v>
      </c>
      <c r="D249" s="43">
        <v>0</v>
      </c>
      <c r="E249" s="44">
        <f t="shared" si="16"/>
        <v>1.0482180293501049E-3</v>
      </c>
      <c r="F249" s="44" t="str">
        <f t="shared" si="17"/>
        <v/>
      </c>
      <c r="G249" s="45" t="str">
        <f t="shared" si="18"/>
        <v>0</v>
      </c>
      <c r="H249" s="46">
        <f t="shared" si="19"/>
        <v>0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55</v>
      </c>
      <c r="D253" s="43">
        <v>21</v>
      </c>
      <c r="E253" s="44">
        <f t="shared" si="16"/>
        <v>5.7651991614255764E-2</v>
      </c>
      <c r="F253" s="44">
        <f t="shared" si="17"/>
        <v>6.25E-2</v>
      </c>
      <c r="G253" s="45">
        <f t="shared" si="18"/>
        <v>-0.61818181818181817</v>
      </c>
      <c r="H253" s="46">
        <f t="shared" si="19"/>
        <v>-3.5639412997903561E-2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3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</v>
      </c>
      <c r="D261" s="43">
        <v>3</v>
      </c>
      <c r="E261" s="44">
        <f t="shared" si="16"/>
        <v>2.0964360587002098E-3</v>
      </c>
      <c r="F261" s="44">
        <f t="shared" si="17"/>
        <v>8.9285714285714281E-3</v>
      </c>
      <c r="G261" s="45">
        <f t="shared" si="18"/>
        <v>0.5</v>
      </c>
      <c r="H261" s="46">
        <f t="shared" si="19"/>
        <v>1.0482180293501049E-3</v>
      </c>
    </row>
    <row r="262" spans="1:8" s="47" customFormat="1" ht="20.100000000000001" customHeight="1" x14ac:dyDescent="0.25">
      <c r="A262" s="50"/>
      <c r="B262" s="52" t="s">
        <v>75</v>
      </c>
      <c r="C262" s="43">
        <v>5</v>
      </c>
      <c r="D262" s="43">
        <v>89</v>
      </c>
      <c r="E262" s="44">
        <f t="shared" si="16"/>
        <v>5.2410901467505244E-3</v>
      </c>
      <c r="F262" s="44">
        <f t="shared" si="17"/>
        <v>0.26488095238095238</v>
      </c>
      <c r="G262" s="45">
        <f t="shared" si="18"/>
        <v>16.8</v>
      </c>
      <c r="H262" s="46">
        <f t="shared" si="19"/>
        <v>8.8050314465408813E-2</v>
      </c>
    </row>
    <row r="263" spans="1:8" s="47" customFormat="1" ht="20.100000000000001" customHeight="1" x14ac:dyDescent="0.25">
      <c r="A263" s="50"/>
      <c r="B263" s="52" t="s">
        <v>71</v>
      </c>
      <c r="C263" s="43">
        <v>4</v>
      </c>
      <c r="D263" s="43">
        <v>0</v>
      </c>
      <c r="E263" s="44">
        <f t="shared" si="16"/>
        <v>4.1928721174004195E-3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5</v>
      </c>
      <c r="D264" s="43">
        <v>1</v>
      </c>
      <c r="E264" s="44">
        <f t="shared" si="16"/>
        <v>5.2410901467505244E-3</v>
      </c>
      <c r="F264" s="44">
        <f t="shared" si="17"/>
        <v>2.976190476190476E-3</v>
      </c>
      <c r="G264" s="45">
        <f t="shared" si="18"/>
        <v>-0.8</v>
      </c>
      <c r="H264" s="46">
        <f t="shared" si="19"/>
        <v>-4.1928721174004195E-3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5</v>
      </c>
      <c r="E269" s="15" t="str">
        <f t="shared" si="16"/>
        <v/>
      </c>
      <c r="F269" s="15">
        <f t="shared" si="17"/>
        <v>1.488095238095238E-2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1</v>
      </c>
      <c r="E271" s="15" t="str">
        <f t="shared" si="16"/>
        <v/>
      </c>
      <c r="F271" s="15">
        <f t="shared" si="17"/>
        <v>2.976190476190476E-3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34</v>
      </c>
      <c r="D272" s="9">
        <v>1</v>
      </c>
      <c r="E272" s="15">
        <f t="shared" si="16"/>
        <v>3.5639412997903561E-2</v>
      </c>
      <c r="F272" s="15">
        <f t="shared" si="17"/>
        <v>2.976190476190476E-3</v>
      </c>
      <c r="G272" s="14">
        <f t="shared" si="18"/>
        <v>-0.97058823529411764</v>
      </c>
      <c r="H272" s="17">
        <f t="shared" si="19"/>
        <v>-3.4591194968553458E-2</v>
      </c>
    </row>
    <row r="273" spans="1:8" ht="20.100000000000001" customHeight="1" x14ac:dyDescent="0.25">
      <c r="B273" s="8" t="s">
        <v>76</v>
      </c>
      <c r="C273" s="9">
        <v>2</v>
      </c>
      <c r="D273" s="9">
        <v>1</v>
      </c>
      <c r="E273" s="15">
        <f t="shared" si="16"/>
        <v>2.0964360587002098E-3</v>
      </c>
      <c r="F273" s="15">
        <f t="shared" si="17"/>
        <v>2.976190476190476E-3</v>
      </c>
      <c r="G273" s="14">
        <f t="shared" si="18"/>
        <v>-0.5</v>
      </c>
      <c r="H273" s="17">
        <f t="shared" si="19"/>
        <v>-1.0482180293501049E-3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10</v>
      </c>
      <c r="D276" s="43">
        <v>10</v>
      </c>
      <c r="E276" s="44">
        <f t="shared" si="16"/>
        <v>1.0482180293501049E-2</v>
      </c>
      <c r="F276" s="44">
        <f t="shared" si="17"/>
        <v>2.976190476190476E-2</v>
      </c>
      <c r="G276" s="45">
        <f t="shared" si="18"/>
        <v>0</v>
      </c>
      <c r="H276" s="46">
        <f t="shared" si="19"/>
        <v>0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1</v>
      </c>
      <c r="D282" s="43">
        <v>9</v>
      </c>
      <c r="E282" s="44">
        <f t="shared" si="16"/>
        <v>1.0482180293501049E-3</v>
      </c>
      <c r="F282" s="44">
        <f t="shared" si="17"/>
        <v>2.6785714285714284E-2</v>
      </c>
      <c r="G282" s="45">
        <f t="shared" si="18"/>
        <v>8</v>
      </c>
      <c r="H282" s="46">
        <f t="shared" si="19"/>
        <v>8.385744234800839E-3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25</v>
      </c>
      <c r="D284" s="9">
        <v>6</v>
      </c>
      <c r="E284" s="15">
        <f t="shared" si="16"/>
        <v>2.6205450733752619E-2</v>
      </c>
      <c r="F284" s="15">
        <f t="shared" si="17"/>
        <v>1.7857142857142856E-2</v>
      </c>
      <c r="G284" s="14">
        <f t="shared" si="18"/>
        <v>-0.76</v>
      </c>
      <c r="H284" s="17">
        <f t="shared" si="19"/>
        <v>-1.9916142557651992E-2</v>
      </c>
    </row>
    <row r="285" spans="1:8" ht="20.100000000000001" customHeight="1" x14ac:dyDescent="0.25">
      <c r="B285" s="8" t="s">
        <v>503</v>
      </c>
      <c r="C285" s="9">
        <v>1</v>
      </c>
      <c r="D285" s="9">
        <v>1</v>
      </c>
      <c r="E285" s="15">
        <f t="shared" si="16"/>
        <v>1.0482180293501049E-3</v>
      </c>
      <c r="F285" s="15">
        <f t="shared" si="17"/>
        <v>2.976190476190476E-3</v>
      </c>
      <c r="G285" s="14">
        <f t="shared" si="18"/>
        <v>0</v>
      </c>
      <c r="H285" s="17">
        <f t="shared" si="19"/>
        <v>0</v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33</v>
      </c>
      <c r="D287" s="9">
        <v>1</v>
      </c>
      <c r="E287" s="15">
        <f t="shared" si="16"/>
        <v>3.4591194968553458E-2</v>
      </c>
      <c r="F287" s="15">
        <f t="shared" si="17"/>
        <v>2.976190476190476E-3</v>
      </c>
      <c r="G287" s="14">
        <f t="shared" si="18"/>
        <v>-0.96969696969696972</v>
      </c>
      <c r="H287" s="17">
        <f t="shared" si="19"/>
        <v>-3.3542976939203356E-2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1</v>
      </c>
      <c r="E289" s="15" t="str">
        <f t="shared" si="16"/>
        <v/>
      </c>
      <c r="F289" s="15">
        <f t="shared" si="17"/>
        <v>2.976190476190476E-3</v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33</v>
      </c>
      <c r="D290" s="43"/>
      <c r="E290" s="44">
        <f t="shared" si="16"/>
        <v>3.4591194968553458E-2</v>
      </c>
      <c r="F290" s="44" t="str">
        <f t="shared" si="17"/>
        <v/>
      </c>
      <c r="G290" s="45" t="str">
        <f t="shared" si="18"/>
        <v>0</v>
      </c>
      <c r="H290" s="46">
        <f t="shared" si="19"/>
        <v>0</v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2</v>
      </c>
      <c r="E293" s="15" t="str">
        <f t="shared" si="16"/>
        <v/>
      </c>
      <c r="F293" s="15">
        <f t="shared" si="17"/>
        <v>5.9523809523809521E-3</v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1</v>
      </c>
      <c r="D294" s="9">
        <v>0</v>
      </c>
      <c r="E294" s="15">
        <f t="shared" si="16"/>
        <v>1.0482180293501049E-3</v>
      </c>
      <c r="F294" s="15" t="str">
        <f t="shared" si="17"/>
        <v/>
      </c>
      <c r="G294" s="14" t="str">
        <f t="shared" si="18"/>
        <v>0</v>
      </c>
      <c r="H294" s="17">
        <f t="shared" si="19"/>
        <v>0</v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1</v>
      </c>
      <c r="D296" s="9">
        <v>0</v>
      </c>
      <c r="E296" s="15">
        <f t="shared" si="16"/>
        <v>1.0482180293501049E-3</v>
      </c>
      <c r="F296" s="15" t="str">
        <f t="shared" si="17"/>
        <v/>
      </c>
      <c r="G296" s="14" t="str">
        <f t="shared" si="18"/>
        <v>0</v>
      </c>
      <c r="H296" s="17">
        <f t="shared" si="19"/>
        <v>0</v>
      </c>
    </row>
    <row r="297" spans="1:8" ht="20.100000000000001" customHeight="1" x14ac:dyDescent="0.25">
      <c r="B297" s="8" t="s">
        <v>510</v>
      </c>
      <c r="C297" s="9">
        <v>2</v>
      </c>
      <c r="D297" s="9">
        <v>1</v>
      </c>
      <c r="E297" s="15">
        <f t="shared" si="16"/>
        <v>2.0964360587002098E-3</v>
      </c>
      <c r="F297" s="15">
        <f t="shared" si="17"/>
        <v>2.976190476190476E-3</v>
      </c>
      <c r="G297" s="14">
        <f t="shared" si="18"/>
        <v>-0.5</v>
      </c>
      <c r="H297" s="17">
        <f t="shared" si="19"/>
        <v>-1.0482180293501049E-3</v>
      </c>
    </row>
    <row r="298" spans="1:8" ht="20.100000000000001" customHeight="1" x14ac:dyDescent="0.25">
      <c r="B298" s="8" t="s">
        <v>511</v>
      </c>
      <c r="C298" s="9">
        <v>1</v>
      </c>
      <c r="D298" s="9">
        <v>0</v>
      </c>
      <c r="E298" s="15">
        <f t="shared" si="16"/>
        <v>1.0482180293501049E-3</v>
      </c>
      <c r="F298" s="15" t="str">
        <f t="shared" si="17"/>
        <v/>
      </c>
      <c r="G298" s="14" t="str">
        <f t="shared" si="18"/>
        <v>0</v>
      </c>
      <c r="H298" s="17">
        <f t="shared" si="19"/>
        <v>0</v>
      </c>
    </row>
    <row r="299" spans="1:8" ht="20.100000000000001" customHeight="1" x14ac:dyDescent="0.25">
      <c r="B299" s="8" t="s">
        <v>512</v>
      </c>
      <c r="C299" s="9">
        <v>12</v>
      </c>
      <c r="D299" s="9">
        <v>3</v>
      </c>
      <c r="E299" s="15">
        <f t="shared" si="16"/>
        <v>1.2578616352201259E-2</v>
      </c>
      <c r="F299" s="15">
        <f t="shared" si="17"/>
        <v>8.9285714285714281E-3</v>
      </c>
      <c r="G299" s="14">
        <f t="shared" si="18"/>
        <v>-0.75</v>
      </c>
      <c r="H299" s="17">
        <f t="shared" si="19"/>
        <v>-9.4339622641509448E-3</v>
      </c>
    </row>
    <row r="300" spans="1:8" ht="20.100000000000001" customHeight="1" x14ac:dyDescent="0.25">
      <c r="B300" s="8" t="s">
        <v>271</v>
      </c>
      <c r="C300" s="9">
        <v>1</v>
      </c>
      <c r="D300" s="9">
        <v>0</v>
      </c>
      <c r="E300" s="15">
        <f t="shared" si="16"/>
        <v>1.0482180293501049E-3</v>
      </c>
      <c r="F300" s="15" t="str">
        <f t="shared" si="17"/>
        <v/>
      </c>
      <c r="G300" s="14" t="str">
        <f t="shared" si="18"/>
        <v>0</v>
      </c>
      <c r="H300" s="17">
        <f t="shared" si="19"/>
        <v>0</v>
      </c>
    </row>
    <row r="301" spans="1:8" ht="20.100000000000001" customHeight="1" x14ac:dyDescent="0.25">
      <c r="B301" s="8" t="s">
        <v>272</v>
      </c>
      <c r="C301" s="9">
        <v>0</v>
      </c>
      <c r="D301" s="9">
        <v>4</v>
      </c>
      <c r="E301" s="15" t="str">
        <f t="shared" si="16"/>
        <v/>
      </c>
      <c r="F301" s="15">
        <f t="shared" si="17"/>
        <v>1.1904761904761904E-2</v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4</v>
      </c>
      <c r="D304" s="9">
        <v>5</v>
      </c>
      <c r="E304" s="15">
        <f t="shared" si="16"/>
        <v>4.1928721174004195E-3</v>
      </c>
      <c r="F304" s="15">
        <f t="shared" si="17"/>
        <v>1.488095238095238E-2</v>
      </c>
      <c r="G304" s="14">
        <f t="shared" si="18"/>
        <v>0.25</v>
      </c>
      <c r="H304" s="17">
        <f t="shared" si="19"/>
        <v>1.0482180293501049E-3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2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1</v>
      </c>
      <c r="D313" s="9">
        <v>0</v>
      </c>
      <c r="E313" s="15">
        <f t="shared" ref="E313:E320" si="20">+IF(C313=0,"",C313/C$161)</f>
        <v>1.0482180293501049E-3</v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>
        <f t="shared" ref="H313:H320" si="23">+IF(OR(AND(E313=""),(G313="")),"",E313*G313)</f>
        <v>0</v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2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2918</v>
      </c>
      <c r="D329" s="38">
        <f>SUM(D330:D546)</f>
        <v>1900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-0.34886908841672376</v>
      </c>
      <c r="H329" s="40">
        <f>+IF(OR(AND(E329=""),(G329="")),"",E329*G329)</f>
        <v>-0.34886908841672376</v>
      </c>
    </row>
    <row r="330" spans="1:8" ht="14.4" x14ac:dyDescent="0.25">
      <c r="B330" s="5" t="s">
        <v>86</v>
      </c>
      <c r="C330" s="9">
        <v>32</v>
      </c>
      <c r="D330" s="9">
        <v>18</v>
      </c>
      <c r="E330" s="15">
        <f>+IF(C330=0,"",C330/C$329)</f>
        <v>1.0966415352981495E-2</v>
      </c>
      <c r="F330" s="15">
        <f>+IF(D330=0,"",D330/D$329)</f>
        <v>9.4736842105263164E-3</v>
      </c>
      <c r="G330" s="14">
        <f>+IF(OR(AND(D330=0),(C330=0)),"0",((D330-C330)/C330))</f>
        <v>-0.4375</v>
      </c>
      <c r="H330" s="17">
        <f>+IF(OR(AND(E330=""),(G330="")),"",E330*G330)</f>
        <v>-4.7978067169294038E-3</v>
      </c>
    </row>
    <row r="331" spans="1:8" ht="14.4" x14ac:dyDescent="0.25">
      <c r="B331" s="5" t="s">
        <v>98</v>
      </c>
      <c r="C331" s="9">
        <v>5</v>
      </c>
      <c r="D331" s="9">
        <v>4</v>
      </c>
      <c r="E331" s="15">
        <f t="shared" ref="E331:E395" si="24">+IF(C331=0,"",C331/C$329)</f>
        <v>1.7135023989033585E-3</v>
      </c>
      <c r="F331" s="15">
        <f t="shared" ref="F331:F395" si="25">+IF(D331=0,"",D331/D$329)</f>
        <v>2.1052631578947368E-3</v>
      </c>
      <c r="G331" s="14">
        <f t="shared" ref="G331:G395" si="26">+IF(OR(AND(D331=0),(C331=0)),"0",((D331-C331)/C331))</f>
        <v>-0.2</v>
      </c>
      <c r="H331" s="17">
        <f t="shared" ref="H331:H395" si="27">+IF(OR(AND(E331=""),(G331="")),"",E331*G331)</f>
        <v>-3.4270047978067172E-4</v>
      </c>
    </row>
    <row r="332" spans="1:8" ht="14.4" x14ac:dyDescent="0.25">
      <c r="B332" s="5" t="s">
        <v>90</v>
      </c>
      <c r="C332" s="9">
        <v>5</v>
      </c>
      <c r="D332" s="9">
        <v>8</v>
      </c>
      <c r="E332" s="15">
        <f t="shared" si="24"/>
        <v>1.7135023989033585E-3</v>
      </c>
      <c r="F332" s="15">
        <f t="shared" si="25"/>
        <v>4.2105263157894736E-3</v>
      </c>
      <c r="G332" s="14">
        <f t="shared" si="26"/>
        <v>0.6</v>
      </c>
      <c r="H332" s="17">
        <f t="shared" si="27"/>
        <v>1.028101439342015E-3</v>
      </c>
    </row>
    <row r="333" spans="1:8" ht="14.4" x14ac:dyDescent="0.25">
      <c r="B333" s="5" t="s">
        <v>81</v>
      </c>
      <c r="C333" s="9">
        <v>11</v>
      </c>
      <c r="D333" s="9">
        <v>1</v>
      </c>
      <c r="E333" s="15">
        <f t="shared" si="24"/>
        <v>3.7697052775873888E-3</v>
      </c>
      <c r="F333" s="15">
        <f t="shared" si="25"/>
        <v>5.263157894736842E-4</v>
      </c>
      <c r="G333" s="14">
        <f t="shared" si="26"/>
        <v>-0.90909090909090906</v>
      </c>
      <c r="H333" s="17">
        <f t="shared" si="27"/>
        <v>-3.4270047978067169E-3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2</v>
      </c>
      <c r="E335" s="15" t="str">
        <f t="shared" si="24"/>
        <v/>
      </c>
      <c r="F335" s="15">
        <f t="shared" si="25"/>
        <v>1.0526315789473684E-3</v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289</v>
      </c>
      <c r="D336" s="9">
        <v>89</v>
      </c>
      <c r="E336" s="15">
        <f t="shared" si="24"/>
        <v>9.9040438656614119E-2</v>
      </c>
      <c r="F336" s="15">
        <f t="shared" si="25"/>
        <v>4.6842105263157893E-2</v>
      </c>
      <c r="G336" s="14">
        <f t="shared" si="26"/>
        <v>-0.69204152249134943</v>
      </c>
      <c r="H336" s="17">
        <f t="shared" si="27"/>
        <v>-6.8540095956134334E-2</v>
      </c>
    </row>
    <row r="337" spans="2:8" ht="14.4" x14ac:dyDescent="0.25">
      <c r="B337" s="5" t="s">
        <v>94</v>
      </c>
      <c r="C337" s="9">
        <v>25</v>
      </c>
      <c r="D337" s="9">
        <v>4</v>
      </c>
      <c r="E337" s="15">
        <f t="shared" si="24"/>
        <v>8.5675119945167917E-3</v>
      </c>
      <c r="F337" s="15">
        <f t="shared" si="25"/>
        <v>2.1052631578947368E-3</v>
      </c>
      <c r="G337" s="14">
        <f t="shared" si="26"/>
        <v>-0.84</v>
      </c>
      <c r="H337" s="17">
        <f t="shared" si="27"/>
        <v>-7.1967100753941044E-3</v>
      </c>
    </row>
    <row r="338" spans="2:8" ht="14.4" x14ac:dyDescent="0.25">
      <c r="B338" s="5" t="s">
        <v>93</v>
      </c>
      <c r="C338" s="9">
        <v>25</v>
      </c>
      <c r="D338" s="9">
        <v>1</v>
      </c>
      <c r="E338" s="15">
        <f t="shared" si="24"/>
        <v>8.5675119945167917E-3</v>
      </c>
      <c r="F338" s="15">
        <f t="shared" si="25"/>
        <v>5.263157894736842E-4</v>
      </c>
      <c r="G338" s="14">
        <f t="shared" si="26"/>
        <v>-0.96</v>
      </c>
      <c r="H338" s="17">
        <f t="shared" si="27"/>
        <v>-8.2248115147361203E-3</v>
      </c>
    </row>
    <row r="339" spans="2:8" ht="14.4" x14ac:dyDescent="0.25">
      <c r="B339" s="5" t="s">
        <v>92</v>
      </c>
      <c r="C339" s="9">
        <v>15</v>
      </c>
      <c r="D339" s="9">
        <v>11</v>
      </c>
      <c r="E339" s="15">
        <f t="shared" si="24"/>
        <v>5.1405071967100752E-3</v>
      </c>
      <c r="F339" s="15">
        <f t="shared" si="25"/>
        <v>5.7894736842105266E-3</v>
      </c>
      <c r="G339" s="14">
        <f t="shared" si="26"/>
        <v>-0.26666666666666666</v>
      </c>
      <c r="H339" s="17">
        <f t="shared" si="27"/>
        <v>-1.3708019191226866E-3</v>
      </c>
    </row>
    <row r="340" spans="2:8" ht="14.4" x14ac:dyDescent="0.25">
      <c r="B340" s="5" t="s">
        <v>276</v>
      </c>
      <c r="C340" s="9">
        <v>3</v>
      </c>
      <c r="D340" s="9">
        <v>6</v>
      </c>
      <c r="E340" s="15">
        <f t="shared" si="24"/>
        <v>1.028101439342015E-3</v>
      </c>
      <c r="F340" s="15">
        <f t="shared" si="25"/>
        <v>3.1578947368421052E-3</v>
      </c>
      <c r="G340" s="14">
        <f t="shared" si="26"/>
        <v>1</v>
      </c>
      <c r="H340" s="17">
        <f t="shared" si="27"/>
        <v>1.028101439342015E-3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337</v>
      </c>
      <c r="D342" s="9">
        <v>95</v>
      </c>
      <c r="E342" s="15">
        <f t="shared" si="24"/>
        <v>0.11549006168608636</v>
      </c>
      <c r="F342" s="15">
        <f t="shared" si="25"/>
        <v>0.05</v>
      </c>
      <c r="G342" s="14">
        <f t="shared" si="26"/>
        <v>-0.71810089020771517</v>
      </c>
      <c r="H342" s="17">
        <f t="shared" si="27"/>
        <v>-8.2933516106922553E-2</v>
      </c>
    </row>
    <row r="343" spans="2:8" ht="14.4" x14ac:dyDescent="0.25">
      <c r="B343" s="5" t="s">
        <v>85</v>
      </c>
      <c r="C343" s="9">
        <v>22</v>
      </c>
      <c r="D343" s="9">
        <v>7</v>
      </c>
      <c r="E343" s="15">
        <f t="shared" si="24"/>
        <v>7.5394105551747775E-3</v>
      </c>
      <c r="F343" s="15">
        <f t="shared" si="25"/>
        <v>3.6842105263157894E-3</v>
      </c>
      <c r="G343" s="14">
        <f t="shared" si="26"/>
        <v>-0.68181818181818177</v>
      </c>
      <c r="H343" s="17">
        <f t="shared" si="27"/>
        <v>-5.1405071967100752E-3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98</v>
      </c>
      <c r="D345" s="9">
        <v>8</v>
      </c>
      <c r="E345" s="15">
        <f t="shared" si="24"/>
        <v>3.3584647018505824E-2</v>
      </c>
      <c r="F345" s="15">
        <f t="shared" si="25"/>
        <v>4.2105263157894736E-3</v>
      </c>
      <c r="G345" s="14">
        <f t="shared" si="26"/>
        <v>-0.91836734693877553</v>
      </c>
      <c r="H345" s="17">
        <f t="shared" si="27"/>
        <v>-3.0843043180260453E-2</v>
      </c>
    </row>
    <row r="346" spans="2:8" ht="14.4" x14ac:dyDescent="0.25">
      <c r="B346" s="5" t="s">
        <v>88</v>
      </c>
      <c r="C346" s="9">
        <v>62</v>
      </c>
      <c r="D346" s="9">
        <v>8</v>
      </c>
      <c r="E346" s="15">
        <f t="shared" si="24"/>
        <v>2.1247429746401644E-2</v>
      </c>
      <c r="F346" s="15">
        <f t="shared" si="25"/>
        <v>4.2105263157894736E-3</v>
      </c>
      <c r="G346" s="14">
        <f t="shared" si="26"/>
        <v>-0.87096774193548387</v>
      </c>
      <c r="H346" s="17">
        <f t="shared" si="27"/>
        <v>-1.8505825908156269E-2</v>
      </c>
    </row>
    <row r="347" spans="2:8" ht="14.4" x14ac:dyDescent="0.25">
      <c r="B347" s="5" t="s">
        <v>83</v>
      </c>
      <c r="C347" s="9">
        <v>0</v>
      </c>
      <c r="D347" s="9">
        <v>1</v>
      </c>
      <c r="E347" s="15" t="str">
        <f t="shared" si="24"/>
        <v/>
      </c>
      <c r="F347" s="15">
        <f t="shared" si="25"/>
        <v>5.263157894736842E-4</v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113</v>
      </c>
      <c r="D349" s="9">
        <v>17</v>
      </c>
      <c r="E349" s="15">
        <f t="shared" si="24"/>
        <v>3.8725154215215898E-2</v>
      </c>
      <c r="F349" s="15">
        <f t="shared" si="25"/>
        <v>8.9473684210526309E-3</v>
      </c>
      <c r="G349" s="14">
        <f t="shared" si="26"/>
        <v>-0.84955752212389379</v>
      </c>
      <c r="H349" s="17">
        <f t="shared" si="27"/>
        <v>-3.2899246058944481E-2</v>
      </c>
    </row>
    <row r="350" spans="2:8" ht="14.4" x14ac:dyDescent="0.25">
      <c r="B350" s="5" t="s">
        <v>279</v>
      </c>
      <c r="C350" s="9">
        <v>15</v>
      </c>
      <c r="D350" s="9">
        <v>4</v>
      </c>
      <c r="E350" s="15">
        <f t="shared" si="24"/>
        <v>5.1405071967100752E-3</v>
      </c>
      <c r="F350" s="15">
        <f t="shared" si="25"/>
        <v>2.1052631578947368E-3</v>
      </c>
      <c r="G350" s="14">
        <f t="shared" si="26"/>
        <v>-0.73333333333333328</v>
      </c>
      <c r="H350" s="17">
        <f t="shared" si="27"/>
        <v>-3.7697052775873883E-3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2</v>
      </c>
      <c r="D352" s="9">
        <v>9</v>
      </c>
      <c r="E352" s="15">
        <f t="shared" si="24"/>
        <v>6.8540095956134343E-4</v>
      </c>
      <c r="F352" s="15">
        <f t="shared" si="25"/>
        <v>4.7368421052631582E-3</v>
      </c>
      <c r="G352" s="14">
        <f t="shared" si="26"/>
        <v>3.5</v>
      </c>
      <c r="H352" s="17">
        <f t="shared" si="27"/>
        <v>2.3989033584647019E-3</v>
      </c>
    </row>
    <row r="353" spans="2:8" ht="14.4" x14ac:dyDescent="0.25">
      <c r="B353" s="5" t="s">
        <v>280</v>
      </c>
      <c r="C353" s="9">
        <v>55</v>
      </c>
      <c r="D353" s="9">
        <v>66</v>
      </c>
      <c r="E353" s="15">
        <f t="shared" si="24"/>
        <v>1.8848526387936944E-2</v>
      </c>
      <c r="F353" s="15">
        <f t="shared" si="25"/>
        <v>3.4736842105263156E-2</v>
      </c>
      <c r="G353" s="14">
        <f t="shared" si="26"/>
        <v>0.2</v>
      </c>
      <c r="H353" s="17">
        <f t="shared" si="27"/>
        <v>3.7697052775873888E-3</v>
      </c>
    </row>
    <row r="354" spans="2:8" ht="14.4" x14ac:dyDescent="0.25">
      <c r="B354" s="5" t="s">
        <v>100</v>
      </c>
      <c r="C354" s="9">
        <v>8</v>
      </c>
      <c r="D354" s="9">
        <v>30</v>
      </c>
      <c r="E354" s="15">
        <f t="shared" si="24"/>
        <v>2.7416038382453737E-3</v>
      </c>
      <c r="F354" s="15">
        <f t="shared" si="25"/>
        <v>1.5789473684210527E-2</v>
      </c>
      <c r="G354" s="14">
        <f t="shared" si="26"/>
        <v>2.75</v>
      </c>
      <c r="H354" s="17">
        <f t="shared" si="27"/>
        <v>7.5394105551747775E-3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4</v>
      </c>
      <c r="D356" s="9">
        <v>0</v>
      </c>
      <c r="E356" s="15">
        <f t="shared" si="24"/>
        <v>1.3708019191226869E-3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1</v>
      </c>
      <c r="D357" s="9">
        <v>0</v>
      </c>
      <c r="E357" s="15">
        <f t="shared" si="24"/>
        <v>3.4270047978067172E-4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4.4" x14ac:dyDescent="0.25">
      <c r="B358" s="5" t="s">
        <v>371</v>
      </c>
      <c r="C358" s="9">
        <v>38</v>
      </c>
      <c r="D358" s="9">
        <v>0</v>
      </c>
      <c r="E358" s="15">
        <f t="shared" si="24"/>
        <v>1.3022618231665525E-2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4.4" x14ac:dyDescent="0.25">
      <c r="B359" s="5" t="s">
        <v>372</v>
      </c>
      <c r="C359" s="9">
        <v>4</v>
      </c>
      <c r="D359" s="9">
        <v>3</v>
      </c>
      <c r="E359" s="15">
        <f t="shared" si="24"/>
        <v>1.3708019191226869E-3</v>
      </c>
      <c r="F359" s="15">
        <f t="shared" si="25"/>
        <v>1.5789473684210526E-3</v>
      </c>
      <c r="G359" s="14">
        <f t="shared" si="26"/>
        <v>-0.25</v>
      </c>
      <c r="H359" s="17">
        <f t="shared" si="27"/>
        <v>-3.4270047978067172E-4</v>
      </c>
    </row>
    <row r="360" spans="2:8" ht="14.4" x14ac:dyDescent="0.25">
      <c r="B360" s="5" t="s">
        <v>529</v>
      </c>
      <c r="C360" s="9">
        <v>0</v>
      </c>
      <c r="D360" s="9">
        <v>1</v>
      </c>
      <c r="E360" s="15" t="str">
        <f t="shared" si="24"/>
        <v/>
      </c>
      <c r="F360" s="15">
        <f t="shared" si="25"/>
        <v>5.263157894736842E-4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194</v>
      </c>
      <c r="D361" s="9">
        <v>9</v>
      </c>
      <c r="E361" s="15">
        <f t="shared" si="24"/>
        <v>6.6483893077450312E-2</v>
      </c>
      <c r="F361" s="15">
        <f t="shared" si="25"/>
        <v>4.7368421052631582E-3</v>
      </c>
      <c r="G361" s="14">
        <f t="shared" si="26"/>
        <v>-0.95360824742268047</v>
      </c>
      <c r="H361" s="17">
        <f t="shared" si="27"/>
        <v>-6.3399588759424266E-2</v>
      </c>
    </row>
    <row r="362" spans="2:8" ht="14.4" x14ac:dyDescent="0.25">
      <c r="B362" s="5" t="s">
        <v>531</v>
      </c>
      <c r="C362" s="9">
        <v>1</v>
      </c>
      <c r="D362" s="9">
        <v>0</v>
      </c>
      <c r="E362" s="15">
        <f t="shared" si="24"/>
        <v>3.4270047978067172E-4</v>
      </c>
      <c r="F362" s="15" t="str">
        <f t="shared" si="25"/>
        <v/>
      </c>
      <c r="G362" s="14" t="str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1</v>
      </c>
      <c r="E364" s="15" t="str">
        <f t="shared" si="24"/>
        <v/>
      </c>
      <c r="F364" s="15">
        <f t="shared" si="25"/>
        <v>5.263157894736842E-4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19</v>
      </c>
      <c r="D365" s="9">
        <v>9</v>
      </c>
      <c r="E365" s="15">
        <f t="shared" si="24"/>
        <v>6.5113091158327625E-3</v>
      </c>
      <c r="F365" s="15">
        <f t="shared" si="25"/>
        <v>4.7368421052631582E-3</v>
      </c>
      <c r="G365" s="14">
        <f t="shared" si="26"/>
        <v>-0.52631578947368418</v>
      </c>
      <c r="H365" s="17">
        <f t="shared" si="27"/>
        <v>-3.4270047978067169E-3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145</v>
      </c>
      <c r="D367" s="9">
        <v>91</v>
      </c>
      <c r="E367" s="15">
        <f t="shared" si="24"/>
        <v>4.9691569568197397E-2</v>
      </c>
      <c r="F367" s="15">
        <f t="shared" si="25"/>
        <v>4.7894736842105261E-2</v>
      </c>
      <c r="G367" s="14">
        <f t="shared" si="26"/>
        <v>-0.3724137931034483</v>
      </c>
      <c r="H367" s="17">
        <f t="shared" si="27"/>
        <v>-1.8505825908156272E-2</v>
      </c>
    </row>
    <row r="368" spans="2:8" ht="14.4" x14ac:dyDescent="0.25">
      <c r="B368" s="5" t="s">
        <v>109</v>
      </c>
      <c r="C368" s="9">
        <v>30</v>
      </c>
      <c r="D368" s="9">
        <v>112</v>
      </c>
      <c r="E368" s="15">
        <f t="shared" si="24"/>
        <v>1.028101439342015E-2</v>
      </c>
      <c r="F368" s="15">
        <f t="shared" si="25"/>
        <v>5.894736842105263E-2</v>
      </c>
      <c r="G368" s="14">
        <f t="shared" si="26"/>
        <v>2.7333333333333334</v>
      </c>
      <c r="H368" s="17">
        <f t="shared" si="27"/>
        <v>2.8101439342015078E-2</v>
      </c>
    </row>
    <row r="369" spans="1:8" ht="14.4" x14ac:dyDescent="0.25">
      <c r="B369" s="5" t="s">
        <v>102</v>
      </c>
      <c r="C369" s="9">
        <v>150</v>
      </c>
      <c r="D369" s="9">
        <v>61</v>
      </c>
      <c r="E369" s="15">
        <f t="shared" si="24"/>
        <v>5.1405071967100757E-2</v>
      </c>
      <c r="F369" s="15">
        <f t="shared" si="25"/>
        <v>3.2105263157894734E-2</v>
      </c>
      <c r="G369" s="14">
        <f t="shared" si="26"/>
        <v>-0.59333333333333338</v>
      </c>
      <c r="H369" s="17">
        <f t="shared" si="27"/>
        <v>-3.0500342700479785E-2</v>
      </c>
    </row>
    <row r="370" spans="1:8" ht="14.4" x14ac:dyDescent="0.25">
      <c r="B370" s="5" t="s">
        <v>108</v>
      </c>
      <c r="C370" s="9">
        <v>52</v>
      </c>
      <c r="D370" s="9">
        <v>198</v>
      </c>
      <c r="E370" s="15">
        <f t="shared" si="24"/>
        <v>1.782042494859493E-2</v>
      </c>
      <c r="F370" s="15">
        <f t="shared" si="25"/>
        <v>0.10421052631578948</v>
      </c>
      <c r="G370" s="14">
        <f t="shared" si="26"/>
        <v>2.8076923076923075</v>
      </c>
      <c r="H370" s="17">
        <f t="shared" si="27"/>
        <v>5.0034270047978065E-2</v>
      </c>
    </row>
    <row r="371" spans="1:8" ht="14.4" x14ac:dyDescent="0.25">
      <c r="B371" s="5" t="s">
        <v>111</v>
      </c>
      <c r="C371" s="9">
        <v>2</v>
      </c>
      <c r="D371" s="9">
        <v>0</v>
      </c>
      <c r="E371" s="15">
        <f t="shared" si="24"/>
        <v>6.8540095956134343E-4</v>
      </c>
      <c r="F371" s="15" t="str">
        <f t="shared" si="25"/>
        <v/>
      </c>
      <c r="G371" s="14" t="str">
        <f t="shared" si="26"/>
        <v>0</v>
      </c>
      <c r="H371" s="17">
        <f t="shared" si="27"/>
        <v>0</v>
      </c>
    </row>
    <row r="372" spans="1:8" ht="14.4" x14ac:dyDescent="0.25">
      <c r="B372" s="5" t="s">
        <v>112</v>
      </c>
      <c r="C372" s="9">
        <v>2</v>
      </c>
      <c r="D372" s="9">
        <v>0</v>
      </c>
      <c r="E372" s="15">
        <f t="shared" si="24"/>
        <v>6.8540095956134343E-4</v>
      </c>
      <c r="F372" s="15" t="str">
        <f t="shared" si="25"/>
        <v/>
      </c>
      <c r="G372" s="14" t="str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7</v>
      </c>
      <c r="D373" s="9">
        <v>0</v>
      </c>
      <c r="E373" s="15">
        <f t="shared" si="24"/>
        <v>2.3989033584647019E-3</v>
      </c>
      <c r="F373" s="15" t="str">
        <f t="shared" si="25"/>
        <v/>
      </c>
      <c r="G373" s="14" t="str">
        <f t="shared" si="26"/>
        <v>0</v>
      </c>
      <c r="H373" s="17">
        <f t="shared" si="27"/>
        <v>0</v>
      </c>
    </row>
    <row r="374" spans="1:8" ht="14.4" x14ac:dyDescent="0.25">
      <c r="B374" s="5" t="s">
        <v>285</v>
      </c>
      <c r="C374" s="9">
        <v>12</v>
      </c>
      <c r="D374" s="9">
        <v>2</v>
      </c>
      <c r="E374" s="15">
        <f t="shared" si="24"/>
        <v>4.1124057573680602E-3</v>
      </c>
      <c r="F374" s="15">
        <f t="shared" si="25"/>
        <v>1.0526315789473684E-3</v>
      </c>
      <c r="G374" s="14">
        <f t="shared" si="26"/>
        <v>-0.83333333333333337</v>
      </c>
      <c r="H374" s="17">
        <f t="shared" si="27"/>
        <v>-3.4270047978067169E-3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3</v>
      </c>
      <c r="D376" s="9">
        <v>6</v>
      </c>
      <c r="E376" s="15">
        <f t="shared" si="24"/>
        <v>1.028101439342015E-3</v>
      </c>
      <c r="F376" s="15">
        <f t="shared" si="25"/>
        <v>3.1578947368421052E-3</v>
      </c>
      <c r="G376" s="14">
        <f t="shared" si="26"/>
        <v>1</v>
      </c>
      <c r="H376" s="17">
        <f t="shared" si="27"/>
        <v>1.028101439342015E-3</v>
      </c>
    </row>
    <row r="377" spans="1:8" ht="14.4" x14ac:dyDescent="0.25">
      <c r="B377" s="5" t="s">
        <v>287</v>
      </c>
      <c r="C377" s="9">
        <v>1</v>
      </c>
      <c r="D377" s="9">
        <v>0</v>
      </c>
      <c r="E377" s="15">
        <f t="shared" si="24"/>
        <v>3.4270047978067172E-4</v>
      </c>
      <c r="F377" s="15" t="str">
        <f t="shared" si="25"/>
        <v/>
      </c>
      <c r="G377" s="14" t="str">
        <f t="shared" si="26"/>
        <v>0</v>
      </c>
      <c r="H377" s="17">
        <f t="shared" si="27"/>
        <v>0</v>
      </c>
    </row>
    <row r="378" spans="1:8" ht="14.4" x14ac:dyDescent="0.25">
      <c r="B378" s="5" t="s">
        <v>535</v>
      </c>
      <c r="C378" s="9">
        <v>3</v>
      </c>
      <c r="D378" s="9">
        <v>34</v>
      </c>
      <c r="E378" s="15">
        <f t="shared" si="24"/>
        <v>1.028101439342015E-3</v>
      </c>
      <c r="F378" s="15">
        <f t="shared" si="25"/>
        <v>1.7894736842105262E-2</v>
      </c>
      <c r="G378" s="14">
        <f t="shared" si="26"/>
        <v>10.333333333333334</v>
      </c>
      <c r="H378" s="17">
        <f t="shared" si="27"/>
        <v>1.0623714873200824E-2</v>
      </c>
    </row>
    <row r="379" spans="1:8" ht="14.4" x14ac:dyDescent="0.25">
      <c r="B379" s="5" t="s">
        <v>110</v>
      </c>
      <c r="C379" s="9">
        <v>6</v>
      </c>
      <c r="D379" s="9">
        <v>4</v>
      </c>
      <c r="E379" s="15">
        <f t="shared" si="24"/>
        <v>2.0562028786840301E-3</v>
      </c>
      <c r="F379" s="15">
        <f t="shared" si="25"/>
        <v>2.1052631578947368E-3</v>
      </c>
      <c r="G379" s="14">
        <f t="shared" si="26"/>
        <v>-0.33333333333333331</v>
      </c>
      <c r="H379" s="17">
        <f t="shared" si="27"/>
        <v>-6.8540095956134332E-4</v>
      </c>
    </row>
    <row r="380" spans="1:8" ht="14.4" x14ac:dyDescent="0.25">
      <c r="B380" s="5" t="s">
        <v>288</v>
      </c>
      <c r="C380" s="9">
        <v>26</v>
      </c>
      <c r="D380" s="9">
        <v>16</v>
      </c>
      <c r="E380" s="15">
        <f t="shared" si="24"/>
        <v>8.9102124742974648E-3</v>
      </c>
      <c r="F380" s="15">
        <f t="shared" si="25"/>
        <v>8.4210526315789472E-3</v>
      </c>
      <c r="G380" s="14">
        <f t="shared" si="26"/>
        <v>-0.38461538461538464</v>
      </c>
      <c r="H380" s="17">
        <f t="shared" si="27"/>
        <v>-3.4270047978067174E-3</v>
      </c>
    </row>
    <row r="381" spans="1:8" ht="14.4" x14ac:dyDescent="0.25">
      <c r="B381" s="5" t="s">
        <v>536</v>
      </c>
      <c r="C381" s="9">
        <v>4</v>
      </c>
      <c r="D381" s="9">
        <v>0</v>
      </c>
      <c r="E381" s="15">
        <f t="shared" si="24"/>
        <v>1.3708019191226869E-3</v>
      </c>
      <c r="F381" s="15" t="str">
        <f t="shared" si="25"/>
        <v/>
      </c>
      <c r="G381" s="14" t="str">
        <f t="shared" si="26"/>
        <v>0</v>
      </c>
      <c r="H381" s="17">
        <f t="shared" si="27"/>
        <v>0</v>
      </c>
    </row>
    <row r="382" spans="1:8" ht="14.4" x14ac:dyDescent="0.25">
      <c r="B382" s="5" t="s">
        <v>104</v>
      </c>
      <c r="C382" s="9">
        <v>12</v>
      </c>
      <c r="D382" s="9">
        <v>10</v>
      </c>
      <c r="E382" s="15">
        <f t="shared" si="24"/>
        <v>4.1124057573680602E-3</v>
      </c>
      <c r="F382" s="15">
        <f t="shared" si="25"/>
        <v>5.263157894736842E-3</v>
      </c>
      <c r="G382" s="14">
        <f t="shared" si="26"/>
        <v>-0.16666666666666666</v>
      </c>
      <c r="H382" s="17">
        <f t="shared" si="27"/>
        <v>-6.8540095956134332E-4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1</v>
      </c>
      <c r="D384" s="9">
        <v>0</v>
      </c>
      <c r="E384" s="15">
        <f t="shared" si="24"/>
        <v>3.4270047978067172E-4</v>
      </c>
      <c r="F384" s="15" t="str">
        <f t="shared" si="25"/>
        <v/>
      </c>
      <c r="G384" s="14" t="str">
        <f t="shared" si="26"/>
        <v>0</v>
      </c>
      <c r="H384" s="17">
        <f t="shared" si="27"/>
        <v>0</v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1</v>
      </c>
      <c r="D389" s="9">
        <v>0</v>
      </c>
      <c r="E389" s="15">
        <f t="shared" si="24"/>
        <v>3.4270047978067172E-4</v>
      </c>
      <c r="F389" s="15" t="str">
        <f t="shared" si="25"/>
        <v/>
      </c>
      <c r="G389" s="14" t="str">
        <f t="shared" si="26"/>
        <v>0</v>
      </c>
      <c r="H389" s="17">
        <f t="shared" si="27"/>
        <v>0</v>
      </c>
    </row>
    <row r="390" spans="1:8" ht="14.4" x14ac:dyDescent="0.25">
      <c r="B390" s="5" t="s">
        <v>106</v>
      </c>
      <c r="C390" s="9">
        <v>173</v>
      </c>
      <c r="D390" s="9">
        <v>250</v>
      </c>
      <c r="E390" s="15">
        <f t="shared" si="24"/>
        <v>5.9287183002056203E-2</v>
      </c>
      <c r="F390" s="15">
        <f t="shared" si="25"/>
        <v>0.13157894736842105</v>
      </c>
      <c r="G390" s="14">
        <f t="shared" si="26"/>
        <v>0.44508670520231214</v>
      </c>
      <c r="H390" s="17">
        <f t="shared" si="27"/>
        <v>2.6387936943111721E-2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3</v>
      </c>
      <c r="D393" s="9">
        <v>1</v>
      </c>
      <c r="E393" s="15">
        <f t="shared" si="24"/>
        <v>1.028101439342015E-3</v>
      </c>
      <c r="F393" s="15">
        <f t="shared" si="25"/>
        <v>5.263157894736842E-4</v>
      </c>
      <c r="G393" s="14">
        <f t="shared" si="26"/>
        <v>-0.66666666666666663</v>
      </c>
      <c r="H393" s="17">
        <f t="shared" si="27"/>
        <v>-6.8540095956134332E-4</v>
      </c>
    </row>
    <row r="394" spans="1:8" ht="14.4" x14ac:dyDescent="0.25">
      <c r="B394" s="5" t="s">
        <v>539</v>
      </c>
      <c r="C394" s="9">
        <v>1</v>
      </c>
      <c r="D394" s="9">
        <v>6</v>
      </c>
      <c r="E394" s="15">
        <f t="shared" si="24"/>
        <v>3.4270047978067172E-4</v>
      </c>
      <c r="F394" s="15">
        <f t="shared" si="25"/>
        <v>3.1578947368421052E-3</v>
      </c>
      <c r="G394" s="14">
        <f t="shared" si="26"/>
        <v>5</v>
      </c>
      <c r="H394" s="17">
        <f t="shared" si="27"/>
        <v>1.7135023989033587E-3</v>
      </c>
    </row>
    <row r="395" spans="1:8" ht="14.4" x14ac:dyDescent="0.25">
      <c r="B395" s="5" t="s">
        <v>105</v>
      </c>
      <c r="C395" s="9">
        <v>2</v>
      </c>
      <c r="D395" s="9">
        <v>1</v>
      </c>
      <c r="E395" s="15">
        <f t="shared" si="24"/>
        <v>6.8540095956134343E-4</v>
      </c>
      <c r="F395" s="15">
        <f t="shared" si="25"/>
        <v>5.263157894736842E-4</v>
      </c>
      <c r="G395" s="14">
        <f t="shared" si="26"/>
        <v>-0.5</v>
      </c>
      <c r="H395" s="17">
        <f t="shared" si="27"/>
        <v>-3.4270047978067172E-4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</v>
      </c>
      <c r="D402" s="43">
        <v>12</v>
      </c>
      <c r="E402" s="44">
        <f t="shared" si="28"/>
        <v>3.4270047978067172E-4</v>
      </c>
      <c r="F402" s="44">
        <f t="shared" si="29"/>
        <v>6.3157894736842104E-3</v>
      </c>
      <c r="G402" s="45">
        <f t="shared" si="30"/>
        <v>11</v>
      </c>
      <c r="H402" s="46">
        <f t="shared" si="31"/>
        <v>3.7697052775873888E-3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12</v>
      </c>
      <c r="E403" s="44" t="str">
        <f t="shared" si="28"/>
        <v/>
      </c>
      <c r="F403" s="44">
        <f t="shared" si="29"/>
        <v>6.3157894736842104E-3</v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23</v>
      </c>
      <c r="E404" s="44" t="str">
        <f t="shared" si="28"/>
        <v/>
      </c>
      <c r="F404" s="44">
        <f t="shared" si="29"/>
        <v>1.2105263157894737E-2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3</v>
      </c>
      <c r="E407" s="44" t="str">
        <f t="shared" si="28"/>
        <v/>
      </c>
      <c r="F407" s="44">
        <f t="shared" si="29"/>
        <v>1.5789473684210526E-3</v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30</v>
      </c>
      <c r="D409" s="43">
        <v>8</v>
      </c>
      <c r="E409" s="44">
        <f t="shared" si="28"/>
        <v>1.028101439342015E-2</v>
      </c>
      <c r="F409" s="44">
        <f t="shared" si="29"/>
        <v>4.2105263157894736E-3</v>
      </c>
      <c r="G409" s="45">
        <f t="shared" si="30"/>
        <v>-0.73333333333333328</v>
      </c>
      <c r="H409" s="46">
        <f t="shared" si="31"/>
        <v>-7.5394105551747767E-3</v>
      </c>
    </row>
    <row r="410" spans="1:8" s="47" customFormat="1" ht="14.4" x14ac:dyDescent="0.25">
      <c r="A410" s="50"/>
      <c r="B410" s="42" t="s">
        <v>114</v>
      </c>
      <c r="C410" s="43">
        <v>94</v>
      </c>
      <c r="D410" s="43">
        <v>79</v>
      </c>
      <c r="E410" s="44">
        <f t="shared" si="28"/>
        <v>3.2213845099383139E-2</v>
      </c>
      <c r="F410" s="44">
        <f t="shared" si="29"/>
        <v>4.1578947368421056E-2</v>
      </c>
      <c r="G410" s="45">
        <f t="shared" si="30"/>
        <v>-0.15957446808510639</v>
      </c>
      <c r="H410" s="46">
        <f t="shared" si="31"/>
        <v>-5.1405071967100752E-3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3</v>
      </c>
      <c r="D412" s="43">
        <v>21</v>
      </c>
      <c r="E412" s="44">
        <f t="shared" si="28"/>
        <v>1.028101439342015E-3</v>
      </c>
      <c r="F412" s="44">
        <f t="shared" si="29"/>
        <v>1.1052631578947368E-2</v>
      </c>
      <c r="G412" s="45">
        <f t="shared" si="30"/>
        <v>6</v>
      </c>
      <c r="H412" s="46">
        <f t="shared" si="31"/>
        <v>6.1686086360520902E-3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1</v>
      </c>
      <c r="E420" s="44" t="str">
        <f t="shared" si="28"/>
        <v/>
      </c>
      <c r="F420" s="44">
        <f t="shared" si="29"/>
        <v>5.263157894736842E-4</v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3</v>
      </c>
      <c r="D422" s="9">
        <v>0</v>
      </c>
      <c r="E422" s="15">
        <f t="shared" si="28"/>
        <v>1.028101439342015E-3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1:8" ht="14.4" x14ac:dyDescent="0.25">
      <c r="B423" s="5" t="s">
        <v>128</v>
      </c>
      <c r="C423" s="9">
        <v>1</v>
      </c>
      <c r="D423" s="9">
        <v>9</v>
      </c>
      <c r="E423" s="15">
        <f t="shared" si="28"/>
        <v>3.4270047978067172E-4</v>
      </c>
      <c r="F423" s="15">
        <f t="shared" si="29"/>
        <v>4.7368421052631582E-3</v>
      </c>
      <c r="G423" s="14">
        <f t="shared" si="30"/>
        <v>8</v>
      </c>
      <c r="H423" s="17">
        <f t="shared" si="31"/>
        <v>2.7416038382453737E-3</v>
      </c>
    </row>
    <row r="424" spans="1:8" ht="14.4" x14ac:dyDescent="0.25">
      <c r="B424" s="5" t="s">
        <v>302</v>
      </c>
      <c r="C424" s="9">
        <v>3</v>
      </c>
      <c r="D424" s="9">
        <v>1</v>
      </c>
      <c r="E424" s="15">
        <f t="shared" si="28"/>
        <v>1.028101439342015E-3</v>
      </c>
      <c r="F424" s="15">
        <f t="shared" si="29"/>
        <v>5.263157894736842E-4</v>
      </c>
      <c r="G424" s="14">
        <f t="shared" si="30"/>
        <v>-0.66666666666666663</v>
      </c>
      <c r="H424" s="17">
        <f t="shared" si="31"/>
        <v>-6.8540095956134332E-4</v>
      </c>
    </row>
    <row r="425" spans="1:8" ht="14.4" x14ac:dyDescent="0.25">
      <c r="B425" s="5" t="s">
        <v>544</v>
      </c>
      <c r="C425" s="9">
        <v>13</v>
      </c>
      <c r="D425" s="9">
        <v>28</v>
      </c>
      <c r="E425" s="15">
        <f t="shared" si="28"/>
        <v>4.4551062371487324E-3</v>
      </c>
      <c r="F425" s="15">
        <f t="shared" si="29"/>
        <v>1.4736842105263158E-2</v>
      </c>
      <c r="G425" s="14">
        <f t="shared" si="30"/>
        <v>1.1538461538461537</v>
      </c>
      <c r="H425" s="17">
        <f t="shared" si="31"/>
        <v>5.1405071967100752E-3</v>
      </c>
    </row>
    <row r="426" spans="1:8" ht="28.8" x14ac:dyDescent="0.25">
      <c r="B426" s="5" t="s">
        <v>545</v>
      </c>
      <c r="C426" s="9">
        <v>0</v>
      </c>
      <c r="D426" s="9">
        <v>23</v>
      </c>
      <c r="E426" s="15" t="str">
        <f t="shared" si="28"/>
        <v/>
      </c>
      <c r="F426" s="15">
        <f t="shared" si="29"/>
        <v>1.2105263157894737E-2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2</v>
      </c>
      <c r="D427" s="9">
        <v>0</v>
      </c>
      <c r="E427" s="15">
        <f t="shared" si="28"/>
        <v>6.8540095956134343E-4</v>
      </c>
      <c r="F427" s="15" t="str">
        <f t="shared" si="29"/>
        <v/>
      </c>
      <c r="G427" s="14" t="str">
        <f t="shared" si="30"/>
        <v>0</v>
      </c>
      <c r="H427" s="17">
        <f t="shared" si="31"/>
        <v>0</v>
      </c>
    </row>
    <row r="428" spans="1:8" ht="14.4" x14ac:dyDescent="0.25">
      <c r="B428" s="5" t="s">
        <v>124</v>
      </c>
      <c r="C428" s="9">
        <v>1</v>
      </c>
      <c r="D428" s="9">
        <v>0</v>
      </c>
      <c r="E428" s="15">
        <f t="shared" si="28"/>
        <v>3.4270047978067172E-4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1</v>
      </c>
      <c r="D429" s="9">
        <v>0</v>
      </c>
      <c r="E429" s="15">
        <f t="shared" si="28"/>
        <v>3.4270047978067172E-4</v>
      </c>
      <c r="F429" s="15" t="str">
        <f t="shared" si="29"/>
        <v/>
      </c>
      <c r="G429" s="14" t="str">
        <f t="shared" si="30"/>
        <v>0</v>
      </c>
      <c r="H429" s="17">
        <f t="shared" si="31"/>
        <v>0</v>
      </c>
    </row>
    <row r="430" spans="1:8" ht="14.4" x14ac:dyDescent="0.25">
      <c r="B430" s="5" t="s">
        <v>125</v>
      </c>
      <c r="C430" s="9">
        <v>0</v>
      </c>
      <c r="D430" s="9">
        <v>8</v>
      </c>
      <c r="E430" s="15" t="str">
        <f t="shared" si="28"/>
        <v/>
      </c>
      <c r="F430" s="15">
        <f t="shared" si="29"/>
        <v>4.2105263157894736E-3</v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3</v>
      </c>
      <c r="E431" s="15" t="str">
        <f t="shared" si="28"/>
        <v/>
      </c>
      <c r="F431" s="15">
        <f t="shared" si="29"/>
        <v>1.5789473684210526E-3</v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34</v>
      </c>
      <c r="D432" s="9">
        <v>7</v>
      </c>
      <c r="E432" s="15">
        <f t="shared" si="28"/>
        <v>1.1651816312542838E-2</v>
      </c>
      <c r="F432" s="15">
        <f t="shared" si="29"/>
        <v>3.6842105263157894E-3</v>
      </c>
      <c r="G432" s="14">
        <f t="shared" si="30"/>
        <v>-0.79411764705882348</v>
      </c>
      <c r="H432" s="17">
        <f t="shared" si="31"/>
        <v>-9.2529129540781345E-3</v>
      </c>
    </row>
    <row r="433" spans="2:8" ht="14.4" x14ac:dyDescent="0.25">
      <c r="B433" s="5" t="s">
        <v>304</v>
      </c>
      <c r="C433" s="9">
        <v>0</v>
      </c>
      <c r="D433" s="9">
        <v>3</v>
      </c>
      <c r="E433" s="15" t="str">
        <f t="shared" si="28"/>
        <v/>
      </c>
      <c r="F433" s="15">
        <f t="shared" si="29"/>
        <v>1.5789473684210526E-3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2</v>
      </c>
      <c r="D436" s="9">
        <v>1</v>
      </c>
      <c r="E436" s="15">
        <f t="shared" si="28"/>
        <v>6.8540095956134343E-4</v>
      </c>
      <c r="F436" s="15">
        <f t="shared" si="29"/>
        <v>5.263157894736842E-4</v>
      </c>
      <c r="G436" s="14">
        <f t="shared" si="30"/>
        <v>-0.5</v>
      </c>
      <c r="H436" s="17">
        <f t="shared" si="31"/>
        <v>-3.4270047978067172E-4</v>
      </c>
    </row>
    <row r="437" spans="2:8" ht="14.4" x14ac:dyDescent="0.25">
      <c r="B437" s="5" t="s">
        <v>119</v>
      </c>
      <c r="C437" s="9">
        <v>0</v>
      </c>
      <c r="D437" s="9">
        <v>1</v>
      </c>
      <c r="E437" s="15" t="str">
        <f t="shared" si="28"/>
        <v/>
      </c>
      <c r="F437" s="15">
        <f t="shared" si="29"/>
        <v>5.263157894736842E-4</v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33</v>
      </c>
      <c r="D438" s="9">
        <v>119</v>
      </c>
      <c r="E438" s="15">
        <f t="shared" si="28"/>
        <v>1.1309115832762166E-2</v>
      </c>
      <c r="F438" s="15">
        <f t="shared" si="29"/>
        <v>6.2631578947368427E-2</v>
      </c>
      <c r="G438" s="14">
        <f t="shared" si="30"/>
        <v>2.606060606060606</v>
      </c>
      <c r="H438" s="17">
        <f t="shared" si="31"/>
        <v>2.9472241261137767E-2</v>
      </c>
    </row>
    <row r="439" spans="2:8" ht="14.4" x14ac:dyDescent="0.25">
      <c r="B439" s="5" t="s">
        <v>547</v>
      </c>
      <c r="C439" s="9">
        <v>0</v>
      </c>
      <c r="D439" s="9">
        <v>2</v>
      </c>
      <c r="E439" s="15" t="str">
        <f t="shared" si="28"/>
        <v/>
      </c>
      <c r="F439" s="15">
        <f t="shared" si="29"/>
        <v>1.0526315789473684E-3</v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1</v>
      </c>
      <c r="D442" s="9">
        <v>0</v>
      </c>
      <c r="E442" s="15">
        <f t="shared" si="28"/>
        <v>3.4270047978067172E-4</v>
      </c>
      <c r="F442" s="15" t="str">
        <f t="shared" si="29"/>
        <v/>
      </c>
      <c r="G442" s="14" t="str">
        <f t="shared" si="30"/>
        <v>0</v>
      </c>
      <c r="H442" s="17">
        <f t="shared" si="31"/>
        <v>0</v>
      </c>
    </row>
    <row r="443" spans="2:8" ht="14.4" x14ac:dyDescent="0.25">
      <c r="B443" s="5" t="s">
        <v>121</v>
      </c>
      <c r="C443" s="9">
        <v>0</v>
      </c>
      <c r="D443" s="9">
        <v>2</v>
      </c>
      <c r="E443" s="15" t="str">
        <f t="shared" si="28"/>
        <v/>
      </c>
      <c r="F443" s="15">
        <f t="shared" si="29"/>
        <v>1.0526315789473684E-3</v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29</v>
      </c>
      <c r="D446" s="9">
        <v>5</v>
      </c>
      <c r="E446" s="15">
        <f t="shared" si="28"/>
        <v>9.938313913639479E-3</v>
      </c>
      <c r="F446" s="15">
        <f t="shared" si="29"/>
        <v>2.631578947368421E-3</v>
      </c>
      <c r="G446" s="14">
        <f t="shared" si="30"/>
        <v>-0.82758620689655171</v>
      </c>
      <c r="H446" s="17">
        <f t="shared" si="31"/>
        <v>-8.2248115147361203E-3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16</v>
      </c>
      <c r="D448" s="9">
        <v>3</v>
      </c>
      <c r="E448" s="15">
        <f t="shared" si="28"/>
        <v>5.4832076764907475E-3</v>
      </c>
      <c r="F448" s="15">
        <f t="shared" si="29"/>
        <v>1.5789473684210526E-3</v>
      </c>
      <c r="G448" s="14">
        <f t="shared" si="30"/>
        <v>-0.8125</v>
      </c>
      <c r="H448" s="17">
        <f t="shared" si="31"/>
        <v>-4.4551062371487324E-3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1</v>
      </c>
      <c r="D450" s="9">
        <v>0</v>
      </c>
      <c r="E450" s="15">
        <f t="shared" si="28"/>
        <v>3.4270047978067172E-4</v>
      </c>
      <c r="F450" s="15" t="str">
        <f t="shared" si="29"/>
        <v/>
      </c>
      <c r="G450" s="14" t="str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6</v>
      </c>
      <c r="D451" s="9">
        <v>7</v>
      </c>
      <c r="E451" s="15">
        <f t="shared" si="28"/>
        <v>2.0562028786840301E-3</v>
      </c>
      <c r="F451" s="15">
        <f t="shared" si="29"/>
        <v>3.6842105263157894E-3</v>
      </c>
      <c r="G451" s="14">
        <f t="shared" si="30"/>
        <v>0.16666666666666666</v>
      </c>
      <c r="H451" s="17">
        <f t="shared" si="31"/>
        <v>3.4270047978067166E-4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4</v>
      </c>
      <c r="D453" s="9">
        <v>2</v>
      </c>
      <c r="E453" s="15">
        <f t="shared" si="28"/>
        <v>1.3708019191226869E-3</v>
      </c>
      <c r="F453" s="15">
        <f t="shared" si="29"/>
        <v>1.0526315789473684E-3</v>
      </c>
      <c r="G453" s="14">
        <f t="shared" si="30"/>
        <v>-0.5</v>
      </c>
      <c r="H453" s="17">
        <f t="shared" si="31"/>
        <v>-6.8540095956134343E-4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7</v>
      </c>
      <c r="D456" s="9">
        <v>1</v>
      </c>
      <c r="E456" s="15">
        <f t="shared" si="28"/>
        <v>2.3989033584647019E-3</v>
      </c>
      <c r="F456" s="15">
        <f t="shared" si="29"/>
        <v>5.263157894736842E-4</v>
      </c>
      <c r="G456" s="14">
        <f t="shared" si="30"/>
        <v>-0.8571428571428571</v>
      </c>
      <c r="H456" s="17">
        <f t="shared" si="31"/>
        <v>-2.0562028786840301E-3</v>
      </c>
    </row>
    <row r="457" spans="2:8" ht="14.4" x14ac:dyDescent="0.25">
      <c r="B457" s="5" t="s">
        <v>550</v>
      </c>
      <c r="C457" s="9">
        <v>15</v>
      </c>
      <c r="D457" s="9">
        <v>5</v>
      </c>
      <c r="E457" s="15">
        <f t="shared" si="28"/>
        <v>5.1405071967100752E-3</v>
      </c>
      <c r="F457" s="15">
        <f t="shared" si="29"/>
        <v>2.631578947368421E-3</v>
      </c>
      <c r="G457" s="14">
        <f t="shared" si="30"/>
        <v>-0.66666666666666663</v>
      </c>
      <c r="H457" s="17">
        <f t="shared" si="31"/>
        <v>-3.4270047978067165E-3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1</v>
      </c>
      <c r="E459" s="15" t="str">
        <f t="shared" si="28"/>
        <v/>
      </c>
      <c r="F459" s="15">
        <f t="shared" si="29"/>
        <v>5.263157894736842E-4</v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3</v>
      </c>
      <c r="E464" s="15" t="str">
        <f t="shared" si="28"/>
        <v/>
      </c>
      <c r="F464" s="15">
        <f t="shared" si="29"/>
        <v>1.5789473684210526E-3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80</v>
      </c>
      <c r="D467" s="9">
        <v>0</v>
      </c>
      <c r="E467" s="15">
        <f t="shared" si="28"/>
        <v>2.7416038382453736E-2</v>
      </c>
      <c r="F467" s="15" t="str">
        <f t="shared" si="29"/>
        <v/>
      </c>
      <c r="G467" s="14" t="str">
        <f t="shared" si="30"/>
        <v>0</v>
      </c>
      <c r="H467" s="17">
        <f t="shared" si="31"/>
        <v>0</v>
      </c>
    </row>
    <row r="468" spans="2:8" ht="14.4" x14ac:dyDescent="0.25">
      <c r="B468" s="5" t="s">
        <v>321</v>
      </c>
      <c r="C468" s="9">
        <v>0</v>
      </c>
      <c r="D468" s="9">
        <v>8</v>
      </c>
      <c r="E468" s="15" t="str">
        <f t="shared" si="28"/>
        <v/>
      </c>
      <c r="F468" s="15">
        <f t="shared" si="29"/>
        <v>4.2105263157894736E-3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99</v>
      </c>
      <c r="D477" s="9">
        <v>8</v>
      </c>
      <c r="E477" s="15">
        <f t="shared" si="32"/>
        <v>3.3927347498286499E-2</v>
      </c>
      <c r="F477" s="15">
        <f t="shared" si="33"/>
        <v>4.2105263157894736E-3</v>
      </c>
      <c r="G477" s="14">
        <f t="shared" si="34"/>
        <v>-0.91919191919191923</v>
      </c>
      <c r="H477" s="17">
        <f t="shared" si="35"/>
        <v>-3.1185743660041128E-2</v>
      </c>
    </row>
    <row r="478" spans="2:8" ht="14.4" x14ac:dyDescent="0.25">
      <c r="B478" s="5" t="s">
        <v>138</v>
      </c>
      <c r="C478" s="9">
        <v>24</v>
      </c>
      <c r="D478" s="9">
        <v>3</v>
      </c>
      <c r="E478" s="15">
        <f t="shared" si="32"/>
        <v>8.2248115147361203E-3</v>
      </c>
      <c r="F478" s="15">
        <f t="shared" si="33"/>
        <v>1.5789473684210526E-3</v>
      </c>
      <c r="G478" s="14">
        <f t="shared" si="34"/>
        <v>-0.875</v>
      </c>
      <c r="H478" s="17">
        <f t="shared" si="35"/>
        <v>-7.1967100753941053E-3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10</v>
      </c>
      <c r="D482" s="9">
        <v>4</v>
      </c>
      <c r="E482" s="15">
        <f t="shared" si="32"/>
        <v>3.4270047978067169E-3</v>
      </c>
      <c r="F482" s="15">
        <f t="shared" si="33"/>
        <v>2.1052631578947368E-3</v>
      </c>
      <c r="G482" s="14">
        <f t="shared" si="34"/>
        <v>-0.6</v>
      </c>
      <c r="H482" s="17">
        <f t="shared" si="35"/>
        <v>-2.0562028786840301E-3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2</v>
      </c>
      <c r="D486" s="43"/>
      <c r="E486" s="44">
        <f t="shared" si="32"/>
        <v>6.8540095956134343E-4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</v>
      </c>
      <c r="D487" s="43"/>
      <c r="E487" s="44">
        <f t="shared" si="32"/>
        <v>3.4270047978067172E-4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1</v>
      </c>
      <c r="D491" s="9">
        <v>0</v>
      </c>
      <c r="E491" s="15">
        <f t="shared" si="32"/>
        <v>3.4270047978067172E-4</v>
      </c>
      <c r="F491" s="15" t="str">
        <f t="shared" si="33"/>
        <v/>
      </c>
      <c r="G491" s="14" t="str">
        <f t="shared" si="34"/>
        <v>0</v>
      </c>
      <c r="H491" s="17">
        <f t="shared" si="35"/>
        <v>0</v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2</v>
      </c>
      <c r="E503" s="15" t="str">
        <f t="shared" si="32"/>
        <v/>
      </c>
      <c r="F503" s="15">
        <f t="shared" si="33"/>
        <v>1.0526315789473684E-3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10</v>
      </c>
      <c r="D506" s="9">
        <v>14</v>
      </c>
      <c r="E506" s="15">
        <f t="shared" si="32"/>
        <v>3.4270047978067169E-3</v>
      </c>
      <c r="F506" s="15">
        <f t="shared" si="33"/>
        <v>7.3684210526315788E-3</v>
      </c>
      <c r="G506" s="14">
        <f t="shared" si="34"/>
        <v>0.4</v>
      </c>
      <c r="H506" s="17">
        <f t="shared" si="35"/>
        <v>1.3708019191226869E-3</v>
      </c>
    </row>
    <row r="507" spans="1:8" ht="14.4" x14ac:dyDescent="0.25">
      <c r="B507" s="5" t="s">
        <v>557</v>
      </c>
      <c r="C507" s="9">
        <v>0</v>
      </c>
      <c r="D507" s="9">
        <v>1</v>
      </c>
      <c r="E507" s="15" t="str">
        <f t="shared" si="32"/>
        <v/>
      </c>
      <c r="F507" s="15">
        <f t="shared" si="33"/>
        <v>5.263157894736842E-4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1</v>
      </c>
      <c r="E508" s="15" t="str">
        <f t="shared" si="32"/>
        <v/>
      </c>
      <c r="F508" s="15">
        <f t="shared" si="33"/>
        <v>5.263157894736842E-4</v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8</v>
      </c>
      <c r="D509" s="9">
        <v>5</v>
      </c>
      <c r="E509" s="15">
        <f t="shared" si="32"/>
        <v>2.7416038382453737E-3</v>
      </c>
      <c r="F509" s="15">
        <f t="shared" si="33"/>
        <v>2.631578947368421E-3</v>
      </c>
      <c r="G509" s="14">
        <f t="shared" si="34"/>
        <v>-0.375</v>
      </c>
      <c r="H509" s="17">
        <f t="shared" si="35"/>
        <v>-1.028101439342015E-3</v>
      </c>
    </row>
    <row r="510" spans="1:8" ht="14.4" x14ac:dyDescent="0.25">
      <c r="B510" s="5" t="s">
        <v>375</v>
      </c>
      <c r="C510" s="9">
        <v>3</v>
      </c>
      <c r="D510" s="9">
        <v>7</v>
      </c>
      <c r="E510" s="15">
        <f t="shared" si="32"/>
        <v>1.028101439342015E-3</v>
      </c>
      <c r="F510" s="15">
        <f t="shared" si="33"/>
        <v>3.6842105263157894E-3</v>
      </c>
      <c r="G510" s="14">
        <f t="shared" si="34"/>
        <v>1.3333333333333333</v>
      </c>
      <c r="H510" s="17">
        <f t="shared" si="35"/>
        <v>1.3708019191226866E-3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1</v>
      </c>
      <c r="E512" s="15" t="str">
        <f t="shared" si="32"/>
        <v/>
      </c>
      <c r="F512" s="15">
        <f t="shared" si="33"/>
        <v>5.263157894736842E-4</v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4</v>
      </c>
      <c r="D518" s="9">
        <v>0</v>
      </c>
      <c r="E518" s="15">
        <f t="shared" si="32"/>
        <v>1.3708019191226869E-3</v>
      </c>
      <c r="F518" s="15" t="str">
        <f t="shared" si="33"/>
        <v/>
      </c>
      <c r="G518" s="14" t="str">
        <f t="shared" si="34"/>
        <v>0</v>
      </c>
      <c r="H518" s="17">
        <f t="shared" si="35"/>
        <v>0</v>
      </c>
    </row>
    <row r="519" spans="2:8" ht="14.4" x14ac:dyDescent="0.25">
      <c r="B519" s="5" t="s">
        <v>342</v>
      </c>
      <c r="C519" s="9">
        <v>0</v>
      </c>
      <c r="D519" s="9">
        <v>2</v>
      </c>
      <c r="E519" s="15" t="str">
        <f t="shared" si="32"/>
        <v/>
      </c>
      <c r="F519" s="15">
        <f t="shared" si="33"/>
        <v>1.0526315789473684E-3</v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2</v>
      </c>
      <c r="D520" s="9">
        <v>0</v>
      </c>
      <c r="E520" s="15">
        <f t="shared" si="32"/>
        <v>6.8540095956134343E-4</v>
      </c>
      <c r="F520" s="15" t="str">
        <f t="shared" si="33"/>
        <v/>
      </c>
      <c r="G520" s="14" t="str">
        <f t="shared" si="34"/>
        <v>0</v>
      </c>
      <c r="H520" s="17">
        <f t="shared" si="35"/>
        <v>0</v>
      </c>
    </row>
    <row r="521" spans="2:8" ht="14.4" x14ac:dyDescent="0.25">
      <c r="B521" s="5" t="s">
        <v>344</v>
      </c>
      <c r="C521" s="9">
        <v>1</v>
      </c>
      <c r="D521" s="9">
        <v>1</v>
      </c>
      <c r="E521" s="15">
        <f t="shared" si="32"/>
        <v>3.4270047978067172E-4</v>
      </c>
      <c r="F521" s="15">
        <f t="shared" si="33"/>
        <v>5.263157894736842E-4</v>
      </c>
      <c r="G521" s="14">
        <f t="shared" si="34"/>
        <v>0</v>
      </c>
      <c r="H521" s="17">
        <f t="shared" si="35"/>
        <v>0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24</v>
      </c>
      <c r="D524" s="9">
        <v>12</v>
      </c>
      <c r="E524" s="15">
        <f t="shared" si="32"/>
        <v>8.2248115147361203E-3</v>
      </c>
      <c r="F524" s="15">
        <f t="shared" si="33"/>
        <v>6.3157894736842104E-3</v>
      </c>
      <c r="G524" s="14">
        <f t="shared" si="34"/>
        <v>-0.5</v>
      </c>
      <c r="H524" s="17">
        <f t="shared" si="35"/>
        <v>-4.1124057573680602E-3</v>
      </c>
    </row>
    <row r="525" spans="2:8" ht="14.4" x14ac:dyDescent="0.25">
      <c r="B525" s="5" t="s">
        <v>346</v>
      </c>
      <c r="C525" s="9">
        <v>0</v>
      </c>
      <c r="D525" s="9">
        <v>2</v>
      </c>
      <c r="E525" s="15" t="str">
        <f t="shared" si="32"/>
        <v/>
      </c>
      <c r="F525" s="15">
        <f t="shared" si="33"/>
        <v>1.0526315789473684E-3</v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1</v>
      </c>
      <c r="E526" s="15" t="str">
        <f t="shared" si="32"/>
        <v/>
      </c>
      <c r="F526" s="15">
        <f t="shared" si="33"/>
        <v>5.263157894736842E-4</v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79</v>
      </c>
      <c r="D529" s="9">
        <v>47</v>
      </c>
      <c r="E529" s="15">
        <f t="shared" si="32"/>
        <v>2.7073337902673064E-2</v>
      </c>
      <c r="F529" s="15">
        <f t="shared" si="33"/>
        <v>2.4736842105263158E-2</v>
      </c>
      <c r="G529" s="14">
        <f t="shared" si="34"/>
        <v>-0.4050632911392405</v>
      </c>
      <c r="H529" s="17">
        <f t="shared" si="35"/>
        <v>-1.0966415352981495E-2</v>
      </c>
    </row>
    <row r="530" spans="1:8" ht="28.8" x14ac:dyDescent="0.25">
      <c r="B530" s="5" t="s">
        <v>158</v>
      </c>
      <c r="C530" s="9">
        <v>151</v>
      </c>
      <c r="D530" s="9">
        <v>140</v>
      </c>
      <c r="E530" s="15">
        <f t="shared" si="32"/>
        <v>5.1747772446881425E-2</v>
      </c>
      <c r="F530" s="15">
        <f t="shared" si="33"/>
        <v>7.3684210526315783E-2</v>
      </c>
      <c r="G530" s="14">
        <f t="shared" si="34"/>
        <v>-7.2847682119205295E-2</v>
      </c>
      <c r="H530" s="17">
        <f t="shared" si="35"/>
        <v>-3.7697052775873883E-3</v>
      </c>
    </row>
    <row r="531" spans="1:8" ht="14.4" x14ac:dyDescent="0.25">
      <c r="B531" s="5" t="s">
        <v>349</v>
      </c>
      <c r="C531" s="9">
        <v>66</v>
      </c>
      <c r="D531" s="9">
        <v>31</v>
      </c>
      <c r="E531" s="15">
        <f t="shared" si="32"/>
        <v>2.2618231665524333E-2</v>
      </c>
      <c r="F531" s="15">
        <f t="shared" si="33"/>
        <v>1.6315789473684211E-2</v>
      </c>
      <c r="G531" s="14">
        <f t="shared" si="34"/>
        <v>-0.53030303030303028</v>
      </c>
      <c r="H531" s="17">
        <f t="shared" si="35"/>
        <v>-1.1994516792323509E-2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2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8</v>
      </c>
      <c r="D536" s="9">
        <v>0</v>
      </c>
      <c r="E536" s="15">
        <f t="shared" si="36"/>
        <v>2.7416038382453737E-3</v>
      </c>
      <c r="F536" s="15" t="str">
        <f t="shared" si="37"/>
        <v/>
      </c>
      <c r="G536" s="14" t="str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18</v>
      </c>
      <c r="D538" s="9">
        <v>6</v>
      </c>
      <c r="E538" s="15">
        <f t="shared" si="36"/>
        <v>6.1686086360520902E-3</v>
      </c>
      <c r="F538" s="15">
        <f t="shared" si="37"/>
        <v>3.1578947368421052E-3</v>
      </c>
      <c r="G538" s="14">
        <f t="shared" si="38"/>
        <v>-0.66666666666666663</v>
      </c>
      <c r="H538" s="17">
        <f t="shared" si="39"/>
        <v>-4.1124057573680602E-3</v>
      </c>
    </row>
    <row r="539" spans="1:8" ht="14.4" x14ac:dyDescent="0.25">
      <c r="B539" s="5" t="s">
        <v>561</v>
      </c>
      <c r="C539" s="9">
        <v>4</v>
      </c>
      <c r="D539" s="9">
        <v>0</v>
      </c>
      <c r="E539" s="15">
        <f t="shared" si="36"/>
        <v>1.3708019191226869E-3</v>
      </c>
      <c r="F539" s="15" t="str">
        <f t="shared" si="37"/>
        <v/>
      </c>
      <c r="G539" s="14" t="str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2</v>
      </c>
      <c r="D540" s="9">
        <v>2</v>
      </c>
      <c r="E540" s="15">
        <f t="shared" si="36"/>
        <v>6.8540095956134343E-4</v>
      </c>
      <c r="F540" s="15">
        <f t="shared" si="37"/>
        <v>1.0526315789473684E-3</v>
      </c>
      <c r="G540" s="14">
        <f t="shared" si="38"/>
        <v>0</v>
      </c>
      <c r="H540" s="17">
        <f t="shared" si="39"/>
        <v>0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1</v>
      </c>
      <c r="E542" s="15" t="str">
        <f t="shared" si="36"/>
        <v/>
      </c>
      <c r="F542" s="15">
        <f t="shared" si="37"/>
        <v>5.263157894736842E-4</v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2</v>
      </c>
      <c r="D544" s="9">
        <v>1</v>
      </c>
      <c r="E544" s="15">
        <f t="shared" si="36"/>
        <v>6.8540095956134343E-4</v>
      </c>
      <c r="F544" s="15">
        <f t="shared" si="37"/>
        <v>5.263157894736842E-4</v>
      </c>
      <c r="G544" s="14">
        <f t="shared" si="38"/>
        <v>-0.5</v>
      </c>
      <c r="H544" s="17">
        <f t="shared" si="39"/>
        <v>-3.4270047978067172E-4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699</v>
      </c>
      <c r="D552" s="38">
        <f>SUM(D553:D579)</f>
        <v>1056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0.51072961373390557</v>
      </c>
      <c r="H552" s="40">
        <f>+IF(OR(AND(E552=""),(G552="")),"",E552*G552)</f>
        <v>0.51072961373390557</v>
      </c>
    </row>
    <row r="553" spans="1:8" ht="14.4" x14ac:dyDescent="0.25">
      <c r="B553" s="5" t="s">
        <v>357</v>
      </c>
      <c r="C553" s="9">
        <v>1</v>
      </c>
      <c r="D553" s="9">
        <v>59</v>
      </c>
      <c r="E553" s="15">
        <f>+IF(C553=0,"",C553/C$552)</f>
        <v>1.4306151645207439E-3</v>
      </c>
      <c r="F553" s="15">
        <f>+IF(D553=0,"",D553/D$552)</f>
        <v>5.587121212121212E-2</v>
      </c>
      <c r="G553" s="14">
        <f>+IF(OR(AND(D553=0),(C553=0)),"0",((D553-C553)/C553))</f>
        <v>58</v>
      </c>
      <c r="H553" s="17">
        <f>+IF(OR(AND(E553=""),(G553="")),"",E553*G553)</f>
        <v>8.297567954220314E-2</v>
      </c>
    </row>
    <row r="554" spans="1:8" ht="14.4" x14ac:dyDescent="0.25">
      <c r="B554" s="5" t="s">
        <v>161</v>
      </c>
      <c r="C554" s="9">
        <v>17</v>
      </c>
      <c r="D554" s="9">
        <v>67</v>
      </c>
      <c r="E554" s="15">
        <f t="shared" ref="E554:E579" si="40">+IF(C554=0,"",C554/C$552)</f>
        <v>2.4320457796852647E-2</v>
      </c>
      <c r="F554" s="15">
        <f t="shared" ref="F554:F579" si="41">+IF(D554=0,"",D554/D$552)</f>
        <v>6.3446969696969696E-2</v>
      </c>
      <c r="G554" s="14">
        <f t="shared" ref="G554:G579" si="42">+IF(OR(AND(D554=0),(C554=0)),"0",((D554-C554)/C554))</f>
        <v>2.9411764705882355</v>
      </c>
      <c r="H554" s="17">
        <f t="shared" ref="H554:H579" si="43">+IF(OR(AND(E554=""),(G554="")),"",E554*G554)</f>
        <v>7.1530758226037203E-2</v>
      </c>
    </row>
    <row r="555" spans="1:8" ht="14.4" x14ac:dyDescent="0.25">
      <c r="B555" s="5" t="s">
        <v>358</v>
      </c>
      <c r="C555" s="9">
        <v>89</v>
      </c>
      <c r="D555" s="9">
        <v>64</v>
      </c>
      <c r="E555" s="15">
        <f t="shared" si="40"/>
        <v>0.12732474964234622</v>
      </c>
      <c r="F555" s="15">
        <f t="shared" si="41"/>
        <v>6.0606060606060608E-2</v>
      </c>
      <c r="G555" s="14">
        <f t="shared" si="42"/>
        <v>-0.2808988764044944</v>
      </c>
      <c r="H555" s="17">
        <f t="shared" si="43"/>
        <v>-3.5765379113018601E-2</v>
      </c>
    </row>
    <row r="556" spans="1:8" ht="14.4" x14ac:dyDescent="0.25">
      <c r="B556" s="5" t="s">
        <v>359</v>
      </c>
      <c r="C556" s="9">
        <v>199</v>
      </c>
      <c r="D556" s="9">
        <v>83</v>
      </c>
      <c r="E556" s="15">
        <f t="shared" si="40"/>
        <v>0.28469241773962806</v>
      </c>
      <c r="F556" s="15">
        <f t="shared" si="41"/>
        <v>7.8598484848484848E-2</v>
      </c>
      <c r="G556" s="14">
        <f t="shared" si="42"/>
        <v>-0.58291457286432158</v>
      </c>
      <c r="H556" s="17">
        <f t="shared" si="43"/>
        <v>-0.16595135908440631</v>
      </c>
    </row>
    <row r="557" spans="1:8" ht="14.4" x14ac:dyDescent="0.25">
      <c r="B557" s="5" t="s">
        <v>162</v>
      </c>
      <c r="C557" s="9">
        <v>53</v>
      </c>
      <c r="D557" s="9">
        <v>23</v>
      </c>
      <c r="E557" s="15">
        <f t="shared" si="40"/>
        <v>7.5822603719599424E-2</v>
      </c>
      <c r="F557" s="15">
        <f t="shared" si="41"/>
        <v>2.1780303030303032E-2</v>
      </c>
      <c r="G557" s="14">
        <f t="shared" si="42"/>
        <v>-0.56603773584905659</v>
      </c>
      <c r="H557" s="17">
        <f t="shared" si="43"/>
        <v>-4.2918454935622317E-2</v>
      </c>
    </row>
    <row r="558" spans="1:8" ht="14.4" x14ac:dyDescent="0.25">
      <c r="B558" s="5" t="s">
        <v>160</v>
      </c>
      <c r="C558" s="9">
        <v>5</v>
      </c>
      <c r="D558" s="9">
        <v>0</v>
      </c>
      <c r="E558" s="15">
        <f t="shared" si="40"/>
        <v>7.1530758226037196E-3</v>
      </c>
      <c r="F558" s="15" t="str">
        <f t="shared" si="41"/>
        <v/>
      </c>
      <c r="G558" s="14" t="str">
        <f t="shared" si="42"/>
        <v>0</v>
      </c>
      <c r="H558" s="17">
        <f t="shared" si="43"/>
        <v>0</v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4</v>
      </c>
      <c r="D560" s="43">
        <v>6</v>
      </c>
      <c r="E560" s="44">
        <f t="shared" si="40"/>
        <v>5.7224606580829757E-3</v>
      </c>
      <c r="F560" s="44">
        <f t="shared" si="41"/>
        <v>5.681818181818182E-3</v>
      </c>
      <c r="G560" s="45">
        <f t="shared" si="42"/>
        <v>0.5</v>
      </c>
      <c r="H560" s="46">
        <f t="shared" si="43"/>
        <v>2.8612303290414878E-3</v>
      </c>
    </row>
    <row r="561" spans="1:8" s="47" customFormat="1" ht="14.4" x14ac:dyDescent="0.25">
      <c r="A561" s="50"/>
      <c r="B561" s="42" t="s">
        <v>360</v>
      </c>
      <c r="C561" s="43">
        <v>4</v>
      </c>
      <c r="D561" s="43">
        <v>0</v>
      </c>
      <c r="E561" s="44">
        <f t="shared" si="40"/>
        <v>5.7224606580829757E-3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18</v>
      </c>
      <c r="D562" s="43">
        <v>3</v>
      </c>
      <c r="E562" s="44">
        <f t="shared" si="40"/>
        <v>2.575107296137339E-2</v>
      </c>
      <c r="F562" s="44">
        <f t="shared" si="41"/>
        <v>2.840909090909091E-3</v>
      </c>
      <c r="G562" s="45">
        <f t="shared" si="42"/>
        <v>-0.83333333333333337</v>
      </c>
      <c r="H562" s="46">
        <f t="shared" si="43"/>
        <v>-2.1459227467811159E-2</v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1</v>
      </c>
      <c r="E563" s="44">
        <f t="shared" si="40"/>
        <v>4.2918454935622317E-3</v>
      </c>
      <c r="F563" s="44">
        <f t="shared" si="41"/>
        <v>9.46969696969697E-4</v>
      </c>
      <c r="G563" s="45">
        <f t="shared" si="42"/>
        <v>-0.66666666666666663</v>
      </c>
      <c r="H563" s="46">
        <f t="shared" si="43"/>
        <v>-2.8612303290414878E-3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7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26</v>
      </c>
      <c r="D566" s="43">
        <v>56</v>
      </c>
      <c r="E566" s="44">
        <f t="shared" si="40"/>
        <v>3.7195994277539342E-2</v>
      </c>
      <c r="F566" s="44">
        <f t="shared" si="41"/>
        <v>5.3030303030303032E-2</v>
      </c>
      <c r="G566" s="45">
        <f t="shared" si="42"/>
        <v>1.1538461538461537</v>
      </c>
      <c r="H566" s="46">
        <f t="shared" si="43"/>
        <v>4.2918454935622311E-2</v>
      </c>
    </row>
    <row r="567" spans="1:8" s="47" customFormat="1" ht="14.4" x14ac:dyDescent="0.25">
      <c r="A567" s="50"/>
      <c r="B567" s="42" t="s">
        <v>164</v>
      </c>
      <c r="C567" s="43">
        <v>19</v>
      </c>
      <c r="D567" s="43">
        <v>21</v>
      </c>
      <c r="E567" s="44">
        <f t="shared" si="40"/>
        <v>2.7181688125894134E-2</v>
      </c>
      <c r="F567" s="44">
        <f t="shared" si="41"/>
        <v>1.9886363636363636E-2</v>
      </c>
      <c r="G567" s="45">
        <f t="shared" si="42"/>
        <v>0.10526315789473684</v>
      </c>
      <c r="H567" s="46">
        <f t="shared" si="43"/>
        <v>2.8612303290414878E-3</v>
      </c>
    </row>
    <row r="568" spans="1:8" s="47" customFormat="1" ht="14.4" x14ac:dyDescent="0.25">
      <c r="A568" s="50"/>
      <c r="B568" s="42" t="s">
        <v>166</v>
      </c>
      <c r="C568" s="43">
        <v>8</v>
      </c>
      <c r="D568" s="43">
        <v>10</v>
      </c>
      <c r="E568" s="44">
        <f t="shared" si="40"/>
        <v>1.1444921316165951E-2</v>
      </c>
      <c r="F568" s="44">
        <f t="shared" si="41"/>
        <v>9.46969696969697E-3</v>
      </c>
      <c r="G568" s="45">
        <f t="shared" si="42"/>
        <v>0.25</v>
      </c>
      <c r="H568" s="46">
        <f t="shared" si="43"/>
        <v>2.8612303290414878E-3</v>
      </c>
    </row>
    <row r="569" spans="1:8" s="47" customFormat="1" ht="13.5" customHeight="1" x14ac:dyDescent="0.25">
      <c r="A569" s="50"/>
      <c r="B569" s="42" t="s">
        <v>165</v>
      </c>
      <c r="C569" s="43">
        <v>1</v>
      </c>
      <c r="D569" s="43"/>
      <c r="E569" s="44">
        <f t="shared" si="40"/>
        <v>1.4306151645207439E-3</v>
      </c>
      <c r="F569" s="44" t="str">
        <f t="shared" si="41"/>
        <v/>
      </c>
      <c r="G569" s="45" t="str">
        <f t="shared" si="42"/>
        <v>0</v>
      </c>
      <c r="H569" s="46">
        <f t="shared" si="43"/>
        <v>0</v>
      </c>
    </row>
    <row r="570" spans="1:8" s="47" customFormat="1" ht="13.5" customHeight="1" x14ac:dyDescent="0.25">
      <c r="A570" s="50"/>
      <c r="B570" s="42" t="s">
        <v>364</v>
      </c>
      <c r="C570" s="43">
        <v>100</v>
      </c>
      <c r="D570" s="43">
        <v>623</v>
      </c>
      <c r="E570" s="44">
        <f t="shared" si="40"/>
        <v>0.14306151645207441</v>
      </c>
      <c r="F570" s="44">
        <f t="shared" si="41"/>
        <v>0.58996212121212122</v>
      </c>
      <c r="G570" s="45">
        <f t="shared" si="42"/>
        <v>5.23</v>
      </c>
      <c r="H570" s="46">
        <f t="shared" si="43"/>
        <v>0.74821173104434924</v>
      </c>
    </row>
    <row r="571" spans="1:8" ht="25.5" customHeight="1" x14ac:dyDescent="0.25">
      <c r="B571" s="5" t="s">
        <v>167</v>
      </c>
      <c r="C571" s="9">
        <v>31</v>
      </c>
      <c r="D571" s="9">
        <v>15</v>
      </c>
      <c r="E571" s="15">
        <f t="shared" si="40"/>
        <v>4.4349070100143065E-2</v>
      </c>
      <c r="F571" s="15">
        <f t="shared" si="41"/>
        <v>1.4204545454545454E-2</v>
      </c>
      <c r="G571" s="14">
        <f t="shared" si="42"/>
        <v>-0.5161290322580645</v>
      </c>
      <c r="H571" s="17">
        <f t="shared" si="43"/>
        <v>-2.2889842632331903E-2</v>
      </c>
    </row>
    <row r="572" spans="1:8" ht="13.5" customHeight="1" x14ac:dyDescent="0.25">
      <c r="B572" s="5" t="s">
        <v>365</v>
      </c>
      <c r="C572" s="9">
        <v>13</v>
      </c>
      <c r="D572" s="9">
        <v>5</v>
      </c>
      <c r="E572" s="15">
        <f t="shared" si="40"/>
        <v>1.8597997138769671E-2</v>
      </c>
      <c r="F572" s="15">
        <f t="shared" si="41"/>
        <v>4.734848484848485E-3</v>
      </c>
      <c r="G572" s="14">
        <f t="shared" si="42"/>
        <v>-0.61538461538461542</v>
      </c>
      <c r="H572" s="17">
        <f t="shared" si="43"/>
        <v>-1.1444921316165951E-2</v>
      </c>
    </row>
    <row r="573" spans="1:8" ht="12" customHeight="1" x14ac:dyDescent="0.25">
      <c r="B573" s="5" t="s">
        <v>168</v>
      </c>
      <c r="C573" s="9">
        <v>1</v>
      </c>
      <c r="D573" s="9">
        <v>8</v>
      </c>
      <c r="E573" s="15">
        <f t="shared" si="40"/>
        <v>1.4306151645207439E-3</v>
      </c>
      <c r="F573" s="15">
        <f t="shared" si="41"/>
        <v>7.575757575757576E-3</v>
      </c>
      <c r="G573" s="14">
        <f t="shared" si="42"/>
        <v>7</v>
      </c>
      <c r="H573" s="17">
        <f t="shared" si="43"/>
        <v>1.0014306151645207E-2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3</v>
      </c>
      <c r="D575" s="9">
        <v>1</v>
      </c>
      <c r="E575" s="15">
        <f t="shared" si="40"/>
        <v>4.2918454935622317E-3</v>
      </c>
      <c r="F575" s="15">
        <f t="shared" si="41"/>
        <v>9.46969696969697E-4</v>
      </c>
      <c r="G575" s="14">
        <f t="shared" si="42"/>
        <v>-0.66666666666666663</v>
      </c>
      <c r="H575" s="17">
        <f t="shared" si="43"/>
        <v>-2.8612303290414878E-3</v>
      </c>
    </row>
    <row r="576" spans="1:8" ht="14.4" x14ac:dyDescent="0.25">
      <c r="B576" s="5" t="s">
        <v>367</v>
      </c>
      <c r="C576" s="9">
        <v>4</v>
      </c>
      <c r="D576" s="9">
        <v>0</v>
      </c>
      <c r="E576" s="15">
        <f t="shared" si="40"/>
        <v>5.7224606580829757E-3</v>
      </c>
      <c r="F576" s="15" t="str">
        <f t="shared" si="41"/>
        <v/>
      </c>
      <c r="G576" s="14" t="str">
        <f t="shared" si="42"/>
        <v>0</v>
      </c>
      <c r="H576" s="17">
        <f t="shared" si="43"/>
        <v>0</v>
      </c>
    </row>
    <row r="577" spans="2:8" ht="28.8" x14ac:dyDescent="0.25">
      <c r="B577" s="5" t="s">
        <v>368</v>
      </c>
      <c r="C577" s="9">
        <v>1</v>
      </c>
      <c r="D577" s="9">
        <v>0</v>
      </c>
      <c r="E577" s="15">
        <f t="shared" si="40"/>
        <v>1.4306151645207439E-3</v>
      </c>
      <c r="F577" s="15" t="str">
        <f t="shared" si="41"/>
        <v/>
      </c>
      <c r="G577" s="14" t="str">
        <f t="shared" si="42"/>
        <v>0</v>
      </c>
      <c r="H577" s="17">
        <f t="shared" si="43"/>
        <v>0</v>
      </c>
    </row>
    <row r="578" spans="2:8" ht="14.4" x14ac:dyDescent="0.25">
      <c r="B578" s="6" t="s">
        <v>369</v>
      </c>
      <c r="C578" s="9">
        <v>79</v>
      </c>
      <c r="D578" s="9">
        <v>0</v>
      </c>
      <c r="E578" s="15">
        <f t="shared" si="40"/>
        <v>0.11301859799713877</v>
      </c>
      <c r="F578" s="15" t="str">
        <f t="shared" si="41"/>
        <v/>
      </c>
      <c r="G578" s="14" t="str">
        <f t="shared" si="42"/>
        <v>0</v>
      </c>
      <c r="H578" s="17">
        <f t="shared" si="43"/>
        <v>0</v>
      </c>
    </row>
    <row r="579" spans="2:8" ht="14.4" x14ac:dyDescent="0.25">
      <c r="B579" s="5" t="s">
        <v>565</v>
      </c>
      <c r="C579" s="9">
        <v>20</v>
      </c>
      <c r="D579" s="9">
        <v>4</v>
      </c>
      <c r="E579" s="15">
        <f t="shared" si="40"/>
        <v>2.8612303290414878E-2</v>
      </c>
      <c r="F579" s="15">
        <f t="shared" si="41"/>
        <v>3.787878787878788E-3</v>
      </c>
      <c r="G579" s="14">
        <f t="shared" si="42"/>
        <v>-0.8</v>
      </c>
      <c r="H579" s="17">
        <f t="shared" si="43"/>
        <v>-2.2889842632331903E-2</v>
      </c>
    </row>
    <row r="580" spans="2:8" ht="13.8" x14ac:dyDescent="0.25">
      <c r="B580" s="21" t="s">
        <v>420</v>
      </c>
      <c r="C580" s="12"/>
      <c r="D580" s="12"/>
    </row>
    <row r="581" spans="2:8" x14ac:dyDescent="0.25">
      <c r="C581" s="12"/>
      <c r="D58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453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410</v>
      </c>
      <c r="C8" s="37">
        <f>+C18+C71+C161+C329+C552</f>
        <v>14604</v>
      </c>
      <c r="D8" s="38">
        <f>+D18+D71+D161+D329+D552</f>
        <v>9679</v>
      </c>
      <c r="E8" s="39">
        <f>SUM(E9:E13)</f>
        <v>1</v>
      </c>
      <c r="F8" s="39">
        <f>SUM(F9:F13)</f>
        <v>1</v>
      </c>
      <c r="G8" s="39">
        <f>+(D8-C8)/C8</f>
        <v>-0.33723637359627501</v>
      </c>
      <c r="H8" s="40">
        <f>+E8*G8</f>
        <v>-0.33723637359627501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91</v>
      </c>
      <c r="D9" s="33">
        <f>+D18</f>
        <v>33</v>
      </c>
      <c r="E9" s="29">
        <f>C9/$C$8</f>
        <v>6.231169542591071E-3</v>
      </c>
      <c r="F9" s="29">
        <f>D9/$D$8</f>
        <v>3.4094431242896995E-3</v>
      </c>
      <c r="G9" s="14">
        <f>+IF(OR(AND(D9=0),(C9=0)),"0",((D9-C9)/C9))</f>
        <v>-0.63736263736263732</v>
      </c>
      <c r="H9" s="13">
        <f>+IF(OR(AND(E9=""),(G9="")),"",E9*G9)</f>
        <v>-3.9715146535195837E-3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830</v>
      </c>
      <c r="D10" s="33">
        <f>+D71</f>
        <v>647</v>
      </c>
      <c r="E10" s="29">
        <f>C10/$C$8</f>
        <v>5.68337441796768E-2</v>
      </c>
      <c r="F10" s="29">
        <f>D10/$D$8</f>
        <v>6.6845748527740473E-2</v>
      </c>
      <c r="G10" s="14">
        <f>+IF(OR(AND(D10=0),(C10=0)),"0",((D10-C10)/C10))</f>
        <v>-0.22048192771084338</v>
      </c>
      <c r="H10" s="13">
        <f>+IF(OR(AND(E10=""),(G10="")),"",E10*G10)</f>
        <v>-1.2530813475760065E-2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2680</v>
      </c>
      <c r="D11" s="33">
        <f>+D161</f>
        <v>1320</v>
      </c>
      <c r="E11" s="29">
        <f>C11/$C$8</f>
        <v>0.18351136674883595</v>
      </c>
      <c r="F11" s="29">
        <f>D11/$D$8</f>
        <v>0.13637772497158798</v>
      </c>
      <c r="G11" s="14">
        <f>+IF(OR(AND(D11=0),(C11=0)),"0",((D11-C11)/C11))</f>
        <v>-0.5074626865671642</v>
      </c>
      <c r="H11" s="13">
        <f>+IF(OR(AND(E11=""),(G11="")),"",E11*G11)</f>
        <v>-9.3125171185976449E-2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8633</v>
      </c>
      <c r="D12" s="33">
        <f>+D329</f>
        <v>6347</v>
      </c>
      <c r="E12" s="29">
        <f>C12/$C$8</f>
        <v>0.59113941385921664</v>
      </c>
      <c r="F12" s="29">
        <f>D12/$D$8</f>
        <v>0.65574956090505221</v>
      </c>
      <c r="G12" s="14">
        <f>+IF(OR(AND(D12=0),(C12=0)),"0",((D12-C12)/C12))</f>
        <v>-0.26479786864357696</v>
      </c>
      <c r="H12" s="13">
        <f>+IF(OR(AND(E12=""),(G12="")),"",E12*G12)</f>
        <v>-0.15653245686113393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2370</v>
      </c>
      <c r="D13" s="33">
        <f>+D552</f>
        <v>1332</v>
      </c>
      <c r="E13" s="29">
        <f>C13/$C$8</f>
        <v>0.16228430566967955</v>
      </c>
      <c r="F13" s="29">
        <f>D13/$D$8</f>
        <v>0.13761752247132969</v>
      </c>
      <c r="G13" s="14">
        <f>+IF(OR(AND(D13=0),(C13=0)),"0",((D13-C13)/C13))</f>
        <v>-0.4379746835443038</v>
      </c>
      <c r="H13" s="13">
        <f>+IF(OR(AND(E13=""),(G13="")),"",E13*G13)</f>
        <v>-7.1076417419884963E-2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91</v>
      </c>
      <c r="D18" s="38">
        <f>SUM(D19:D65)</f>
        <v>33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-0.63736263736263732</v>
      </c>
      <c r="H18" s="40">
        <f>+IF(OR(AND(E18=""),(G18="")),"",E18*G18)</f>
        <v>-0.63736263736263732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2</v>
      </c>
      <c r="D22" s="9">
        <v>0</v>
      </c>
      <c r="E22" s="13">
        <f t="shared" si="0"/>
        <v>2.197802197802198E-2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1</v>
      </c>
      <c r="D23" s="9">
        <v>1</v>
      </c>
      <c r="E23" s="13">
        <f t="shared" si="0"/>
        <v>1.098901098901099E-2</v>
      </c>
      <c r="F23" s="13">
        <f t="shared" si="1"/>
        <v>3.0303030303030304E-2</v>
      </c>
      <c r="G23" s="14">
        <f t="shared" si="2"/>
        <v>0</v>
      </c>
      <c r="H23" s="17">
        <f t="shared" si="3"/>
        <v>0</v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3</v>
      </c>
      <c r="E26" s="13">
        <f t="shared" si="0"/>
        <v>2.197802197802198E-2</v>
      </c>
      <c r="F26" s="13">
        <f t="shared" si="1"/>
        <v>9.0909090909090912E-2</v>
      </c>
      <c r="G26" s="14">
        <f t="shared" si="2"/>
        <v>0.5</v>
      </c>
      <c r="H26" s="17">
        <f t="shared" si="3"/>
        <v>1.098901098901099E-2</v>
      </c>
    </row>
    <row r="27" spans="1:8" ht="14.4" x14ac:dyDescent="0.25">
      <c r="B27" s="5" t="s">
        <v>6</v>
      </c>
      <c r="C27" s="9">
        <v>17</v>
      </c>
      <c r="D27" s="9">
        <v>5</v>
      </c>
      <c r="E27" s="13">
        <f t="shared" si="0"/>
        <v>0.18681318681318682</v>
      </c>
      <c r="F27" s="13">
        <f t="shared" si="1"/>
        <v>0.15151515151515152</v>
      </c>
      <c r="G27" s="14">
        <f t="shared" si="2"/>
        <v>-0.70588235294117652</v>
      </c>
      <c r="H27" s="17">
        <f t="shared" si="3"/>
        <v>-0.13186813186813187</v>
      </c>
    </row>
    <row r="28" spans="1:8" ht="14.4" x14ac:dyDescent="0.25">
      <c r="B28" s="5" t="s">
        <v>3</v>
      </c>
      <c r="C28" s="9">
        <v>4</v>
      </c>
      <c r="D28" s="9">
        <v>1</v>
      </c>
      <c r="E28" s="13">
        <f t="shared" si="0"/>
        <v>4.3956043956043959E-2</v>
      </c>
      <c r="F28" s="13">
        <f t="shared" si="1"/>
        <v>3.0303030303030304E-2</v>
      </c>
      <c r="G28" s="14">
        <f t="shared" si="2"/>
        <v>-0.75</v>
      </c>
      <c r="H28" s="17">
        <f t="shared" si="3"/>
        <v>-3.2967032967032968E-2</v>
      </c>
    </row>
    <row r="29" spans="1:8" ht="14.4" x14ac:dyDescent="0.25">
      <c r="B29" s="5" t="s">
        <v>5</v>
      </c>
      <c r="C29" s="9">
        <v>9</v>
      </c>
      <c r="D29" s="9">
        <v>2</v>
      </c>
      <c r="E29" s="13">
        <f t="shared" si="0"/>
        <v>9.8901098901098897E-2</v>
      </c>
      <c r="F29" s="13">
        <f t="shared" si="1"/>
        <v>6.0606060606060608E-2</v>
      </c>
      <c r="G29" s="14">
        <f t="shared" si="2"/>
        <v>-0.77777777777777779</v>
      </c>
      <c r="H29" s="17">
        <f t="shared" si="3"/>
        <v>-7.6923076923076927E-2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4</v>
      </c>
      <c r="D31" s="9">
        <v>0</v>
      </c>
      <c r="E31" s="13">
        <f t="shared" si="0"/>
        <v>4.3956043956043959E-2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4</v>
      </c>
      <c r="D35" s="9">
        <v>0</v>
      </c>
      <c r="E35" s="13">
        <f t="shared" si="0"/>
        <v>4.3956043956043959E-2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1</v>
      </c>
      <c r="E37" s="13" t="str">
        <f t="shared" si="0"/>
        <v/>
      </c>
      <c r="F37" s="13">
        <f t="shared" si="1"/>
        <v>3.0303030303030304E-2</v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13</v>
      </c>
      <c r="D38" s="9">
        <v>0</v>
      </c>
      <c r="E38" s="13">
        <f t="shared" si="0"/>
        <v>0.14285714285714285</v>
      </c>
      <c r="F38" s="13" t="str">
        <f t="shared" si="1"/>
        <v/>
      </c>
      <c r="G38" s="14" t="str">
        <f t="shared" si="2"/>
        <v>0</v>
      </c>
      <c r="H38" s="17">
        <f t="shared" si="3"/>
        <v>0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1</v>
      </c>
      <c r="E41" s="13" t="str">
        <f t="shared" si="0"/>
        <v/>
      </c>
      <c r="F41" s="13">
        <f t="shared" si="1"/>
        <v>3.0303030303030304E-2</v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2</v>
      </c>
      <c r="D43" s="9">
        <v>0</v>
      </c>
      <c r="E43" s="13">
        <f t="shared" si="0"/>
        <v>2.197802197802198E-2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4.4" x14ac:dyDescent="0.25">
      <c r="B44" s="5" t="s">
        <v>184</v>
      </c>
      <c r="C44" s="9">
        <v>1</v>
      </c>
      <c r="D44" s="9">
        <v>0</v>
      </c>
      <c r="E44" s="13">
        <f t="shared" si="0"/>
        <v>1.098901098901099E-2</v>
      </c>
      <c r="F44" s="13" t="str">
        <f t="shared" si="1"/>
        <v/>
      </c>
      <c r="G44" s="14" t="str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2</v>
      </c>
      <c r="E48" s="13" t="str">
        <f t="shared" si="0"/>
        <v/>
      </c>
      <c r="F48" s="13">
        <f t="shared" si="1"/>
        <v>6.0606060606060608E-2</v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12</v>
      </c>
      <c r="D49" s="9">
        <v>2</v>
      </c>
      <c r="E49" s="13">
        <f t="shared" si="0"/>
        <v>0.13186813186813187</v>
      </c>
      <c r="F49" s="13">
        <f t="shared" si="1"/>
        <v>6.0606060606060608E-2</v>
      </c>
      <c r="G49" s="14">
        <f t="shared" si="2"/>
        <v>-0.83333333333333337</v>
      </c>
      <c r="H49" s="17">
        <f t="shared" si="3"/>
        <v>-0.1098901098901099</v>
      </c>
    </row>
    <row r="50" spans="2:8" ht="14.4" x14ac:dyDescent="0.25">
      <c r="B50" s="5" t="s">
        <v>15</v>
      </c>
      <c r="C50" s="9">
        <v>1</v>
      </c>
      <c r="D50" s="9">
        <v>1</v>
      </c>
      <c r="E50" s="13">
        <f t="shared" si="0"/>
        <v>1.098901098901099E-2</v>
      </c>
      <c r="F50" s="13">
        <f t="shared" si="1"/>
        <v>3.0303030303030304E-2</v>
      </c>
      <c r="G50" s="14">
        <f t="shared" si="2"/>
        <v>0</v>
      </c>
      <c r="H50" s="17">
        <f t="shared" si="3"/>
        <v>0</v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1.098901098901099E-2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4</v>
      </c>
      <c r="D53" s="9">
        <v>1</v>
      </c>
      <c r="E53" s="13">
        <f t="shared" si="0"/>
        <v>4.3956043956043959E-2</v>
      </c>
      <c r="F53" s="13">
        <f t="shared" si="1"/>
        <v>3.0303030303030304E-2</v>
      </c>
      <c r="G53" s="14">
        <f t="shared" si="2"/>
        <v>-0.75</v>
      </c>
      <c r="H53" s="17">
        <f t="shared" si="3"/>
        <v>-3.2967032967032968E-2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1</v>
      </c>
      <c r="E57" s="13" t="str">
        <f t="shared" si="0"/>
        <v/>
      </c>
      <c r="F57" s="13">
        <f t="shared" si="1"/>
        <v>3.0303030303030304E-2</v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1</v>
      </c>
      <c r="E59" s="13" t="str">
        <f t="shared" si="0"/>
        <v/>
      </c>
      <c r="F59" s="13">
        <f t="shared" si="1"/>
        <v>3.0303030303030304E-2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8</v>
      </c>
      <c r="D61" s="9">
        <v>10</v>
      </c>
      <c r="E61" s="13">
        <f t="shared" si="0"/>
        <v>8.7912087912087919E-2</v>
      </c>
      <c r="F61" s="13">
        <f t="shared" si="1"/>
        <v>0.30303030303030304</v>
      </c>
      <c r="G61" s="14">
        <f t="shared" si="2"/>
        <v>0.25</v>
      </c>
      <c r="H61" s="17">
        <f t="shared" si="3"/>
        <v>2.197802197802198E-2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0</v>
      </c>
      <c r="E63" s="13">
        <f t="shared" si="0"/>
        <v>1.098901098901099E-2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5</v>
      </c>
      <c r="D64" s="9">
        <v>1</v>
      </c>
      <c r="E64" s="13">
        <f t="shared" si="0"/>
        <v>5.4945054945054944E-2</v>
      </c>
      <c r="F64" s="13">
        <f t="shared" si="1"/>
        <v>3.0303030303030304E-2</v>
      </c>
      <c r="G64" s="14">
        <f t="shared" si="2"/>
        <v>-0.8</v>
      </c>
      <c r="H64" s="17">
        <f t="shared" si="3"/>
        <v>-4.3956043956043959E-2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830</v>
      </c>
      <c r="D71" s="38">
        <f>SUM(D72:D155)</f>
        <v>647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-0.22048192771084338</v>
      </c>
      <c r="H71" s="40">
        <f>+IF(OR(AND(E71=""),(G71="")),"",E71*G71)</f>
        <v>-0.22048192771084338</v>
      </c>
    </row>
    <row r="72" spans="1:8" ht="14.4" x14ac:dyDescent="0.25">
      <c r="B72" s="5" t="s">
        <v>463</v>
      </c>
      <c r="C72" s="9">
        <v>19</v>
      </c>
      <c r="D72" s="9">
        <v>12</v>
      </c>
      <c r="E72" s="15">
        <f>+IF(C72=0,"",C72/C$71)</f>
        <v>2.289156626506024E-2</v>
      </c>
      <c r="F72" s="15">
        <f>+IF(D72=0,"",D72/D$71)</f>
        <v>1.8547140649149921E-2</v>
      </c>
      <c r="G72" s="14">
        <f>+IF(OR(AND(D72=0),(C72=0)),"0",((D72-C72)/C72))</f>
        <v>-0.36842105263157893</v>
      </c>
      <c r="H72" s="17">
        <f>+IF(OR(AND(E72=""),(G72="")),"",E72*G72)</f>
        <v>-8.4337349397590345E-3</v>
      </c>
    </row>
    <row r="73" spans="1:8" ht="14.4" x14ac:dyDescent="0.25">
      <c r="B73" s="5" t="s">
        <v>19</v>
      </c>
      <c r="C73" s="9">
        <v>6</v>
      </c>
      <c r="D73" s="9">
        <v>4</v>
      </c>
      <c r="E73" s="15">
        <f t="shared" ref="E73:E142" si="4">+IF(C73=0,"",C73/C$71)</f>
        <v>7.2289156626506026E-3</v>
      </c>
      <c r="F73" s="15">
        <f t="shared" ref="F73:F142" si="5">+IF(D73=0,"",D73/D$71)</f>
        <v>6.1823802163833074E-3</v>
      </c>
      <c r="G73" s="14">
        <f t="shared" ref="G73:G142" si="6">+IF(OR(AND(D73=0),(C73=0)),"0",((D73-C73)/C73))</f>
        <v>-0.33333333333333331</v>
      </c>
      <c r="H73" s="17">
        <f t="shared" ref="H73:H142" si="7">+IF(OR(AND(E73=""),(G73="")),"",E73*G73)</f>
        <v>-2.4096385542168672E-3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4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47</v>
      </c>
      <c r="D75" s="9">
        <v>27</v>
      </c>
      <c r="E75" s="15">
        <f t="shared" si="4"/>
        <v>5.6626506024096385E-2</v>
      </c>
      <c r="F75" s="15">
        <f t="shared" si="5"/>
        <v>4.1731066460587329E-2</v>
      </c>
      <c r="G75" s="14">
        <f t="shared" si="6"/>
        <v>-0.42553191489361702</v>
      </c>
      <c r="H75" s="17">
        <f t="shared" si="7"/>
        <v>-2.4096385542168676E-2</v>
      </c>
    </row>
    <row r="76" spans="1:8" ht="14.4" x14ac:dyDescent="0.25">
      <c r="B76" s="5" t="s">
        <v>193</v>
      </c>
      <c r="C76" s="9">
        <v>24</v>
      </c>
      <c r="D76" s="9">
        <v>34</v>
      </c>
      <c r="E76" s="15">
        <f t="shared" si="4"/>
        <v>2.891566265060241E-2</v>
      </c>
      <c r="F76" s="15">
        <f t="shared" si="5"/>
        <v>5.2550231839258117E-2</v>
      </c>
      <c r="G76" s="14">
        <f t="shared" si="6"/>
        <v>0.41666666666666669</v>
      </c>
      <c r="H76" s="17">
        <f t="shared" si="7"/>
        <v>1.2048192771084338E-2</v>
      </c>
    </row>
    <row r="77" spans="1:8" ht="14.4" x14ac:dyDescent="0.25">
      <c r="B77" s="5" t="s">
        <v>21</v>
      </c>
      <c r="C77" s="9">
        <v>18</v>
      </c>
      <c r="D77" s="9">
        <v>10</v>
      </c>
      <c r="E77" s="15">
        <f t="shared" si="4"/>
        <v>2.1686746987951807E-2</v>
      </c>
      <c r="F77" s="15">
        <f t="shared" si="5"/>
        <v>1.5455950540958269E-2</v>
      </c>
      <c r="G77" s="14">
        <f t="shared" si="6"/>
        <v>-0.44444444444444442</v>
      </c>
      <c r="H77" s="17">
        <f t="shared" si="7"/>
        <v>-9.638554216867469E-3</v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6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1</v>
      </c>
      <c r="E79" s="15" t="str">
        <f t="shared" si="4"/>
        <v/>
      </c>
      <c r="F79" s="15">
        <f t="shared" si="5"/>
        <v>1.5455950540958269E-3</v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4</v>
      </c>
      <c r="D80" s="9">
        <v>5</v>
      </c>
      <c r="E80" s="15">
        <f t="shared" si="4"/>
        <v>4.8192771084337354E-3</v>
      </c>
      <c r="F80" s="15">
        <f t="shared" si="5"/>
        <v>7.7279752704791345E-3</v>
      </c>
      <c r="G80" s="14">
        <f t="shared" si="6"/>
        <v>0.25</v>
      </c>
      <c r="H80" s="17">
        <f t="shared" si="7"/>
        <v>1.2048192771084338E-3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9</v>
      </c>
      <c r="D83" s="9">
        <v>12</v>
      </c>
      <c r="E83" s="15">
        <f t="shared" si="4"/>
        <v>1.0843373493975903E-2</v>
      </c>
      <c r="F83" s="15">
        <f t="shared" si="5"/>
        <v>1.8547140649149921E-2</v>
      </c>
      <c r="G83" s="14">
        <f t="shared" si="6"/>
        <v>0.33333333333333331</v>
      </c>
      <c r="H83" s="17">
        <f t="shared" si="7"/>
        <v>3.6144578313253009E-3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12</v>
      </c>
      <c r="D85" s="9">
        <v>1</v>
      </c>
      <c r="E85" s="15">
        <f t="shared" si="4"/>
        <v>1.4457831325301205E-2</v>
      </c>
      <c r="F85" s="15">
        <f t="shared" si="5"/>
        <v>1.5455950540958269E-3</v>
      </c>
      <c r="G85" s="14">
        <f t="shared" si="6"/>
        <v>-0.91666666666666663</v>
      </c>
      <c r="H85" s="17">
        <f t="shared" si="7"/>
        <v>-1.3253012048192771E-2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</v>
      </c>
      <c r="D87" s="9">
        <v>3</v>
      </c>
      <c r="E87" s="15">
        <f t="shared" si="4"/>
        <v>7.2289156626506026E-3</v>
      </c>
      <c r="F87" s="15">
        <f t="shared" si="5"/>
        <v>4.6367851622874804E-3</v>
      </c>
      <c r="G87" s="14">
        <f t="shared" si="6"/>
        <v>-0.5</v>
      </c>
      <c r="H87" s="17">
        <f t="shared" si="7"/>
        <v>-3.6144578313253013E-3</v>
      </c>
    </row>
    <row r="88" spans="1:8" ht="14.4" x14ac:dyDescent="0.25">
      <c r="B88" s="5" t="s">
        <v>200</v>
      </c>
      <c r="C88" s="9">
        <v>13</v>
      </c>
      <c r="D88" s="9">
        <v>1</v>
      </c>
      <c r="E88" s="15">
        <f t="shared" si="4"/>
        <v>1.566265060240964E-2</v>
      </c>
      <c r="F88" s="15">
        <f t="shared" si="5"/>
        <v>1.5455950540958269E-3</v>
      </c>
      <c r="G88" s="14">
        <f t="shared" si="6"/>
        <v>-0.92307692307692313</v>
      </c>
      <c r="H88" s="17">
        <f t="shared" si="7"/>
        <v>-1.4457831325301207E-2</v>
      </c>
    </row>
    <row r="89" spans="1:8" ht="14.4" x14ac:dyDescent="0.25">
      <c r="B89" s="5" t="s">
        <v>26</v>
      </c>
      <c r="C89" s="9">
        <v>2</v>
      </c>
      <c r="D89" s="9">
        <v>4</v>
      </c>
      <c r="E89" s="15">
        <f t="shared" si="4"/>
        <v>2.4096385542168677E-3</v>
      </c>
      <c r="F89" s="15">
        <f t="shared" si="5"/>
        <v>6.1823802163833074E-3</v>
      </c>
      <c r="G89" s="14">
        <f t="shared" si="6"/>
        <v>1</v>
      </c>
      <c r="H89" s="17">
        <f t="shared" si="7"/>
        <v>2.4096385542168677E-3</v>
      </c>
    </row>
    <row r="90" spans="1:8" ht="14.4" x14ac:dyDescent="0.25">
      <c r="B90" s="5" t="s">
        <v>465</v>
      </c>
      <c r="C90" s="9">
        <v>10</v>
      </c>
      <c r="D90" s="9">
        <v>6</v>
      </c>
      <c r="E90" s="15">
        <f t="shared" si="4"/>
        <v>1.2048192771084338E-2</v>
      </c>
      <c r="F90" s="15">
        <f t="shared" si="5"/>
        <v>9.2735703245749607E-3</v>
      </c>
      <c r="G90" s="14">
        <f t="shared" si="6"/>
        <v>-0.4</v>
      </c>
      <c r="H90" s="17">
        <f t="shared" si="7"/>
        <v>-4.8192771084337354E-3</v>
      </c>
    </row>
    <row r="91" spans="1:8" ht="14.4" x14ac:dyDescent="0.25">
      <c r="B91" s="5" t="s">
        <v>201</v>
      </c>
      <c r="C91" s="9">
        <v>2</v>
      </c>
      <c r="D91" s="9">
        <v>1</v>
      </c>
      <c r="E91" s="15">
        <f t="shared" si="4"/>
        <v>2.4096385542168677E-3</v>
      </c>
      <c r="F91" s="15">
        <f t="shared" si="5"/>
        <v>1.5455950540958269E-3</v>
      </c>
      <c r="G91" s="14">
        <f t="shared" si="6"/>
        <v>-0.5</v>
      </c>
      <c r="H91" s="17">
        <f t="shared" si="7"/>
        <v>-1.2048192771084338E-3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1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26</v>
      </c>
      <c r="D94" s="9">
        <v>4</v>
      </c>
      <c r="E94" s="15">
        <f t="shared" si="4"/>
        <v>3.1325301204819279E-2</v>
      </c>
      <c r="F94" s="15">
        <f t="shared" si="5"/>
        <v>6.1823802163833074E-3</v>
      </c>
      <c r="G94" s="14">
        <f t="shared" si="6"/>
        <v>-0.84615384615384615</v>
      </c>
      <c r="H94" s="17">
        <f t="shared" si="7"/>
        <v>-2.6506024096385545E-2</v>
      </c>
    </row>
    <row r="95" spans="1:8" ht="14.4" x14ac:dyDescent="0.25">
      <c r="B95" s="5" t="s">
        <v>24</v>
      </c>
      <c r="C95" s="9">
        <v>0</v>
      </c>
      <c r="D95" s="9">
        <v>2</v>
      </c>
      <c r="E95" s="15" t="str">
        <f t="shared" si="4"/>
        <v/>
      </c>
      <c r="F95" s="15">
        <f t="shared" si="5"/>
        <v>3.0911901081916537E-3</v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1</v>
      </c>
      <c r="E97" s="15" t="str">
        <f t="shared" si="4"/>
        <v/>
      </c>
      <c r="F97" s="15">
        <f t="shared" si="5"/>
        <v>1.5455950540958269E-3</v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10</v>
      </c>
      <c r="D98" s="9">
        <v>3</v>
      </c>
      <c r="E98" s="15">
        <f t="shared" si="4"/>
        <v>1.2048192771084338E-2</v>
      </c>
      <c r="F98" s="15">
        <f t="shared" si="5"/>
        <v>4.6367851622874804E-3</v>
      </c>
      <c r="G98" s="14">
        <f t="shared" si="6"/>
        <v>-0.7</v>
      </c>
      <c r="H98" s="17">
        <f t="shared" si="7"/>
        <v>-8.4337349397590362E-3</v>
      </c>
    </row>
    <row r="99" spans="1:8" ht="14.4" x14ac:dyDescent="0.25">
      <c r="B99" s="5" t="s">
        <v>466</v>
      </c>
      <c r="C99" s="9">
        <v>3</v>
      </c>
      <c r="D99" s="9">
        <v>2</v>
      </c>
      <c r="E99" s="15">
        <f t="shared" si="4"/>
        <v>3.6144578313253013E-3</v>
      </c>
      <c r="F99" s="15">
        <f t="shared" si="5"/>
        <v>3.0911901081916537E-3</v>
      </c>
      <c r="G99" s="14">
        <f t="shared" si="6"/>
        <v>-0.33333333333333331</v>
      </c>
      <c r="H99" s="17">
        <f t="shared" si="7"/>
        <v>-1.2048192771084336E-3</v>
      </c>
    </row>
    <row r="100" spans="1:8" ht="14.4" x14ac:dyDescent="0.25">
      <c r="B100" s="5" t="s">
        <v>23</v>
      </c>
      <c r="C100" s="9">
        <v>5</v>
      </c>
      <c r="D100" s="9">
        <v>3</v>
      </c>
      <c r="E100" s="15">
        <f t="shared" si="4"/>
        <v>6.024096385542169E-3</v>
      </c>
      <c r="F100" s="15">
        <f t="shared" si="5"/>
        <v>4.6367851622874804E-3</v>
      </c>
      <c r="G100" s="14">
        <f t="shared" si="6"/>
        <v>-0.4</v>
      </c>
      <c r="H100" s="17">
        <f t="shared" si="7"/>
        <v>-2.4096385542168677E-3</v>
      </c>
    </row>
    <row r="101" spans="1:8" ht="14.4" x14ac:dyDescent="0.25">
      <c r="B101" s="5" t="s">
        <v>25</v>
      </c>
      <c r="C101" s="9">
        <v>1</v>
      </c>
      <c r="D101" s="9">
        <v>0</v>
      </c>
      <c r="E101" s="15">
        <f t="shared" si="4"/>
        <v>1.2048192771084338E-3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1:8" ht="14.4" x14ac:dyDescent="0.25">
      <c r="B102" s="5" t="s">
        <v>205</v>
      </c>
      <c r="C102" s="9">
        <v>2</v>
      </c>
      <c r="D102" s="9">
        <v>0</v>
      </c>
      <c r="E102" s="15">
        <f t="shared" si="4"/>
        <v>2.4096385542168677E-3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1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1.5455950540958269E-3</v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76</v>
      </c>
      <c r="D105" s="9">
        <v>39</v>
      </c>
      <c r="E105" s="15">
        <f t="shared" si="4"/>
        <v>9.1566265060240959E-2</v>
      </c>
      <c r="F105" s="15">
        <f t="shared" si="5"/>
        <v>6.0278207109737247E-2</v>
      </c>
      <c r="G105" s="14">
        <f t="shared" si="6"/>
        <v>-0.48684210526315791</v>
      </c>
      <c r="H105" s="17">
        <f t="shared" si="7"/>
        <v>-4.457831325301205E-2</v>
      </c>
    </row>
    <row r="106" spans="1:8" ht="14.4" x14ac:dyDescent="0.25">
      <c r="B106" s="5" t="s">
        <v>208</v>
      </c>
      <c r="C106" s="9">
        <v>6</v>
      </c>
      <c r="D106" s="9">
        <v>7</v>
      </c>
      <c r="E106" s="15">
        <f t="shared" si="4"/>
        <v>7.2289156626506026E-3</v>
      </c>
      <c r="F106" s="15">
        <f t="shared" si="5"/>
        <v>1.0819165378670788E-2</v>
      </c>
      <c r="G106" s="14">
        <f t="shared" si="6"/>
        <v>0.16666666666666666</v>
      </c>
      <c r="H106" s="17">
        <f t="shared" si="7"/>
        <v>1.2048192771084336E-3</v>
      </c>
    </row>
    <row r="107" spans="1:8" ht="14.4" x14ac:dyDescent="0.25">
      <c r="B107" s="5" t="s">
        <v>209</v>
      </c>
      <c r="C107" s="9">
        <v>42</v>
      </c>
      <c r="D107" s="9">
        <v>20</v>
      </c>
      <c r="E107" s="15">
        <f t="shared" si="4"/>
        <v>5.0602409638554217E-2</v>
      </c>
      <c r="F107" s="15">
        <f t="shared" si="5"/>
        <v>3.0911901081916538E-2</v>
      </c>
      <c r="G107" s="14">
        <f t="shared" si="6"/>
        <v>-0.52380952380952384</v>
      </c>
      <c r="H107" s="17">
        <f t="shared" si="7"/>
        <v>-2.6506024096385545E-2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5</v>
      </c>
      <c r="D109" s="9">
        <v>41</v>
      </c>
      <c r="E109" s="15">
        <f t="shared" si="4"/>
        <v>6.024096385542169E-3</v>
      </c>
      <c r="F109" s="15">
        <f t="shared" si="5"/>
        <v>6.3369397217928905E-2</v>
      </c>
      <c r="G109" s="14">
        <f t="shared" si="6"/>
        <v>7.2</v>
      </c>
      <c r="H109" s="17">
        <f t="shared" si="7"/>
        <v>4.3373493975903621E-2</v>
      </c>
    </row>
    <row r="110" spans="1:8" ht="14.4" x14ac:dyDescent="0.25">
      <c r="B110" s="5" t="s">
        <v>212</v>
      </c>
      <c r="C110" s="9">
        <v>1</v>
      </c>
      <c r="D110" s="9">
        <v>1</v>
      </c>
      <c r="E110" s="15">
        <f t="shared" si="4"/>
        <v>1.2048192771084338E-3</v>
      </c>
      <c r="F110" s="15">
        <f t="shared" si="5"/>
        <v>1.5455950540958269E-3</v>
      </c>
      <c r="G110" s="14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1.2048192771084338E-3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3</v>
      </c>
      <c r="D114" s="9">
        <v>6</v>
      </c>
      <c r="E114" s="15">
        <f t="shared" si="4"/>
        <v>3.6144578313253013E-3</v>
      </c>
      <c r="F114" s="15">
        <f t="shared" si="5"/>
        <v>9.2735703245749607E-3</v>
      </c>
      <c r="G114" s="14">
        <f t="shared" si="6"/>
        <v>1</v>
      </c>
      <c r="H114" s="17">
        <f t="shared" si="7"/>
        <v>3.6144578313253013E-3</v>
      </c>
    </row>
    <row r="115" spans="2:8" ht="14.4" x14ac:dyDescent="0.25">
      <c r="B115" s="5" t="s">
        <v>29</v>
      </c>
      <c r="C115" s="9">
        <v>2</v>
      </c>
      <c r="D115" s="9">
        <v>0</v>
      </c>
      <c r="E115" s="15">
        <f t="shared" si="4"/>
        <v>2.4096385542168677E-3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8</v>
      </c>
      <c r="D117" s="9">
        <v>14</v>
      </c>
      <c r="E117" s="15">
        <f t="shared" si="4"/>
        <v>9.6385542168674707E-3</v>
      </c>
      <c r="F117" s="15">
        <f t="shared" si="5"/>
        <v>2.1638330757341576E-2</v>
      </c>
      <c r="G117" s="14">
        <f t="shared" si="6"/>
        <v>0.75</v>
      </c>
      <c r="H117" s="17">
        <f t="shared" si="7"/>
        <v>7.2289156626506035E-3</v>
      </c>
    </row>
    <row r="118" spans="2:8" ht="14.4" x14ac:dyDescent="0.25">
      <c r="B118" s="5" t="s">
        <v>28</v>
      </c>
      <c r="C118" s="9">
        <v>0</v>
      </c>
      <c r="D118" s="9">
        <v>1</v>
      </c>
      <c r="E118" s="15" t="str">
        <f t="shared" si="4"/>
        <v/>
      </c>
      <c r="F118" s="15">
        <f t="shared" si="5"/>
        <v>1.5455950540958269E-3</v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25</v>
      </c>
      <c r="D119" s="9">
        <v>27</v>
      </c>
      <c r="E119" s="15">
        <f t="shared" si="4"/>
        <v>3.0120481927710843E-2</v>
      </c>
      <c r="F119" s="15">
        <f t="shared" si="5"/>
        <v>4.1731066460587329E-2</v>
      </c>
      <c r="G119" s="14">
        <f t="shared" si="6"/>
        <v>0.08</v>
      </c>
      <c r="H119" s="17">
        <f t="shared" si="7"/>
        <v>2.4096385542168677E-3</v>
      </c>
    </row>
    <row r="120" spans="2:8" ht="14.4" x14ac:dyDescent="0.25">
      <c r="B120" s="5" t="s">
        <v>216</v>
      </c>
      <c r="C120" s="9">
        <v>21</v>
      </c>
      <c r="D120" s="9">
        <v>5</v>
      </c>
      <c r="E120" s="15">
        <f t="shared" si="4"/>
        <v>2.5301204819277109E-2</v>
      </c>
      <c r="F120" s="15">
        <f t="shared" si="5"/>
        <v>7.7279752704791345E-3</v>
      </c>
      <c r="G120" s="14">
        <f t="shared" si="6"/>
        <v>-0.76190476190476186</v>
      </c>
      <c r="H120" s="17">
        <f t="shared" si="7"/>
        <v>-1.9277108433734938E-2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20</v>
      </c>
      <c r="D122" s="9">
        <v>6</v>
      </c>
      <c r="E122" s="15">
        <f t="shared" si="4"/>
        <v>2.4096385542168676E-2</v>
      </c>
      <c r="F122" s="15">
        <f t="shared" si="5"/>
        <v>9.2735703245749607E-3</v>
      </c>
      <c r="G122" s="14">
        <f t="shared" si="6"/>
        <v>-0.7</v>
      </c>
      <c r="H122" s="17">
        <f t="shared" si="7"/>
        <v>-1.6867469879518072E-2</v>
      </c>
    </row>
    <row r="123" spans="2:8" ht="14.4" x14ac:dyDescent="0.25">
      <c r="B123" s="5" t="s">
        <v>217</v>
      </c>
      <c r="C123" s="9">
        <v>3</v>
      </c>
      <c r="D123" s="9">
        <v>12</v>
      </c>
      <c r="E123" s="15">
        <f t="shared" si="4"/>
        <v>3.6144578313253013E-3</v>
      </c>
      <c r="F123" s="15">
        <f t="shared" si="5"/>
        <v>1.8547140649149921E-2</v>
      </c>
      <c r="G123" s="14">
        <f t="shared" si="6"/>
        <v>3</v>
      </c>
      <c r="H123" s="17">
        <f t="shared" si="7"/>
        <v>1.0843373493975903E-2</v>
      </c>
    </row>
    <row r="124" spans="2:8" ht="14.4" x14ac:dyDescent="0.25">
      <c r="B124" s="5" t="s">
        <v>468</v>
      </c>
      <c r="C124" s="9">
        <v>4</v>
      </c>
      <c r="D124" s="9">
        <v>1</v>
      </c>
      <c r="E124" s="15">
        <f t="shared" si="4"/>
        <v>4.8192771084337354E-3</v>
      </c>
      <c r="F124" s="15">
        <f t="shared" si="5"/>
        <v>1.5455950540958269E-3</v>
      </c>
      <c r="G124" s="14">
        <f t="shared" si="6"/>
        <v>-0.75</v>
      </c>
      <c r="H124" s="17">
        <f t="shared" si="7"/>
        <v>-3.6144578313253017E-3</v>
      </c>
    </row>
    <row r="125" spans="2:8" ht="14.4" x14ac:dyDescent="0.25">
      <c r="B125" s="5" t="s">
        <v>469</v>
      </c>
      <c r="C125" s="9">
        <v>334</v>
      </c>
      <c r="D125" s="9">
        <v>227</v>
      </c>
      <c r="E125" s="15">
        <f t="shared" si="4"/>
        <v>0.40240963855421685</v>
      </c>
      <c r="F125" s="15">
        <f t="shared" si="5"/>
        <v>0.3508500772797527</v>
      </c>
      <c r="G125" s="14">
        <f t="shared" si="6"/>
        <v>-0.32035928143712578</v>
      </c>
      <c r="H125" s="17">
        <f t="shared" si="7"/>
        <v>-0.12891566265060242</v>
      </c>
    </row>
    <row r="126" spans="2:8" ht="14.4" x14ac:dyDescent="0.25">
      <c r="B126" s="5" t="s">
        <v>218</v>
      </c>
      <c r="C126" s="9">
        <v>13</v>
      </c>
      <c r="D126" s="9">
        <v>2</v>
      </c>
      <c r="E126" s="15">
        <f t="shared" si="4"/>
        <v>1.566265060240964E-2</v>
      </c>
      <c r="F126" s="15">
        <f t="shared" si="5"/>
        <v>3.0911901081916537E-3</v>
      </c>
      <c r="G126" s="14">
        <f t="shared" si="6"/>
        <v>-0.84615384615384615</v>
      </c>
      <c r="H126" s="17">
        <f t="shared" si="7"/>
        <v>-1.3253012048192772E-2</v>
      </c>
    </row>
    <row r="127" spans="2:8" ht="14.4" x14ac:dyDescent="0.25">
      <c r="B127" s="5" t="s">
        <v>219</v>
      </c>
      <c r="C127" s="9">
        <v>1</v>
      </c>
      <c r="D127" s="9">
        <v>1</v>
      </c>
      <c r="E127" s="15">
        <f t="shared" si="4"/>
        <v>1.2048192771084338E-3</v>
      </c>
      <c r="F127" s="15">
        <f t="shared" si="5"/>
        <v>1.5455950540958269E-3</v>
      </c>
      <c r="G127" s="14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2</v>
      </c>
      <c r="D128" s="9">
        <v>1</v>
      </c>
      <c r="E128" s="15">
        <f t="shared" si="4"/>
        <v>2.4096385542168677E-3</v>
      </c>
      <c r="F128" s="15">
        <f t="shared" si="5"/>
        <v>1.5455950540958269E-3</v>
      </c>
      <c r="G128" s="14">
        <f t="shared" si="6"/>
        <v>-0.5</v>
      </c>
      <c r="H128" s="17">
        <f t="shared" si="7"/>
        <v>-1.2048192771084338E-3</v>
      </c>
    </row>
    <row r="129" spans="1:8" ht="14.4" x14ac:dyDescent="0.25">
      <c r="B129" s="5" t="s">
        <v>37</v>
      </c>
      <c r="C129" s="9">
        <v>1</v>
      </c>
      <c r="D129" s="9">
        <v>2</v>
      </c>
      <c r="E129" s="15">
        <f t="shared" si="4"/>
        <v>1.2048192771084338E-3</v>
      </c>
      <c r="F129" s="15">
        <f t="shared" si="5"/>
        <v>3.0911901081916537E-3</v>
      </c>
      <c r="G129" s="14">
        <f t="shared" si="6"/>
        <v>1</v>
      </c>
      <c r="H129" s="17">
        <f t="shared" si="7"/>
        <v>1.2048192771084338E-3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5</v>
      </c>
      <c r="E131" s="15">
        <f t="shared" si="4"/>
        <v>2.4096385542168677E-3</v>
      </c>
      <c r="F131" s="15">
        <f t="shared" si="5"/>
        <v>7.7279752704791345E-3</v>
      </c>
      <c r="G131" s="14">
        <f t="shared" si="6"/>
        <v>1.5</v>
      </c>
      <c r="H131" s="17">
        <f t="shared" si="7"/>
        <v>3.6144578313253017E-3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1</v>
      </c>
      <c r="D135" s="9">
        <v>1</v>
      </c>
      <c r="E135" s="15">
        <f t="shared" si="4"/>
        <v>1.2048192771084338E-3</v>
      </c>
      <c r="F135" s="15">
        <f t="shared" si="5"/>
        <v>1.5455950540958269E-3</v>
      </c>
      <c r="G135" s="14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10</v>
      </c>
      <c r="D136" s="9">
        <v>0</v>
      </c>
      <c r="E136" s="15">
        <f t="shared" si="4"/>
        <v>1.2048192771084338E-2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1</v>
      </c>
      <c r="D137" s="9">
        <v>9</v>
      </c>
      <c r="E137" s="15">
        <f t="shared" si="4"/>
        <v>1.2048192771084338E-3</v>
      </c>
      <c r="F137" s="15">
        <f t="shared" si="5"/>
        <v>1.3910355486862442E-2</v>
      </c>
      <c r="G137" s="14">
        <f t="shared" si="6"/>
        <v>8</v>
      </c>
      <c r="H137" s="17">
        <f t="shared" si="7"/>
        <v>9.6385542168674707E-3</v>
      </c>
    </row>
    <row r="138" spans="1:8" ht="14.4" x14ac:dyDescent="0.25">
      <c r="B138" s="5" t="s">
        <v>224</v>
      </c>
      <c r="C138" s="9">
        <v>1</v>
      </c>
      <c r="D138" s="9">
        <v>0</v>
      </c>
      <c r="E138" s="15">
        <f t="shared" si="4"/>
        <v>1.2048192771084338E-3</v>
      </c>
      <c r="F138" s="15" t="str">
        <f t="shared" si="5"/>
        <v/>
      </c>
      <c r="G138" s="14" t="str">
        <f t="shared" si="6"/>
        <v>0</v>
      </c>
      <c r="H138" s="17">
        <f t="shared" si="7"/>
        <v>0</v>
      </c>
    </row>
    <row r="139" spans="1:8" ht="28.8" x14ac:dyDescent="0.25">
      <c r="B139" s="5" t="s">
        <v>225</v>
      </c>
      <c r="C139" s="9">
        <v>18</v>
      </c>
      <c r="D139" s="9">
        <v>2</v>
      </c>
      <c r="E139" s="15">
        <f t="shared" si="4"/>
        <v>2.1686746987951807E-2</v>
      </c>
      <c r="F139" s="15">
        <f t="shared" si="5"/>
        <v>3.0911901081916537E-3</v>
      </c>
      <c r="G139" s="14">
        <f t="shared" si="6"/>
        <v>-0.88888888888888884</v>
      </c>
      <c r="H139" s="17">
        <f t="shared" si="7"/>
        <v>-1.9277108433734938E-2</v>
      </c>
    </row>
    <row r="140" spans="1:8" ht="14.4" x14ac:dyDescent="0.25">
      <c r="B140" s="5" t="s">
        <v>46</v>
      </c>
      <c r="C140" s="9">
        <v>2</v>
      </c>
      <c r="D140" s="9">
        <v>2</v>
      </c>
      <c r="E140" s="15">
        <f t="shared" si="4"/>
        <v>2.4096385542168677E-3</v>
      </c>
      <c r="F140" s="15">
        <f t="shared" si="5"/>
        <v>3.0911901081916537E-3</v>
      </c>
      <c r="G140" s="14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1</v>
      </c>
      <c r="D143" s="9">
        <v>3</v>
      </c>
      <c r="E143" s="15">
        <f t="shared" ref="E143:E151" si="8">+IF(C143=0,"",C143/C$71)</f>
        <v>1.2048192771084338E-3</v>
      </c>
      <c r="F143" s="15">
        <f t="shared" ref="F143:F151" si="9">+IF(D143=0,"",D143/D$71)</f>
        <v>4.6367851622874804E-3</v>
      </c>
      <c r="G143" s="14">
        <f t="shared" ref="G143:G151" si="10">+IF(OR(AND(D143=0),(C143=0)),"0",((D143-C143)/C143))</f>
        <v>2</v>
      </c>
      <c r="H143" s="17">
        <f t="shared" ref="H143:H151" si="11">+IF(OR(AND(E143=""),(G143="")),"",E143*G143)</f>
        <v>2.4096385542168677E-3</v>
      </c>
    </row>
    <row r="144" spans="1:8" ht="14.4" x14ac:dyDescent="0.25">
      <c r="B144" s="5" t="s">
        <v>39</v>
      </c>
      <c r="C144" s="9">
        <v>1</v>
      </c>
      <c r="D144" s="9">
        <v>4</v>
      </c>
      <c r="E144" s="15">
        <f t="shared" si="8"/>
        <v>1.2048192771084338E-3</v>
      </c>
      <c r="F144" s="15">
        <f t="shared" si="9"/>
        <v>6.1823802163833074E-3</v>
      </c>
      <c r="G144" s="14">
        <f t="shared" si="10"/>
        <v>3</v>
      </c>
      <c r="H144" s="17">
        <f t="shared" si="11"/>
        <v>3.6144578313253017E-3</v>
      </c>
    </row>
    <row r="145" spans="1:8" ht="14.4" x14ac:dyDescent="0.25">
      <c r="B145" s="5" t="s">
        <v>226</v>
      </c>
      <c r="C145" s="9">
        <v>0</v>
      </c>
      <c r="D145" s="9">
        <v>2</v>
      </c>
      <c r="E145" s="15" t="str">
        <f t="shared" si="8"/>
        <v/>
      </c>
      <c r="F145" s="15">
        <f t="shared" si="9"/>
        <v>3.0911901081916537E-3</v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1</v>
      </c>
      <c r="D146" s="9">
        <v>1</v>
      </c>
      <c r="E146" s="15">
        <f t="shared" si="8"/>
        <v>1.2048192771084338E-3</v>
      </c>
      <c r="F146" s="15">
        <f t="shared" si="9"/>
        <v>1.5455950540958269E-3</v>
      </c>
      <c r="G146" s="14">
        <f t="shared" si="10"/>
        <v>0</v>
      </c>
      <c r="H146" s="17">
        <f t="shared" si="11"/>
        <v>0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</v>
      </c>
      <c r="D148" s="9">
        <v>0</v>
      </c>
      <c r="E148" s="15">
        <f t="shared" si="8"/>
        <v>1.2048192771084338E-3</v>
      </c>
      <c r="F148" s="15" t="str">
        <f t="shared" si="9"/>
        <v/>
      </c>
      <c r="G148" s="14" t="str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1</v>
      </c>
      <c r="D149" s="9">
        <v>0</v>
      </c>
      <c r="E149" s="15">
        <f t="shared" si="8"/>
        <v>1.2048192771084338E-3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2</v>
      </c>
      <c r="D150" s="9">
        <v>1</v>
      </c>
      <c r="E150" s="15">
        <f t="shared" si="8"/>
        <v>2.4096385542168677E-3</v>
      </c>
      <c r="F150" s="15">
        <f t="shared" si="9"/>
        <v>1.5455950540958269E-3</v>
      </c>
      <c r="G150" s="14">
        <f t="shared" si="10"/>
        <v>-0.5</v>
      </c>
      <c r="H150" s="17">
        <f t="shared" si="11"/>
        <v>-1.2048192771084338E-3</v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34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1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2680</v>
      </c>
      <c r="D161" s="38">
        <f>SUM(D162:D323)</f>
        <v>1320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-0.5074626865671642</v>
      </c>
      <c r="H161" s="40">
        <f>+IF(OR(AND(E161=""),(G161="")),"",E161*G161)</f>
        <v>-0.5074626865671642</v>
      </c>
    </row>
    <row r="162" spans="1:8" ht="14.4" x14ac:dyDescent="0.25">
      <c r="B162" s="8" t="s">
        <v>473</v>
      </c>
      <c r="C162" s="9">
        <v>12</v>
      </c>
      <c r="D162" s="9">
        <v>1</v>
      </c>
      <c r="E162" s="15">
        <f>+IF(C162=0,"",C162/C$161)</f>
        <v>4.4776119402985077E-3</v>
      </c>
      <c r="F162" s="15">
        <f>+IF(D162=0,"",D162/D$161)</f>
        <v>7.5757575757575758E-4</v>
      </c>
      <c r="G162" s="14">
        <f>+IF(OR(AND(D162=0),(C162=0)),"0",((D162-C162)/C162))</f>
        <v>-0.91666666666666663</v>
      </c>
      <c r="H162" s="17">
        <f>+IF(OR(AND(E162=""),(G162="")),"",E162*G162)</f>
        <v>-4.1044776119402984E-3</v>
      </c>
    </row>
    <row r="163" spans="1:8" ht="14.4" x14ac:dyDescent="0.25">
      <c r="B163" s="8" t="s">
        <v>474</v>
      </c>
      <c r="C163" s="9">
        <v>2</v>
      </c>
      <c r="D163" s="9">
        <v>0</v>
      </c>
      <c r="E163" s="15">
        <f t="shared" ref="E163:E232" si="12">+IF(C163=0,"",C163/C$161)</f>
        <v>7.4626865671641792E-4</v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1</v>
      </c>
      <c r="D164" s="9">
        <v>0</v>
      </c>
      <c r="E164" s="15">
        <f t="shared" si="12"/>
        <v>3.7313432835820896E-4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18</v>
      </c>
      <c r="D166" s="9">
        <v>10</v>
      </c>
      <c r="E166" s="15">
        <f t="shared" si="12"/>
        <v>6.7164179104477612E-3</v>
      </c>
      <c r="F166" s="15">
        <f t="shared" si="13"/>
        <v>7.575757575757576E-3</v>
      </c>
      <c r="G166" s="14">
        <f t="shared" si="14"/>
        <v>-0.44444444444444442</v>
      </c>
      <c r="H166" s="17">
        <f t="shared" si="15"/>
        <v>-2.9850746268656717E-3</v>
      </c>
    </row>
    <row r="167" spans="1:8" ht="14.4" x14ac:dyDescent="0.25">
      <c r="B167" s="8" t="s">
        <v>49</v>
      </c>
      <c r="C167" s="9">
        <v>280</v>
      </c>
      <c r="D167" s="9">
        <v>306</v>
      </c>
      <c r="E167" s="15">
        <f t="shared" si="12"/>
        <v>0.1044776119402985</v>
      </c>
      <c r="F167" s="15">
        <f t="shared" si="13"/>
        <v>0.23181818181818181</v>
      </c>
      <c r="G167" s="14">
        <f t="shared" si="14"/>
        <v>9.285714285714286E-2</v>
      </c>
      <c r="H167" s="17">
        <f t="shared" si="15"/>
        <v>9.7014925373134324E-3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43</v>
      </c>
      <c r="D169" s="9">
        <v>14</v>
      </c>
      <c r="E169" s="15">
        <f t="shared" si="12"/>
        <v>1.6044776119402984E-2</v>
      </c>
      <c r="F169" s="15">
        <f t="shared" si="13"/>
        <v>1.0606060606060607E-2</v>
      </c>
      <c r="G169" s="14">
        <f t="shared" si="14"/>
        <v>-0.67441860465116277</v>
      </c>
      <c r="H169" s="17">
        <f t="shared" si="15"/>
        <v>-1.0820895522388059E-2</v>
      </c>
    </row>
    <row r="170" spans="1:8" ht="14.4" x14ac:dyDescent="0.25">
      <c r="B170" s="8" t="s">
        <v>50</v>
      </c>
      <c r="C170" s="9">
        <v>11</v>
      </c>
      <c r="D170" s="9">
        <v>7</v>
      </c>
      <c r="E170" s="15">
        <f t="shared" si="12"/>
        <v>4.1044776119402984E-3</v>
      </c>
      <c r="F170" s="15">
        <f t="shared" si="13"/>
        <v>5.3030303030303034E-3</v>
      </c>
      <c r="G170" s="14">
        <f t="shared" si="14"/>
        <v>-0.36363636363636365</v>
      </c>
      <c r="H170" s="17">
        <f t="shared" si="15"/>
        <v>-1.4925373134328358E-3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1</v>
      </c>
      <c r="D172" s="9">
        <v>1</v>
      </c>
      <c r="E172" s="15">
        <f t="shared" si="12"/>
        <v>3.7313432835820896E-4</v>
      </c>
      <c r="F172" s="15">
        <f t="shared" si="13"/>
        <v>7.5757575757575758E-4</v>
      </c>
      <c r="G172" s="14">
        <f t="shared" si="14"/>
        <v>0</v>
      </c>
      <c r="H172" s="17">
        <f t="shared" si="15"/>
        <v>0</v>
      </c>
    </row>
    <row r="173" spans="1:8" ht="14.4" x14ac:dyDescent="0.25">
      <c r="B173" s="8" t="s">
        <v>54</v>
      </c>
      <c r="C173" s="9">
        <v>107</v>
      </c>
      <c r="D173" s="9">
        <v>12</v>
      </c>
      <c r="E173" s="15">
        <f t="shared" si="12"/>
        <v>3.9925373134328361E-2</v>
      </c>
      <c r="F173" s="15">
        <f t="shared" si="13"/>
        <v>9.0909090909090905E-3</v>
      </c>
      <c r="G173" s="14">
        <f t="shared" si="14"/>
        <v>-0.88785046728971961</v>
      </c>
      <c r="H173" s="17">
        <f t="shared" si="15"/>
        <v>-3.5447761194029856E-2</v>
      </c>
    </row>
    <row r="174" spans="1:8" ht="14.4" x14ac:dyDescent="0.25">
      <c r="B174" s="8" t="s">
        <v>51</v>
      </c>
      <c r="C174" s="9">
        <v>1</v>
      </c>
      <c r="D174" s="9">
        <v>0</v>
      </c>
      <c r="E174" s="15">
        <f t="shared" si="12"/>
        <v>3.7313432835820896E-4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16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34</v>
      </c>
      <c r="D176" s="9">
        <v>25</v>
      </c>
      <c r="E176" s="15">
        <f t="shared" si="12"/>
        <v>1.2686567164179104E-2</v>
      </c>
      <c r="F176" s="15">
        <f t="shared" si="13"/>
        <v>1.893939393939394E-2</v>
      </c>
      <c r="G176" s="14">
        <f t="shared" si="14"/>
        <v>-0.26470588235294118</v>
      </c>
      <c r="H176" s="17">
        <f t="shared" si="15"/>
        <v>-3.3582089552238806E-3</v>
      </c>
    </row>
    <row r="177" spans="1:8" ht="14.4" x14ac:dyDescent="0.25">
      <c r="B177" s="8" t="s">
        <v>231</v>
      </c>
      <c r="C177" s="9">
        <v>7</v>
      </c>
      <c r="D177" s="9">
        <v>11</v>
      </c>
      <c r="E177" s="15">
        <f t="shared" si="12"/>
        <v>2.6119402985074628E-3</v>
      </c>
      <c r="F177" s="15">
        <f t="shared" si="13"/>
        <v>8.3333333333333332E-3</v>
      </c>
      <c r="G177" s="14">
        <f t="shared" si="14"/>
        <v>0.5714285714285714</v>
      </c>
      <c r="H177" s="17">
        <f t="shared" si="15"/>
        <v>1.4925373134328358E-3</v>
      </c>
    </row>
    <row r="178" spans="1:8" ht="14.4" x14ac:dyDescent="0.25">
      <c r="B178" s="8" t="s">
        <v>48</v>
      </c>
      <c r="C178" s="9">
        <v>1</v>
      </c>
      <c r="D178" s="9">
        <v>0</v>
      </c>
      <c r="E178" s="15">
        <f t="shared" si="12"/>
        <v>3.7313432835820896E-4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1:8" ht="14.4" x14ac:dyDescent="0.25">
      <c r="B179" s="8" t="s">
        <v>53</v>
      </c>
      <c r="C179" s="9">
        <v>0</v>
      </c>
      <c r="D179" s="9">
        <v>31</v>
      </c>
      <c r="E179" s="15" t="str">
        <f t="shared" si="12"/>
        <v/>
      </c>
      <c r="F179" s="15">
        <f t="shared" si="13"/>
        <v>2.3484848484848483E-2</v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2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106</v>
      </c>
      <c r="D182" s="9">
        <v>23</v>
      </c>
      <c r="E182" s="15">
        <f t="shared" si="12"/>
        <v>3.9552238805970148E-2</v>
      </c>
      <c r="F182" s="15">
        <f t="shared" si="13"/>
        <v>1.7424242424242425E-2</v>
      </c>
      <c r="G182" s="14">
        <f t="shared" si="14"/>
        <v>-0.78301886792452835</v>
      </c>
      <c r="H182" s="17">
        <f t="shared" si="15"/>
        <v>-3.0970149253731344E-2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6</v>
      </c>
      <c r="E184" s="15" t="str">
        <f t="shared" si="12"/>
        <v/>
      </c>
      <c r="F184" s="15">
        <f t="shared" si="13"/>
        <v>4.5454545454545452E-3</v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5</v>
      </c>
      <c r="D185" s="9">
        <v>2</v>
      </c>
      <c r="E185" s="15">
        <f t="shared" si="12"/>
        <v>1.8656716417910447E-3</v>
      </c>
      <c r="F185" s="15">
        <f t="shared" si="13"/>
        <v>1.5151515151515152E-3</v>
      </c>
      <c r="G185" s="14">
        <f t="shared" si="14"/>
        <v>-0.6</v>
      </c>
      <c r="H185" s="17">
        <f t="shared" si="15"/>
        <v>-1.1194029850746267E-3</v>
      </c>
    </row>
    <row r="186" spans="1:8" ht="14.4" x14ac:dyDescent="0.25">
      <c r="B186" s="8" t="s">
        <v>479</v>
      </c>
      <c r="C186" s="9">
        <v>125</v>
      </c>
      <c r="D186" s="9">
        <v>16</v>
      </c>
      <c r="E186" s="15">
        <f t="shared" si="12"/>
        <v>4.6641791044776122E-2</v>
      </c>
      <c r="F186" s="15">
        <f t="shared" si="13"/>
        <v>1.2121212121212121E-2</v>
      </c>
      <c r="G186" s="14">
        <f t="shared" si="14"/>
        <v>-0.872</v>
      </c>
      <c r="H186" s="17">
        <f t="shared" si="15"/>
        <v>-4.067164179104478E-2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45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62</v>
      </c>
      <c r="D188" s="9">
        <v>22</v>
      </c>
      <c r="E188" s="15">
        <f t="shared" si="12"/>
        <v>2.3134328358208955E-2</v>
      </c>
      <c r="F188" s="15">
        <f t="shared" si="13"/>
        <v>1.6666666666666666E-2</v>
      </c>
      <c r="G188" s="14">
        <f t="shared" si="14"/>
        <v>-0.64516129032258063</v>
      </c>
      <c r="H188" s="17">
        <f t="shared" si="15"/>
        <v>-1.4925373134328358E-2</v>
      </c>
    </row>
    <row r="189" spans="1:8" ht="14.4" x14ac:dyDescent="0.25">
      <c r="B189" s="8" t="s">
        <v>237</v>
      </c>
      <c r="C189" s="9">
        <v>89</v>
      </c>
      <c r="D189" s="9">
        <v>12</v>
      </c>
      <c r="E189" s="15">
        <f t="shared" si="12"/>
        <v>3.32089552238806E-2</v>
      </c>
      <c r="F189" s="15">
        <f t="shared" si="13"/>
        <v>9.0909090909090905E-3</v>
      </c>
      <c r="G189" s="14">
        <f t="shared" si="14"/>
        <v>-0.8651685393258427</v>
      </c>
      <c r="H189" s="17">
        <f t="shared" si="15"/>
        <v>-2.8731343283582091E-2</v>
      </c>
    </row>
    <row r="190" spans="1:8" ht="14.4" x14ac:dyDescent="0.25">
      <c r="B190" s="8" t="s">
        <v>238</v>
      </c>
      <c r="C190" s="9">
        <v>161</v>
      </c>
      <c r="D190" s="9">
        <v>85</v>
      </c>
      <c r="E190" s="15">
        <f t="shared" si="12"/>
        <v>6.0074626865671645E-2</v>
      </c>
      <c r="F190" s="15">
        <f t="shared" si="13"/>
        <v>6.4393939393939392E-2</v>
      </c>
      <c r="G190" s="14">
        <f t="shared" si="14"/>
        <v>-0.47204968944099379</v>
      </c>
      <c r="H190" s="17">
        <f t="shared" si="15"/>
        <v>-2.8358208955223882E-2</v>
      </c>
    </row>
    <row r="191" spans="1:8" ht="14.4" x14ac:dyDescent="0.25">
      <c r="B191" s="8" t="s">
        <v>239</v>
      </c>
      <c r="C191" s="9">
        <v>162</v>
      </c>
      <c r="D191" s="9">
        <v>26</v>
      </c>
      <c r="E191" s="15">
        <f t="shared" si="12"/>
        <v>6.044776119402985E-2</v>
      </c>
      <c r="F191" s="15">
        <f t="shared" si="13"/>
        <v>1.9696969696969695E-2</v>
      </c>
      <c r="G191" s="14">
        <f t="shared" si="14"/>
        <v>-0.83950617283950613</v>
      </c>
      <c r="H191" s="17">
        <f t="shared" si="15"/>
        <v>-5.0746268656716415E-2</v>
      </c>
    </row>
    <row r="192" spans="1:8" ht="20.100000000000001" customHeight="1" x14ac:dyDescent="0.25">
      <c r="B192" s="8" t="s">
        <v>480</v>
      </c>
      <c r="C192" s="9">
        <v>148</v>
      </c>
      <c r="D192" s="9">
        <v>23</v>
      </c>
      <c r="E192" s="15">
        <f t="shared" si="12"/>
        <v>5.5223880597014927E-2</v>
      </c>
      <c r="F192" s="15">
        <f t="shared" si="13"/>
        <v>1.7424242424242425E-2</v>
      </c>
      <c r="G192" s="14">
        <f t="shared" si="14"/>
        <v>-0.84459459459459463</v>
      </c>
      <c r="H192" s="17">
        <f t="shared" si="15"/>
        <v>-4.6641791044776122E-2</v>
      </c>
    </row>
    <row r="193" spans="1:8" ht="20.100000000000001" customHeight="1" x14ac:dyDescent="0.25">
      <c r="B193" s="8" t="s">
        <v>481</v>
      </c>
      <c r="C193" s="9">
        <v>68</v>
      </c>
      <c r="D193" s="9">
        <v>32</v>
      </c>
      <c r="E193" s="15">
        <f t="shared" si="12"/>
        <v>2.5373134328358207E-2</v>
      </c>
      <c r="F193" s="15">
        <f t="shared" si="13"/>
        <v>2.4242424242424242E-2</v>
      </c>
      <c r="G193" s="14">
        <f t="shared" si="14"/>
        <v>-0.52941176470588236</v>
      </c>
      <c r="H193" s="17">
        <f t="shared" si="15"/>
        <v>-1.3432835820895522E-2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12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26</v>
      </c>
      <c r="D196" s="43"/>
      <c r="E196" s="44">
        <f t="shared" si="12"/>
        <v>9.7014925373134324E-3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45</v>
      </c>
      <c r="D197" s="43">
        <v>18</v>
      </c>
      <c r="E197" s="44">
        <f t="shared" si="12"/>
        <v>1.6791044776119403E-2</v>
      </c>
      <c r="F197" s="44">
        <f t="shared" si="13"/>
        <v>1.3636363636363636E-2</v>
      </c>
      <c r="G197" s="45">
        <f t="shared" si="14"/>
        <v>-0.6</v>
      </c>
      <c r="H197" s="46">
        <f t="shared" si="15"/>
        <v>-1.0074626865671642E-2</v>
      </c>
    </row>
    <row r="198" spans="1:8" s="47" customFormat="1" ht="20.100000000000001" customHeight="1" x14ac:dyDescent="0.25">
      <c r="A198" s="50"/>
      <c r="B198" s="52" t="s">
        <v>242</v>
      </c>
      <c r="C198" s="43">
        <v>20</v>
      </c>
      <c r="D198" s="43">
        <v>15</v>
      </c>
      <c r="E198" s="44">
        <f t="shared" si="12"/>
        <v>7.462686567164179E-3</v>
      </c>
      <c r="F198" s="44">
        <f t="shared" si="13"/>
        <v>1.1363636363636364E-2</v>
      </c>
      <c r="G198" s="45">
        <f t="shared" si="14"/>
        <v>-0.25</v>
      </c>
      <c r="H198" s="46">
        <f t="shared" si="15"/>
        <v>-1.8656716417910447E-3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9</v>
      </c>
      <c r="D200" s="43">
        <v>5</v>
      </c>
      <c r="E200" s="44">
        <f t="shared" si="12"/>
        <v>3.3582089552238806E-3</v>
      </c>
      <c r="F200" s="44">
        <f t="shared" si="13"/>
        <v>3.787878787878788E-3</v>
      </c>
      <c r="G200" s="45">
        <f t="shared" si="14"/>
        <v>-0.44444444444444442</v>
      </c>
      <c r="H200" s="46">
        <f t="shared" si="15"/>
        <v>-1.4925373134328358E-3</v>
      </c>
    </row>
    <row r="201" spans="1:8" s="47" customFormat="1" ht="20.100000000000001" customHeight="1" x14ac:dyDescent="0.25">
      <c r="A201" s="50"/>
      <c r="B201" s="52" t="s">
        <v>56</v>
      </c>
      <c r="C201" s="43">
        <v>416</v>
      </c>
      <c r="D201" s="43">
        <v>144</v>
      </c>
      <c r="E201" s="44">
        <f t="shared" si="12"/>
        <v>0.15522388059701492</v>
      </c>
      <c r="F201" s="44">
        <f t="shared" si="13"/>
        <v>0.10909090909090909</v>
      </c>
      <c r="G201" s="45">
        <f t="shared" si="14"/>
        <v>-0.65384615384615385</v>
      </c>
      <c r="H201" s="46">
        <f t="shared" si="15"/>
        <v>-0.10149253731343283</v>
      </c>
    </row>
    <row r="202" spans="1:8" s="47" customFormat="1" ht="20.100000000000001" customHeight="1" x14ac:dyDescent="0.25">
      <c r="A202" s="50"/>
      <c r="B202" s="52" t="s">
        <v>244</v>
      </c>
      <c r="C202" s="43">
        <v>34</v>
      </c>
      <c r="D202" s="43">
        <v>8</v>
      </c>
      <c r="E202" s="44">
        <f t="shared" si="12"/>
        <v>1.2686567164179104E-2</v>
      </c>
      <c r="F202" s="44">
        <f t="shared" si="13"/>
        <v>6.0606060606060606E-3</v>
      </c>
      <c r="G202" s="45">
        <f t="shared" si="14"/>
        <v>-0.76470588235294112</v>
      </c>
      <c r="H202" s="46">
        <f t="shared" si="15"/>
        <v>-9.7014925373134324E-3</v>
      </c>
    </row>
    <row r="203" spans="1:8" s="47" customFormat="1" ht="20.100000000000001" customHeight="1" x14ac:dyDescent="0.25">
      <c r="A203" s="50"/>
      <c r="B203" s="52" t="s">
        <v>245</v>
      </c>
      <c r="C203" s="43">
        <v>2</v>
      </c>
      <c r="D203" s="43">
        <v>20</v>
      </c>
      <c r="E203" s="44">
        <f t="shared" si="12"/>
        <v>7.4626865671641792E-4</v>
      </c>
      <c r="F203" s="44">
        <f t="shared" si="13"/>
        <v>1.5151515151515152E-2</v>
      </c>
      <c r="G203" s="45">
        <f t="shared" si="14"/>
        <v>9</v>
      </c>
      <c r="H203" s="46">
        <f t="shared" si="15"/>
        <v>6.7164179104477612E-3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1</v>
      </c>
      <c r="E204" s="44" t="str">
        <f t="shared" si="12"/>
        <v/>
      </c>
      <c r="F204" s="44">
        <f t="shared" si="13"/>
        <v>7.5757575757575758E-4</v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293</v>
      </c>
      <c r="D212" s="9">
        <v>125</v>
      </c>
      <c r="E212" s="15">
        <f t="shared" si="12"/>
        <v>0.10932835820895523</v>
      </c>
      <c r="F212" s="15">
        <f t="shared" si="13"/>
        <v>9.4696969696969696E-2</v>
      </c>
      <c r="G212" s="14">
        <f t="shared" si="14"/>
        <v>-0.57337883959044367</v>
      </c>
      <c r="H212" s="17">
        <f t="shared" si="15"/>
        <v>-6.2686567164179099E-2</v>
      </c>
    </row>
    <row r="213" spans="2:8" ht="20.100000000000001" customHeight="1" x14ac:dyDescent="0.25">
      <c r="B213" s="8" t="s">
        <v>250</v>
      </c>
      <c r="C213" s="9">
        <v>0</v>
      </c>
      <c r="D213" s="9">
        <v>1</v>
      </c>
      <c r="E213" s="15" t="str">
        <f t="shared" si="12"/>
        <v/>
      </c>
      <c r="F213" s="15">
        <f t="shared" si="13"/>
        <v>7.5757575757575758E-4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2</v>
      </c>
      <c r="D214" s="9">
        <v>1</v>
      </c>
      <c r="E214" s="15">
        <f t="shared" si="12"/>
        <v>7.4626865671641792E-4</v>
      </c>
      <c r="F214" s="15">
        <f t="shared" si="13"/>
        <v>7.5757575757575758E-4</v>
      </c>
      <c r="G214" s="14">
        <f t="shared" si="14"/>
        <v>-0.5</v>
      </c>
      <c r="H214" s="17">
        <f t="shared" si="15"/>
        <v>-3.7313432835820896E-4</v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2</v>
      </c>
      <c r="D217" s="9">
        <v>2</v>
      </c>
      <c r="E217" s="15">
        <f t="shared" si="12"/>
        <v>7.4626865671641792E-4</v>
      </c>
      <c r="F217" s="15">
        <f t="shared" si="13"/>
        <v>1.5151515151515152E-3</v>
      </c>
      <c r="G217" s="14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</v>
      </c>
      <c r="D224" s="9">
        <v>1</v>
      </c>
      <c r="E224" s="15">
        <f t="shared" si="12"/>
        <v>7.4626865671641792E-4</v>
      </c>
      <c r="F224" s="15">
        <f t="shared" si="13"/>
        <v>7.5757575757575758E-4</v>
      </c>
      <c r="G224" s="14">
        <f t="shared" si="14"/>
        <v>-0.5</v>
      </c>
      <c r="H224" s="17">
        <f t="shared" si="15"/>
        <v>-3.7313432835820896E-4</v>
      </c>
    </row>
    <row r="225" spans="2:8" ht="20.100000000000001" customHeight="1" x14ac:dyDescent="0.25">
      <c r="B225" s="8" t="s">
        <v>64</v>
      </c>
      <c r="C225" s="9">
        <v>4</v>
      </c>
      <c r="D225" s="9">
        <v>0</v>
      </c>
      <c r="E225" s="15">
        <f t="shared" si="12"/>
        <v>1.4925373134328358E-3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2</v>
      </c>
      <c r="D227" s="9">
        <v>0</v>
      </c>
      <c r="E227" s="15">
        <f t="shared" si="12"/>
        <v>7.4626865671641792E-4</v>
      </c>
      <c r="F227" s="15" t="str">
        <f t="shared" si="13"/>
        <v/>
      </c>
      <c r="G227" s="14" t="str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2</v>
      </c>
      <c r="D229" s="9">
        <v>0</v>
      </c>
      <c r="E229" s="15">
        <f t="shared" si="12"/>
        <v>7.4626865671641792E-4</v>
      </c>
      <c r="F229" s="15" t="str">
        <f t="shared" si="13"/>
        <v/>
      </c>
      <c r="G229" s="14" t="str">
        <f t="shared" si="14"/>
        <v>0</v>
      </c>
      <c r="H229" s="17">
        <f t="shared" si="15"/>
        <v>0</v>
      </c>
    </row>
    <row r="230" spans="2:8" ht="20.100000000000001" customHeight="1" x14ac:dyDescent="0.25">
      <c r="B230" s="8" t="s">
        <v>63</v>
      </c>
      <c r="C230" s="9">
        <v>2</v>
      </c>
      <c r="D230" s="9">
        <v>1</v>
      </c>
      <c r="E230" s="15">
        <f t="shared" si="12"/>
        <v>7.4626865671641792E-4</v>
      </c>
      <c r="F230" s="15">
        <f t="shared" si="13"/>
        <v>7.5757575757575758E-4</v>
      </c>
      <c r="G230" s="14">
        <f t="shared" si="14"/>
        <v>-0.5</v>
      </c>
      <c r="H230" s="17">
        <f t="shared" si="15"/>
        <v>-3.7313432835820896E-4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1</v>
      </c>
      <c r="E232" s="15" t="str">
        <f t="shared" si="12"/>
        <v/>
      </c>
      <c r="F232" s="15">
        <f t="shared" si="13"/>
        <v>7.5757575757575758E-4</v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2</v>
      </c>
      <c r="E235" s="15" t="str">
        <f t="shared" si="16"/>
        <v/>
      </c>
      <c r="F235" s="15">
        <f t="shared" si="17"/>
        <v>1.5151515151515152E-3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8</v>
      </c>
      <c r="D236" s="9">
        <v>12</v>
      </c>
      <c r="E236" s="15">
        <f t="shared" si="16"/>
        <v>2.9850746268656717E-3</v>
      </c>
      <c r="F236" s="15">
        <f t="shared" si="17"/>
        <v>9.0909090909090905E-3</v>
      </c>
      <c r="G236" s="14">
        <f t="shared" si="18"/>
        <v>0.5</v>
      </c>
      <c r="H236" s="17">
        <f t="shared" si="19"/>
        <v>1.4925373134328358E-3</v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20</v>
      </c>
      <c r="D238" s="9">
        <v>4</v>
      </c>
      <c r="E238" s="15">
        <f t="shared" si="16"/>
        <v>7.462686567164179E-3</v>
      </c>
      <c r="F238" s="15">
        <f t="shared" si="17"/>
        <v>3.0303030303030303E-3</v>
      </c>
      <c r="G238" s="14">
        <f t="shared" si="18"/>
        <v>-0.8</v>
      </c>
      <c r="H238" s="17">
        <f t="shared" si="19"/>
        <v>-5.9701492537313433E-3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44</v>
      </c>
      <c r="D245" s="43"/>
      <c r="E245" s="44">
        <f t="shared" si="16"/>
        <v>1.6417910447761194E-2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2</v>
      </c>
      <c r="D246" s="43">
        <v>0</v>
      </c>
      <c r="E246" s="44">
        <f t="shared" si="16"/>
        <v>7.4626865671641792E-4</v>
      </c>
      <c r="F246" s="44" t="str">
        <f t="shared" si="17"/>
        <v/>
      </c>
      <c r="G246" s="45" t="str">
        <f t="shared" si="18"/>
        <v>0</v>
      </c>
      <c r="H246" s="46">
        <f t="shared" si="19"/>
        <v>0</v>
      </c>
    </row>
    <row r="247" spans="1:8" s="47" customFormat="1" ht="20.100000000000001" customHeight="1" x14ac:dyDescent="0.25">
      <c r="A247" s="50"/>
      <c r="B247" s="52" t="s">
        <v>496</v>
      </c>
      <c r="C247" s="43">
        <v>5</v>
      </c>
      <c r="D247" s="43">
        <v>2</v>
      </c>
      <c r="E247" s="44">
        <f t="shared" si="16"/>
        <v>1.8656716417910447E-3</v>
      </c>
      <c r="F247" s="44">
        <f t="shared" si="17"/>
        <v>1.5151515151515152E-3</v>
      </c>
      <c r="G247" s="45">
        <f t="shared" si="18"/>
        <v>-0.6</v>
      </c>
      <c r="H247" s="46">
        <f t="shared" si="19"/>
        <v>-1.1194029850746267E-3</v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7.4626865671641792E-4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4</v>
      </c>
      <c r="D249" s="43">
        <v>6</v>
      </c>
      <c r="E249" s="44">
        <f t="shared" si="16"/>
        <v>1.4925373134328358E-3</v>
      </c>
      <c r="F249" s="44">
        <f t="shared" si="17"/>
        <v>4.5454545454545452E-3</v>
      </c>
      <c r="G249" s="45">
        <f t="shared" si="18"/>
        <v>0.5</v>
      </c>
      <c r="H249" s="46">
        <f t="shared" si="19"/>
        <v>7.4626865671641792E-4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8</v>
      </c>
      <c r="D253" s="43">
        <v>24</v>
      </c>
      <c r="E253" s="44">
        <f t="shared" si="16"/>
        <v>2.9850746268656717E-3</v>
      </c>
      <c r="F253" s="44">
        <f t="shared" si="17"/>
        <v>1.8181818181818181E-2</v>
      </c>
      <c r="G253" s="45">
        <f t="shared" si="18"/>
        <v>2</v>
      </c>
      <c r="H253" s="46">
        <f t="shared" si="19"/>
        <v>5.9701492537313433E-3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20</v>
      </c>
      <c r="D261" s="43">
        <v>17</v>
      </c>
      <c r="E261" s="44">
        <f t="shared" si="16"/>
        <v>7.462686567164179E-3</v>
      </c>
      <c r="F261" s="44">
        <f t="shared" si="17"/>
        <v>1.2878787878787878E-2</v>
      </c>
      <c r="G261" s="45">
        <f t="shared" si="18"/>
        <v>-0.15</v>
      </c>
      <c r="H261" s="46">
        <f t="shared" si="19"/>
        <v>-1.1194029850746267E-3</v>
      </c>
    </row>
    <row r="262" spans="1:8" s="47" customFormat="1" ht="20.100000000000001" customHeight="1" x14ac:dyDescent="0.25">
      <c r="A262" s="50"/>
      <c r="B262" s="52" t="s">
        <v>75</v>
      </c>
      <c r="C262" s="43">
        <v>31</v>
      </c>
      <c r="D262" s="43">
        <v>32</v>
      </c>
      <c r="E262" s="44">
        <f t="shared" si="16"/>
        <v>1.1567164179104477E-2</v>
      </c>
      <c r="F262" s="44">
        <f t="shared" si="17"/>
        <v>2.4242424242424242E-2</v>
      </c>
      <c r="G262" s="45">
        <f t="shared" si="18"/>
        <v>3.2258064516129031E-2</v>
      </c>
      <c r="H262" s="46">
        <f t="shared" si="19"/>
        <v>3.7313432835820896E-4</v>
      </c>
    </row>
    <row r="263" spans="1:8" s="47" customFormat="1" ht="20.100000000000001" customHeight="1" x14ac:dyDescent="0.25">
      <c r="A263" s="50"/>
      <c r="B263" s="52" t="s">
        <v>71</v>
      </c>
      <c r="C263" s="43">
        <v>1</v>
      </c>
      <c r="D263" s="43">
        <v>3</v>
      </c>
      <c r="E263" s="44">
        <f t="shared" si="16"/>
        <v>3.7313432835820896E-4</v>
      </c>
      <c r="F263" s="44">
        <f t="shared" si="17"/>
        <v>2.2727272727272726E-3</v>
      </c>
      <c r="G263" s="45">
        <f t="shared" si="18"/>
        <v>2</v>
      </c>
      <c r="H263" s="46">
        <f t="shared" si="19"/>
        <v>7.4626865671641792E-4</v>
      </c>
    </row>
    <row r="264" spans="1:8" s="47" customFormat="1" ht="20.100000000000001" customHeight="1" x14ac:dyDescent="0.25">
      <c r="A264" s="50"/>
      <c r="B264" s="52" t="s">
        <v>266</v>
      </c>
      <c r="C264" s="43">
        <v>8</v>
      </c>
      <c r="D264" s="43">
        <v>0</v>
      </c>
      <c r="E264" s="44">
        <f t="shared" si="16"/>
        <v>2.9850746268656717E-3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8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18</v>
      </c>
      <c r="E268" s="15" t="str">
        <f t="shared" si="16"/>
        <v/>
      </c>
      <c r="F268" s="15">
        <f t="shared" si="17"/>
        <v>1.3636363636363636E-2</v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1</v>
      </c>
      <c r="D269" s="9">
        <v>0</v>
      </c>
      <c r="E269" s="15">
        <f t="shared" si="16"/>
        <v>3.7313432835820896E-4</v>
      </c>
      <c r="F269" s="15" t="str">
        <f t="shared" si="17"/>
        <v/>
      </c>
      <c r="G269" s="14" t="str">
        <f t="shared" si="18"/>
        <v>0</v>
      </c>
      <c r="H269" s="17">
        <f t="shared" si="19"/>
        <v>0</v>
      </c>
    </row>
    <row r="270" spans="1:8" ht="20.100000000000001" customHeight="1" x14ac:dyDescent="0.25">
      <c r="B270" s="8" t="s">
        <v>74</v>
      </c>
      <c r="C270" s="9">
        <v>4</v>
      </c>
      <c r="D270" s="9">
        <v>0</v>
      </c>
      <c r="E270" s="15">
        <f t="shared" si="16"/>
        <v>1.4925373134328358E-3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44</v>
      </c>
      <c r="D272" s="9">
        <v>6</v>
      </c>
      <c r="E272" s="15">
        <f t="shared" si="16"/>
        <v>1.6417910447761194E-2</v>
      </c>
      <c r="F272" s="15">
        <f t="shared" si="17"/>
        <v>4.5454545454545452E-3</v>
      </c>
      <c r="G272" s="14">
        <f t="shared" si="18"/>
        <v>-0.86363636363636365</v>
      </c>
      <c r="H272" s="17">
        <f t="shared" si="19"/>
        <v>-1.4179104477611939E-2</v>
      </c>
    </row>
    <row r="273" spans="1:8" ht="20.100000000000001" customHeight="1" x14ac:dyDescent="0.25">
      <c r="B273" s="8" t="s">
        <v>76</v>
      </c>
      <c r="C273" s="9">
        <v>13</v>
      </c>
      <c r="D273" s="9">
        <v>6</v>
      </c>
      <c r="E273" s="15">
        <f t="shared" si="16"/>
        <v>4.8507462686567162E-3</v>
      </c>
      <c r="F273" s="15">
        <f t="shared" si="17"/>
        <v>4.5454545454545452E-3</v>
      </c>
      <c r="G273" s="14">
        <f t="shared" si="18"/>
        <v>-0.53846153846153844</v>
      </c>
      <c r="H273" s="17">
        <f t="shared" si="19"/>
        <v>-2.6119402985074623E-3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20</v>
      </c>
      <c r="D276" s="43">
        <v>6</v>
      </c>
      <c r="E276" s="44">
        <f t="shared" si="16"/>
        <v>7.462686567164179E-3</v>
      </c>
      <c r="F276" s="44">
        <f t="shared" si="17"/>
        <v>4.5454545454545452E-3</v>
      </c>
      <c r="G276" s="45">
        <f t="shared" si="18"/>
        <v>-0.7</v>
      </c>
      <c r="H276" s="46">
        <f t="shared" si="19"/>
        <v>-5.2238805970149247E-3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1</v>
      </c>
      <c r="E282" s="44" t="str">
        <f t="shared" si="16"/>
        <v/>
      </c>
      <c r="F282" s="44">
        <f t="shared" si="17"/>
        <v>7.5757575757575758E-4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1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10</v>
      </c>
      <c r="D284" s="9">
        <v>6</v>
      </c>
      <c r="E284" s="15">
        <f t="shared" si="16"/>
        <v>3.7313432835820895E-3</v>
      </c>
      <c r="F284" s="15">
        <f t="shared" si="17"/>
        <v>4.5454545454545452E-3</v>
      </c>
      <c r="G284" s="14">
        <f t="shared" si="18"/>
        <v>-0.4</v>
      </c>
      <c r="H284" s="17">
        <f t="shared" si="19"/>
        <v>-1.4925373134328358E-3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11</v>
      </c>
      <c r="D287" s="9">
        <v>24</v>
      </c>
      <c r="E287" s="15">
        <f t="shared" si="16"/>
        <v>4.1044776119402984E-3</v>
      </c>
      <c r="F287" s="15">
        <f t="shared" si="17"/>
        <v>1.8181818181818181E-2</v>
      </c>
      <c r="G287" s="14">
        <f t="shared" si="18"/>
        <v>1.1818181818181819</v>
      </c>
      <c r="H287" s="17">
        <f t="shared" si="19"/>
        <v>4.8507462686567162E-3</v>
      </c>
    </row>
    <row r="288" spans="1:8" ht="20.100000000000001" customHeight="1" x14ac:dyDescent="0.25">
      <c r="B288" s="8" t="s">
        <v>268</v>
      </c>
      <c r="C288" s="9">
        <v>0</v>
      </c>
      <c r="D288" s="9">
        <v>1</v>
      </c>
      <c r="E288" s="15" t="str">
        <f t="shared" si="16"/>
        <v/>
      </c>
      <c r="F288" s="15">
        <f t="shared" si="17"/>
        <v>7.5757575757575758E-4</v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5</v>
      </c>
      <c r="D293" s="9">
        <v>3</v>
      </c>
      <c r="E293" s="15">
        <f t="shared" si="16"/>
        <v>1.8656716417910447E-3</v>
      </c>
      <c r="F293" s="15">
        <f t="shared" si="17"/>
        <v>2.2727272727272726E-3</v>
      </c>
      <c r="G293" s="14">
        <f t="shared" si="18"/>
        <v>-0.4</v>
      </c>
      <c r="H293" s="17">
        <f t="shared" si="19"/>
        <v>-7.4626865671641792E-4</v>
      </c>
    </row>
    <row r="294" spans="1:8" ht="20.100000000000001" customHeight="1" x14ac:dyDescent="0.25">
      <c r="B294" s="8" t="s">
        <v>507</v>
      </c>
      <c r="C294" s="9">
        <v>58</v>
      </c>
      <c r="D294" s="9">
        <v>0</v>
      </c>
      <c r="E294" s="15">
        <f t="shared" si="16"/>
        <v>2.1641791044776121E-2</v>
      </c>
      <c r="F294" s="15" t="str">
        <f t="shared" si="17"/>
        <v/>
      </c>
      <c r="G294" s="14" t="str">
        <f t="shared" si="18"/>
        <v>0</v>
      </c>
      <c r="H294" s="17">
        <f t="shared" si="19"/>
        <v>0</v>
      </c>
    </row>
    <row r="295" spans="1:8" ht="20.100000000000001" customHeight="1" x14ac:dyDescent="0.25">
      <c r="B295" s="8" t="s">
        <v>508</v>
      </c>
      <c r="C295" s="9">
        <v>0</v>
      </c>
      <c r="D295" s="9">
        <v>1</v>
      </c>
      <c r="E295" s="15" t="str">
        <f t="shared" si="16"/>
        <v/>
      </c>
      <c r="F295" s="15">
        <f t="shared" si="17"/>
        <v>7.5757575757575758E-4</v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5</v>
      </c>
      <c r="D297" s="9">
        <v>4</v>
      </c>
      <c r="E297" s="15">
        <f t="shared" si="16"/>
        <v>1.8656716417910447E-3</v>
      </c>
      <c r="F297" s="15">
        <f t="shared" si="17"/>
        <v>3.0303030303030303E-3</v>
      </c>
      <c r="G297" s="14">
        <f t="shared" si="18"/>
        <v>-0.2</v>
      </c>
      <c r="H297" s="17">
        <f t="shared" si="19"/>
        <v>-3.7313432835820896E-4</v>
      </c>
    </row>
    <row r="298" spans="1:8" ht="20.100000000000001" customHeight="1" x14ac:dyDescent="0.25">
      <c r="B298" s="8" t="s">
        <v>511</v>
      </c>
      <c r="C298" s="9">
        <v>1</v>
      </c>
      <c r="D298" s="9">
        <v>0</v>
      </c>
      <c r="E298" s="15">
        <f t="shared" si="16"/>
        <v>3.7313432835820896E-4</v>
      </c>
      <c r="F298" s="15" t="str">
        <f t="shared" si="17"/>
        <v/>
      </c>
      <c r="G298" s="14" t="str">
        <f t="shared" si="18"/>
        <v>0</v>
      </c>
      <c r="H298" s="17">
        <f t="shared" si="19"/>
        <v>0</v>
      </c>
    </row>
    <row r="299" spans="1:8" ht="20.100000000000001" customHeight="1" x14ac:dyDescent="0.25">
      <c r="B299" s="8" t="s">
        <v>512</v>
      </c>
      <c r="C299" s="9">
        <v>16</v>
      </c>
      <c r="D299" s="9">
        <v>7</v>
      </c>
      <c r="E299" s="15">
        <f t="shared" si="16"/>
        <v>5.9701492537313433E-3</v>
      </c>
      <c r="F299" s="15">
        <f t="shared" si="17"/>
        <v>5.3030303030303034E-3</v>
      </c>
      <c r="G299" s="14">
        <f t="shared" si="18"/>
        <v>-0.5625</v>
      </c>
      <c r="H299" s="17">
        <f t="shared" si="19"/>
        <v>-3.3582089552238806E-3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2</v>
      </c>
      <c r="D301" s="9">
        <v>1</v>
      </c>
      <c r="E301" s="15">
        <f t="shared" si="16"/>
        <v>7.4626865671641792E-4</v>
      </c>
      <c r="F301" s="15">
        <f t="shared" si="17"/>
        <v>7.5757575757575758E-4</v>
      </c>
      <c r="G301" s="14">
        <f t="shared" si="18"/>
        <v>-0.5</v>
      </c>
      <c r="H301" s="17">
        <f t="shared" si="19"/>
        <v>-3.7313432835820896E-4</v>
      </c>
    </row>
    <row r="302" spans="1:8" ht="20.100000000000001" customHeight="1" x14ac:dyDescent="0.25">
      <c r="B302" s="8" t="s">
        <v>513</v>
      </c>
      <c r="C302" s="9">
        <v>0</v>
      </c>
      <c r="D302" s="9">
        <v>2</v>
      </c>
      <c r="E302" s="15" t="str">
        <f t="shared" si="16"/>
        <v/>
      </c>
      <c r="F302" s="15">
        <f t="shared" si="17"/>
        <v>1.5151515151515152E-3</v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4</v>
      </c>
      <c r="D304" s="9">
        <v>3</v>
      </c>
      <c r="E304" s="15">
        <f t="shared" si="16"/>
        <v>1.4925373134328358E-3</v>
      </c>
      <c r="F304" s="15">
        <f t="shared" si="17"/>
        <v>2.2727272727272726E-3</v>
      </c>
      <c r="G304" s="14">
        <f t="shared" si="18"/>
        <v>-0.25</v>
      </c>
      <c r="H304" s="17">
        <f t="shared" si="19"/>
        <v>-3.7313432835820896E-4</v>
      </c>
    </row>
    <row r="305" spans="1:8" ht="20.100000000000001" customHeight="1" x14ac:dyDescent="0.25">
      <c r="B305" s="8" t="s">
        <v>516</v>
      </c>
      <c r="C305" s="9">
        <v>2</v>
      </c>
      <c r="D305" s="9">
        <v>1</v>
      </c>
      <c r="E305" s="15">
        <f t="shared" si="16"/>
        <v>7.4626865671641792E-4</v>
      </c>
      <c r="F305" s="15">
        <f t="shared" si="17"/>
        <v>7.5757575757575758E-4</v>
      </c>
      <c r="G305" s="14">
        <f t="shared" si="18"/>
        <v>-0.5</v>
      </c>
      <c r="H305" s="17">
        <f t="shared" si="19"/>
        <v>-3.7313432835820896E-4</v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4</v>
      </c>
      <c r="D307" s="9">
        <v>1</v>
      </c>
      <c r="E307" s="15">
        <f t="shared" si="16"/>
        <v>1.4925373134328358E-3</v>
      </c>
      <c r="F307" s="15">
        <f t="shared" si="17"/>
        <v>7.5757575757575758E-4</v>
      </c>
      <c r="G307" s="14">
        <f t="shared" si="18"/>
        <v>-0.75</v>
      </c>
      <c r="H307" s="17">
        <f t="shared" si="19"/>
        <v>-1.1194029850746269E-3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8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3</v>
      </c>
      <c r="E309" s="15" t="str">
        <f t="shared" si="16"/>
        <v/>
      </c>
      <c r="F309" s="15">
        <f t="shared" si="17"/>
        <v>2.2727272727272726E-3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6</v>
      </c>
      <c r="D313" s="9">
        <v>0</v>
      </c>
      <c r="E313" s="15">
        <f t="shared" ref="E313:E320" si="20">+IF(C313=0,"",C313/C$161)</f>
        <v>2.2388059701492539E-3</v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>
        <f t="shared" ref="H313:H320" si="23">+IF(OR(AND(E313=""),(G313="")),"",E313*G313)</f>
        <v>0</v>
      </c>
    </row>
    <row r="314" spans="1:8" ht="20.100000000000001" customHeight="1" x14ac:dyDescent="0.25">
      <c r="B314" s="8" t="s">
        <v>524</v>
      </c>
      <c r="C314" s="9">
        <v>12</v>
      </c>
      <c r="D314" s="9">
        <v>1</v>
      </c>
      <c r="E314" s="15">
        <f t="shared" si="20"/>
        <v>4.4776119402985077E-3</v>
      </c>
      <c r="F314" s="15">
        <f t="shared" si="21"/>
        <v>7.5757575757575758E-4</v>
      </c>
      <c r="G314" s="14">
        <f t="shared" si="22"/>
        <v>-0.91666666666666663</v>
      </c>
      <c r="H314" s="17">
        <f t="shared" si="23"/>
        <v>-4.1044776119402984E-3</v>
      </c>
    </row>
    <row r="315" spans="1:8" ht="20.100000000000001" customHeight="1" x14ac:dyDescent="0.25">
      <c r="B315" s="8" t="s">
        <v>525</v>
      </c>
      <c r="C315" s="9">
        <v>4</v>
      </c>
      <c r="D315" s="9">
        <v>1</v>
      </c>
      <c r="E315" s="15">
        <f t="shared" si="20"/>
        <v>1.4925373134328358E-3</v>
      </c>
      <c r="F315" s="15">
        <f t="shared" si="21"/>
        <v>7.5757575757575758E-4</v>
      </c>
      <c r="G315" s="14">
        <f t="shared" si="22"/>
        <v>-0.75</v>
      </c>
      <c r="H315" s="17">
        <f t="shared" si="23"/>
        <v>-1.1194029850746269E-3</v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2</v>
      </c>
      <c r="E318" s="15" t="str">
        <f t="shared" si="20"/>
        <v/>
      </c>
      <c r="F318" s="15">
        <f t="shared" si="21"/>
        <v>1.5151515151515152E-3</v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18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1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8633</v>
      </c>
      <c r="D329" s="38">
        <f>SUM(D330:D546)</f>
        <v>6347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-0.26479786864357696</v>
      </c>
      <c r="H329" s="40">
        <f>+IF(OR(AND(E329=""),(G329="")),"",E329*G329)</f>
        <v>-0.26479786864357696</v>
      </c>
    </row>
    <row r="330" spans="1:8" ht="14.4" x14ac:dyDescent="0.25">
      <c r="B330" s="5" t="s">
        <v>86</v>
      </c>
      <c r="C330" s="9">
        <v>75</v>
      </c>
      <c r="D330" s="9">
        <v>43</v>
      </c>
      <c r="E330" s="15">
        <f>+IF(C330=0,"",C330/C$329)</f>
        <v>8.6875941156029195E-3</v>
      </c>
      <c r="F330" s="15">
        <f>+IF(D330=0,"",D330/D$329)</f>
        <v>6.7748542618559946E-3</v>
      </c>
      <c r="G330" s="14">
        <f>+IF(OR(AND(D330=0),(C330=0)),"0",((D330-C330)/C330))</f>
        <v>-0.42666666666666669</v>
      </c>
      <c r="H330" s="17">
        <f>+IF(OR(AND(E330=""),(G330="")),"",E330*G330)</f>
        <v>-3.7067068226572459E-3</v>
      </c>
    </row>
    <row r="331" spans="1:8" ht="14.4" x14ac:dyDescent="0.25">
      <c r="B331" s="5" t="s">
        <v>98</v>
      </c>
      <c r="C331" s="9">
        <v>28</v>
      </c>
      <c r="D331" s="9">
        <v>8</v>
      </c>
      <c r="E331" s="15">
        <f t="shared" ref="E331:E395" si="24">+IF(C331=0,"",C331/C$329)</f>
        <v>3.2433684698250898E-3</v>
      </c>
      <c r="F331" s="15">
        <f t="shared" ref="F331:F395" si="25">+IF(D331=0,"",D331/D$329)</f>
        <v>1.2604380022057666E-3</v>
      </c>
      <c r="G331" s="14">
        <f t="shared" ref="G331:G395" si="26">+IF(OR(AND(D331=0),(C331=0)),"0",((D331-C331)/C331))</f>
        <v>-0.7142857142857143</v>
      </c>
      <c r="H331" s="17">
        <f t="shared" ref="H331:H395" si="27">+IF(OR(AND(E331=""),(G331="")),"",E331*G331)</f>
        <v>-2.3166917641607786E-3</v>
      </c>
    </row>
    <row r="332" spans="1:8" ht="14.4" x14ac:dyDescent="0.25">
      <c r="B332" s="5" t="s">
        <v>90</v>
      </c>
      <c r="C332" s="9">
        <v>20</v>
      </c>
      <c r="D332" s="9">
        <v>36</v>
      </c>
      <c r="E332" s="15">
        <f t="shared" si="24"/>
        <v>2.3166917641607786E-3</v>
      </c>
      <c r="F332" s="15">
        <f t="shared" si="25"/>
        <v>5.6719710099259494E-3</v>
      </c>
      <c r="G332" s="14">
        <f t="shared" si="26"/>
        <v>0.8</v>
      </c>
      <c r="H332" s="17">
        <f t="shared" si="27"/>
        <v>1.8533534113286229E-3</v>
      </c>
    </row>
    <row r="333" spans="1:8" ht="14.4" x14ac:dyDescent="0.25">
      <c r="B333" s="5" t="s">
        <v>81</v>
      </c>
      <c r="C333" s="9">
        <v>15</v>
      </c>
      <c r="D333" s="9">
        <v>14</v>
      </c>
      <c r="E333" s="15">
        <f t="shared" si="24"/>
        <v>1.7375188231205838E-3</v>
      </c>
      <c r="F333" s="15">
        <f t="shared" si="25"/>
        <v>2.2057665038600913E-3</v>
      </c>
      <c r="G333" s="14">
        <f t="shared" si="26"/>
        <v>-6.6666666666666666E-2</v>
      </c>
      <c r="H333" s="17">
        <f t="shared" si="27"/>
        <v>-1.1583458820803892E-4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420</v>
      </c>
      <c r="D336" s="9">
        <v>191</v>
      </c>
      <c r="E336" s="15">
        <f t="shared" si="24"/>
        <v>4.8650527047376345E-2</v>
      </c>
      <c r="F336" s="15">
        <f t="shared" si="25"/>
        <v>3.0092957302662676E-2</v>
      </c>
      <c r="G336" s="14">
        <f t="shared" si="26"/>
        <v>-0.54523809523809519</v>
      </c>
      <c r="H336" s="17">
        <f t="shared" si="27"/>
        <v>-2.6526120699640908E-2</v>
      </c>
    </row>
    <row r="337" spans="2:8" ht="14.4" x14ac:dyDescent="0.25">
      <c r="B337" s="5" t="s">
        <v>94</v>
      </c>
      <c r="C337" s="9">
        <v>23</v>
      </c>
      <c r="D337" s="9">
        <v>26</v>
      </c>
      <c r="E337" s="15">
        <f t="shared" si="24"/>
        <v>2.6641955287848951E-3</v>
      </c>
      <c r="F337" s="15">
        <f t="shared" si="25"/>
        <v>4.0964235071687411E-3</v>
      </c>
      <c r="G337" s="14">
        <f t="shared" si="26"/>
        <v>0.13043478260869565</v>
      </c>
      <c r="H337" s="17">
        <f t="shared" si="27"/>
        <v>3.4750376462411672E-4</v>
      </c>
    </row>
    <row r="338" spans="2:8" ht="14.4" x14ac:dyDescent="0.25">
      <c r="B338" s="5" t="s">
        <v>93</v>
      </c>
      <c r="C338" s="9">
        <v>128</v>
      </c>
      <c r="D338" s="9">
        <v>55</v>
      </c>
      <c r="E338" s="15">
        <f t="shared" si="24"/>
        <v>1.4826827290628982E-2</v>
      </c>
      <c r="F338" s="15">
        <f t="shared" si="25"/>
        <v>8.6655112651646445E-3</v>
      </c>
      <c r="G338" s="14">
        <f t="shared" si="26"/>
        <v>-0.5703125</v>
      </c>
      <c r="H338" s="17">
        <f t="shared" si="27"/>
        <v>-8.4559249391868412E-3</v>
      </c>
    </row>
    <row r="339" spans="2:8" ht="14.4" x14ac:dyDescent="0.25">
      <c r="B339" s="5" t="s">
        <v>92</v>
      </c>
      <c r="C339" s="9">
        <v>47</v>
      </c>
      <c r="D339" s="9">
        <v>20</v>
      </c>
      <c r="E339" s="15">
        <f t="shared" si="24"/>
        <v>5.4442256457778292E-3</v>
      </c>
      <c r="F339" s="15">
        <f t="shared" si="25"/>
        <v>3.1510950055144162E-3</v>
      </c>
      <c r="G339" s="14">
        <f t="shared" si="26"/>
        <v>-0.57446808510638303</v>
      </c>
      <c r="H339" s="17">
        <f t="shared" si="27"/>
        <v>-3.1275338816170511E-3</v>
      </c>
    </row>
    <row r="340" spans="2:8" ht="14.4" x14ac:dyDescent="0.25">
      <c r="B340" s="5" t="s">
        <v>276</v>
      </c>
      <c r="C340" s="9">
        <v>18</v>
      </c>
      <c r="D340" s="9">
        <v>17</v>
      </c>
      <c r="E340" s="15">
        <f t="shared" si="24"/>
        <v>2.0850225877447007E-3</v>
      </c>
      <c r="F340" s="15">
        <f t="shared" si="25"/>
        <v>2.678430754687254E-3</v>
      </c>
      <c r="G340" s="14">
        <f t="shared" si="26"/>
        <v>-5.5555555555555552E-2</v>
      </c>
      <c r="H340" s="17">
        <f t="shared" si="27"/>
        <v>-1.1583458820803892E-4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568</v>
      </c>
      <c r="D342" s="9">
        <v>516</v>
      </c>
      <c r="E342" s="15">
        <f t="shared" si="24"/>
        <v>6.5794046102166104E-2</v>
      </c>
      <c r="F342" s="15">
        <f t="shared" si="25"/>
        <v>8.1298251142271946E-2</v>
      </c>
      <c r="G342" s="14">
        <f t="shared" si="26"/>
        <v>-9.154929577464789E-2</v>
      </c>
      <c r="H342" s="17">
        <f t="shared" si="27"/>
        <v>-6.023398586818024E-3</v>
      </c>
    </row>
    <row r="343" spans="2:8" ht="14.4" x14ac:dyDescent="0.25">
      <c r="B343" s="5" t="s">
        <v>85</v>
      </c>
      <c r="C343" s="9">
        <v>252</v>
      </c>
      <c r="D343" s="9">
        <v>76</v>
      </c>
      <c r="E343" s="15">
        <f t="shared" si="24"/>
        <v>2.9190316228425807E-2</v>
      </c>
      <c r="F343" s="15">
        <f t="shared" si="25"/>
        <v>1.1974161020954782E-2</v>
      </c>
      <c r="G343" s="14">
        <f t="shared" si="26"/>
        <v>-0.69841269841269837</v>
      </c>
      <c r="H343" s="17">
        <f t="shared" si="27"/>
        <v>-2.0386887524614847E-2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183</v>
      </c>
      <c r="D345" s="9">
        <v>101</v>
      </c>
      <c r="E345" s="15">
        <f t="shared" si="24"/>
        <v>2.1197729642071124E-2</v>
      </c>
      <c r="F345" s="15">
        <f t="shared" si="25"/>
        <v>1.5913029777847802E-2</v>
      </c>
      <c r="G345" s="14">
        <f t="shared" si="26"/>
        <v>-0.44808743169398907</v>
      </c>
      <c r="H345" s="17">
        <f t="shared" si="27"/>
        <v>-9.4984362330591925E-3</v>
      </c>
    </row>
    <row r="346" spans="2:8" ht="14.4" x14ac:dyDescent="0.25">
      <c r="B346" s="5" t="s">
        <v>88</v>
      </c>
      <c r="C346" s="9">
        <v>71</v>
      </c>
      <c r="D346" s="9">
        <v>35</v>
      </c>
      <c r="E346" s="15">
        <f t="shared" si="24"/>
        <v>8.224255762770763E-3</v>
      </c>
      <c r="F346" s="15">
        <f t="shared" si="25"/>
        <v>5.5144162596502287E-3</v>
      </c>
      <c r="G346" s="14">
        <f t="shared" si="26"/>
        <v>-0.50704225352112675</v>
      </c>
      <c r="H346" s="17">
        <f t="shared" si="27"/>
        <v>-4.1700451754894006E-3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1</v>
      </c>
      <c r="E348" s="15" t="str">
        <f t="shared" si="24"/>
        <v/>
      </c>
      <c r="F348" s="15">
        <f t="shared" si="25"/>
        <v>1.5755475027572083E-4</v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393</v>
      </c>
      <c r="D349" s="9">
        <v>284</v>
      </c>
      <c r="E349" s="15">
        <f t="shared" si="24"/>
        <v>4.5522993165759293E-2</v>
      </c>
      <c r="F349" s="15">
        <f t="shared" si="25"/>
        <v>4.4745549078304712E-2</v>
      </c>
      <c r="G349" s="14">
        <f t="shared" si="26"/>
        <v>-0.27735368956743001</v>
      </c>
      <c r="H349" s="17">
        <f t="shared" si="27"/>
        <v>-1.2625970114676241E-2</v>
      </c>
    </row>
    <row r="350" spans="2:8" ht="14.4" x14ac:dyDescent="0.25">
      <c r="B350" s="5" t="s">
        <v>279</v>
      </c>
      <c r="C350" s="9">
        <v>4</v>
      </c>
      <c r="D350" s="9">
        <v>6</v>
      </c>
      <c r="E350" s="15">
        <f t="shared" si="24"/>
        <v>4.6333835283215568E-4</v>
      </c>
      <c r="F350" s="15">
        <f t="shared" si="25"/>
        <v>9.453285016543249E-4</v>
      </c>
      <c r="G350" s="14">
        <f t="shared" si="26"/>
        <v>0.5</v>
      </c>
      <c r="H350" s="17">
        <f t="shared" si="27"/>
        <v>2.3166917641607784E-4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41</v>
      </c>
      <c r="D352" s="9">
        <v>29</v>
      </c>
      <c r="E352" s="15">
        <f t="shared" si="24"/>
        <v>4.7492181165295954E-3</v>
      </c>
      <c r="F352" s="15">
        <f t="shared" si="25"/>
        <v>4.5690877579959033E-3</v>
      </c>
      <c r="G352" s="14">
        <f t="shared" si="26"/>
        <v>-0.29268292682926828</v>
      </c>
      <c r="H352" s="17">
        <f t="shared" si="27"/>
        <v>-1.3900150584964669E-3</v>
      </c>
    </row>
    <row r="353" spans="2:8" ht="14.4" x14ac:dyDescent="0.25">
      <c r="B353" s="5" t="s">
        <v>280</v>
      </c>
      <c r="C353" s="9">
        <v>303</v>
      </c>
      <c r="D353" s="9">
        <v>181</v>
      </c>
      <c r="E353" s="15">
        <f t="shared" si="24"/>
        <v>3.5097880227035791E-2</v>
      </c>
      <c r="F353" s="15">
        <f t="shared" si="25"/>
        <v>2.8517409799905469E-2</v>
      </c>
      <c r="G353" s="14">
        <f t="shared" si="26"/>
        <v>-0.40264026402640263</v>
      </c>
      <c r="H353" s="17">
        <f t="shared" si="27"/>
        <v>-1.4131819761380747E-2</v>
      </c>
    </row>
    <row r="354" spans="2:8" ht="14.4" x14ac:dyDescent="0.25">
      <c r="B354" s="5" t="s">
        <v>100</v>
      </c>
      <c r="C354" s="9">
        <v>62</v>
      </c>
      <c r="D354" s="9">
        <v>30</v>
      </c>
      <c r="E354" s="15">
        <f t="shared" si="24"/>
        <v>7.1817444688984135E-3</v>
      </c>
      <c r="F354" s="15">
        <f t="shared" si="25"/>
        <v>4.7266425082716241E-3</v>
      </c>
      <c r="G354" s="14">
        <f t="shared" si="26"/>
        <v>-0.5161290322580645</v>
      </c>
      <c r="H354" s="17">
        <f t="shared" si="27"/>
        <v>-3.7067068226572454E-3</v>
      </c>
    </row>
    <row r="355" spans="2:8" ht="14.4" x14ac:dyDescent="0.25">
      <c r="B355" s="5" t="s">
        <v>99</v>
      </c>
      <c r="C355" s="9">
        <v>1</v>
      </c>
      <c r="D355" s="9">
        <v>0</v>
      </c>
      <c r="E355" s="15">
        <f t="shared" si="24"/>
        <v>1.1583458820803892E-4</v>
      </c>
      <c r="F355" s="15" t="str">
        <f t="shared" si="25"/>
        <v/>
      </c>
      <c r="G355" s="14" t="str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2</v>
      </c>
      <c r="D356" s="9">
        <v>0</v>
      </c>
      <c r="E356" s="15">
        <f t="shared" si="24"/>
        <v>2.3166917641607784E-4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67</v>
      </c>
      <c r="D358" s="9">
        <v>7</v>
      </c>
      <c r="E358" s="15">
        <f t="shared" si="24"/>
        <v>7.7609174099386074E-3</v>
      </c>
      <c r="F358" s="15">
        <f t="shared" si="25"/>
        <v>1.1028832519300457E-3</v>
      </c>
      <c r="G358" s="14">
        <f t="shared" si="26"/>
        <v>-0.89552238805970152</v>
      </c>
      <c r="H358" s="17">
        <f t="shared" si="27"/>
        <v>-6.9500752924823352E-3</v>
      </c>
    </row>
    <row r="359" spans="2:8" ht="14.4" x14ac:dyDescent="0.25">
      <c r="B359" s="5" t="s">
        <v>372</v>
      </c>
      <c r="C359" s="9">
        <v>24</v>
      </c>
      <c r="D359" s="9">
        <v>13</v>
      </c>
      <c r="E359" s="15">
        <f t="shared" si="24"/>
        <v>2.7800301169929342E-3</v>
      </c>
      <c r="F359" s="15">
        <f t="shared" si="25"/>
        <v>2.0482117535843706E-3</v>
      </c>
      <c r="G359" s="14">
        <f t="shared" si="26"/>
        <v>-0.45833333333333331</v>
      </c>
      <c r="H359" s="17">
        <f t="shared" si="27"/>
        <v>-1.2741804702884282E-3</v>
      </c>
    </row>
    <row r="360" spans="2:8" ht="14.4" x14ac:dyDescent="0.25">
      <c r="B360" s="5" t="s">
        <v>529</v>
      </c>
      <c r="C360" s="9">
        <v>3</v>
      </c>
      <c r="D360" s="9">
        <v>21</v>
      </c>
      <c r="E360" s="15">
        <f t="shared" si="24"/>
        <v>3.4750376462411677E-4</v>
      </c>
      <c r="F360" s="15">
        <f t="shared" si="25"/>
        <v>3.308649755790137E-3</v>
      </c>
      <c r="G360" s="14">
        <f t="shared" si="26"/>
        <v>6</v>
      </c>
      <c r="H360" s="17">
        <f t="shared" si="27"/>
        <v>2.0850225877447007E-3</v>
      </c>
    </row>
    <row r="361" spans="2:8" ht="14.4" x14ac:dyDescent="0.25">
      <c r="B361" s="5" t="s">
        <v>530</v>
      </c>
      <c r="C361" s="9">
        <v>159</v>
      </c>
      <c r="D361" s="9">
        <v>135</v>
      </c>
      <c r="E361" s="15">
        <f t="shared" si="24"/>
        <v>1.8417699525078188E-2</v>
      </c>
      <c r="F361" s="15">
        <f t="shared" si="25"/>
        <v>2.1269891287222311E-2</v>
      </c>
      <c r="G361" s="14">
        <f t="shared" si="26"/>
        <v>-0.15094339622641509</v>
      </c>
      <c r="H361" s="17">
        <f t="shared" si="27"/>
        <v>-2.7800301169929342E-3</v>
      </c>
    </row>
    <row r="362" spans="2:8" ht="14.4" x14ac:dyDescent="0.25">
      <c r="B362" s="5" t="s">
        <v>531</v>
      </c>
      <c r="C362" s="9">
        <v>1</v>
      </c>
      <c r="D362" s="9">
        <v>1</v>
      </c>
      <c r="E362" s="15">
        <f t="shared" si="24"/>
        <v>1.1583458820803892E-4</v>
      </c>
      <c r="F362" s="15">
        <f t="shared" si="25"/>
        <v>1.5755475027572083E-4</v>
      </c>
      <c r="G362" s="14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0</v>
      </c>
      <c r="D363" s="9">
        <v>1</v>
      </c>
      <c r="E363" s="15" t="str">
        <f t="shared" si="24"/>
        <v/>
      </c>
      <c r="F363" s="15">
        <f t="shared" si="25"/>
        <v>1.5755475027572083E-4</v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10</v>
      </c>
      <c r="D364" s="9">
        <v>8</v>
      </c>
      <c r="E364" s="15">
        <f t="shared" si="24"/>
        <v>1.1583458820803893E-3</v>
      </c>
      <c r="F364" s="15">
        <f t="shared" si="25"/>
        <v>1.2604380022057666E-3</v>
      </c>
      <c r="G364" s="14">
        <f t="shared" si="26"/>
        <v>-0.2</v>
      </c>
      <c r="H364" s="17">
        <f t="shared" si="27"/>
        <v>-2.3166917641607787E-4</v>
      </c>
    </row>
    <row r="365" spans="2:8" ht="14.4" x14ac:dyDescent="0.25">
      <c r="B365" s="5" t="s">
        <v>283</v>
      </c>
      <c r="C365" s="9">
        <v>25</v>
      </c>
      <c r="D365" s="9">
        <v>24</v>
      </c>
      <c r="E365" s="15">
        <f t="shared" si="24"/>
        <v>2.8958647052009729E-3</v>
      </c>
      <c r="F365" s="15">
        <f t="shared" si="25"/>
        <v>3.7813140066172996E-3</v>
      </c>
      <c r="G365" s="14">
        <f t="shared" si="26"/>
        <v>-0.04</v>
      </c>
      <c r="H365" s="17">
        <f t="shared" si="27"/>
        <v>-1.1583458820803892E-4</v>
      </c>
    </row>
    <row r="366" spans="2:8" ht="14.4" x14ac:dyDescent="0.25">
      <c r="B366" s="5" t="s">
        <v>533</v>
      </c>
      <c r="C366" s="9">
        <v>7</v>
      </c>
      <c r="D366" s="9">
        <v>0</v>
      </c>
      <c r="E366" s="15">
        <f t="shared" si="24"/>
        <v>8.1084211745627245E-4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768</v>
      </c>
      <c r="D367" s="9">
        <v>980</v>
      </c>
      <c r="E367" s="15">
        <f t="shared" si="24"/>
        <v>8.8960963743773894E-2</v>
      </c>
      <c r="F367" s="15">
        <f t="shared" si="25"/>
        <v>0.15440365527020639</v>
      </c>
      <c r="G367" s="14">
        <f t="shared" si="26"/>
        <v>0.27604166666666669</v>
      </c>
      <c r="H367" s="17">
        <f t="shared" si="27"/>
        <v>2.4556932700104252E-2</v>
      </c>
    </row>
    <row r="368" spans="2:8" ht="14.4" x14ac:dyDescent="0.25">
      <c r="B368" s="5" t="s">
        <v>109</v>
      </c>
      <c r="C368" s="9">
        <v>213</v>
      </c>
      <c r="D368" s="9">
        <v>68</v>
      </c>
      <c r="E368" s="15">
        <f t="shared" si="24"/>
        <v>2.4672767288312289E-2</v>
      </c>
      <c r="F368" s="15">
        <f t="shared" si="25"/>
        <v>1.0713723018749016E-2</v>
      </c>
      <c r="G368" s="14">
        <f t="shared" si="26"/>
        <v>-0.68075117370892024</v>
      </c>
      <c r="H368" s="17">
        <f t="shared" si="27"/>
        <v>-1.6796015290165642E-2</v>
      </c>
    </row>
    <row r="369" spans="1:8" ht="14.4" x14ac:dyDescent="0.25">
      <c r="B369" s="5" t="s">
        <v>102</v>
      </c>
      <c r="C369" s="9">
        <v>612</v>
      </c>
      <c r="D369" s="9">
        <v>943</v>
      </c>
      <c r="E369" s="15">
        <f t="shared" si="24"/>
        <v>7.0890767983319822E-2</v>
      </c>
      <c r="F369" s="15">
        <f t="shared" si="25"/>
        <v>0.14857412951000473</v>
      </c>
      <c r="G369" s="14">
        <f t="shared" si="26"/>
        <v>0.54084967320261434</v>
      </c>
      <c r="H369" s="17">
        <f t="shared" si="27"/>
        <v>3.8341248696860883E-2</v>
      </c>
    </row>
    <row r="370" spans="1:8" ht="14.4" x14ac:dyDescent="0.25">
      <c r="B370" s="5" t="s">
        <v>108</v>
      </c>
      <c r="C370" s="9">
        <v>102</v>
      </c>
      <c r="D370" s="9">
        <v>65</v>
      </c>
      <c r="E370" s="15">
        <f t="shared" si="24"/>
        <v>1.181512799721997E-2</v>
      </c>
      <c r="F370" s="15">
        <f t="shared" si="25"/>
        <v>1.0241058767921854E-2</v>
      </c>
      <c r="G370" s="14">
        <f t="shared" si="26"/>
        <v>-0.36274509803921567</v>
      </c>
      <c r="H370" s="17">
        <f t="shared" si="27"/>
        <v>-4.2858797636974397E-3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2</v>
      </c>
      <c r="D372" s="9">
        <v>2</v>
      </c>
      <c r="E372" s="15">
        <f t="shared" si="24"/>
        <v>2.3166917641607784E-4</v>
      </c>
      <c r="F372" s="15">
        <f t="shared" si="25"/>
        <v>3.1510950055144165E-4</v>
      </c>
      <c r="G372" s="14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1</v>
      </c>
      <c r="E373" s="15" t="str">
        <f t="shared" si="24"/>
        <v/>
      </c>
      <c r="F373" s="15">
        <f t="shared" si="25"/>
        <v>1.5755475027572083E-4</v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17</v>
      </c>
      <c r="D374" s="9">
        <v>5</v>
      </c>
      <c r="E374" s="15">
        <f t="shared" si="24"/>
        <v>1.9691879995366616E-3</v>
      </c>
      <c r="F374" s="15">
        <f t="shared" si="25"/>
        <v>7.8777375137860405E-4</v>
      </c>
      <c r="G374" s="14">
        <f t="shared" si="26"/>
        <v>-0.70588235294117652</v>
      </c>
      <c r="H374" s="17">
        <f t="shared" si="27"/>
        <v>-1.3900150584964671E-3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8</v>
      </c>
      <c r="E376" s="15" t="str">
        <f t="shared" si="24"/>
        <v/>
      </c>
      <c r="F376" s="15">
        <f t="shared" si="25"/>
        <v>1.2604380022057666E-3</v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3</v>
      </c>
      <c r="D378" s="9">
        <v>10</v>
      </c>
      <c r="E378" s="15">
        <f t="shared" si="24"/>
        <v>3.4750376462411677E-4</v>
      </c>
      <c r="F378" s="15">
        <f t="shared" si="25"/>
        <v>1.5755475027572081E-3</v>
      </c>
      <c r="G378" s="14">
        <f t="shared" si="26"/>
        <v>2.3333333333333335</v>
      </c>
      <c r="H378" s="17">
        <f t="shared" si="27"/>
        <v>8.1084211745627256E-4</v>
      </c>
    </row>
    <row r="379" spans="1:8" ht="14.4" x14ac:dyDescent="0.25">
      <c r="B379" s="5" t="s">
        <v>110</v>
      </c>
      <c r="C379" s="9">
        <v>23</v>
      </c>
      <c r="D379" s="9">
        <v>12</v>
      </c>
      <c r="E379" s="15">
        <f t="shared" si="24"/>
        <v>2.6641955287848951E-3</v>
      </c>
      <c r="F379" s="15">
        <f t="shared" si="25"/>
        <v>1.8906570033086498E-3</v>
      </c>
      <c r="G379" s="14">
        <f t="shared" si="26"/>
        <v>-0.47826086956521741</v>
      </c>
      <c r="H379" s="17">
        <f t="shared" si="27"/>
        <v>-1.2741804702884282E-3</v>
      </c>
    </row>
    <row r="380" spans="1:8" ht="14.4" x14ac:dyDescent="0.25">
      <c r="B380" s="5" t="s">
        <v>288</v>
      </c>
      <c r="C380" s="9">
        <v>595</v>
      </c>
      <c r="D380" s="9">
        <v>357</v>
      </c>
      <c r="E380" s="15">
        <f t="shared" si="24"/>
        <v>6.8921579983783163E-2</v>
      </c>
      <c r="F380" s="15">
        <f t="shared" si="25"/>
        <v>5.6247045848432327E-2</v>
      </c>
      <c r="G380" s="14">
        <f t="shared" si="26"/>
        <v>-0.4</v>
      </c>
      <c r="H380" s="17">
        <f t="shared" si="27"/>
        <v>-2.7568631993513268E-2</v>
      </c>
    </row>
    <row r="381" spans="1:8" ht="14.4" x14ac:dyDescent="0.25">
      <c r="B381" s="5" t="s">
        <v>536</v>
      </c>
      <c r="C381" s="9">
        <v>3</v>
      </c>
      <c r="D381" s="9">
        <v>1</v>
      </c>
      <c r="E381" s="15">
        <f t="shared" si="24"/>
        <v>3.4750376462411677E-4</v>
      </c>
      <c r="F381" s="15">
        <f t="shared" si="25"/>
        <v>1.5755475027572083E-4</v>
      </c>
      <c r="G381" s="14">
        <f t="shared" si="26"/>
        <v>-0.66666666666666663</v>
      </c>
      <c r="H381" s="17">
        <f t="shared" si="27"/>
        <v>-2.3166917641607784E-4</v>
      </c>
    </row>
    <row r="382" spans="1:8" ht="14.4" x14ac:dyDescent="0.25">
      <c r="B382" s="5" t="s">
        <v>104</v>
      </c>
      <c r="C382" s="9">
        <v>69</v>
      </c>
      <c r="D382" s="9">
        <v>5</v>
      </c>
      <c r="E382" s="15">
        <f t="shared" si="24"/>
        <v>7.9925865863546847E-3</v>
      </c>
      <c r="F382" s="15">
        <f t="shared" si="25"/>
        <v>7.8777375137860405E-4</v>
      </c>
      <c r="G382" s="14">
        <f t="shared" si="26"/>
        <v>-0.92753623188405798</v>
      </c>
      <c r="H382" s="17">
        <f t="shared" si="27"/>
        <v>-7.41341364531449E-3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3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1</v>
      </c>
      <c r="E385" s="15" t="str">
        <f t="shared" si="24"/>
        <v/>
      </c>
      <c r="F385" s="15">
        <f t="shared" si="25"/>
        <v>1.5755475027572083E-4</v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3</v>
      </c>
      <c r="D386" s="9">
        <v>0</v>
      </c>
      <c r="E386" s="15">
        <f t="shared" si="24"/>
        <v>3.4750376462411677E-4</v>
      </c>
      <c r="F386" s="15" t="str">
        <f t="shared" si="25"/>
        <v/>
      </c>
      <c r="G386" s="14" t="str">
        <f t="shared" si="26"/>
        <v>0</v>
      </c>
      <c r="H386" s="17">
        <f t="shared" si="27"/>
        <v>0</v>
      </c>
    </row>
    <row r="387" spans="1:8" ht="14.4" x14ac:dyDescent="0.25">
      <c r="B387" s="5" t="s">
        <v>103</v>
      </c>
      <c r="C387" s="9">
        <v>188</v>
      </c>
      <c r="D387" s="9">
        <v>13</v>
      </c>
      <c r="E387" s="15">
        <f t="shared" si="24"/>
        <v>2.1776902583111317E-2</v>
      </c>
      <c r="F387" s="15">
        <f t="shared" si="25"/>
        <v>2.0482117535843706E-3</v>
      </c>
      <c r="G387" s="14">
        <f t="shared" si="26"/>
        <v>-0.93085106382978722</v>
      </c>
      <c r="H387" s="17">
        <f t="shared" si="27"/>
        <v>-2.0271052936406811E-2</v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590</v>
      </c>
      <c r="D390" s="9">
        <v>28</v>
      </c>
      <c r="E390" s="15">
        <f t="shared" si="24"/>
        <v>6.834240704274297E-2</v>
      </c>
      <c r="F390" s="15">
        <f t="shared" si="25"/>
        <v>4.4115330077201826E-3</v>
      </c>
      <c r="G390" s="14">
        <f t="shared" si="26"/>
        <v>-0.9525423728813559</v>
      </c>
      <c r="H390" s="17">
        <f t="shared" si="27"/>
        <v>-6.5099038572917878E-2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7</v>
      </c>
      <c r="E392" s="15" t="str">
        <f t="shared" si="24"/>
        <v/>
      </c>
      <c r="F392" s="15">
        <f t="shared" si="25"/>
        <v>1.1028832519300457E-3</v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2</v>
      </c>
      <c r="E393" s="15" t="str">
        <f t="shared" si="24"/>
        <v/>
      </c>
      <c r="F393" s="15">
        <f t="shared" si="25"/>
        <v>3.1510950055144165E-4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2</v>
      </c>
      <c r="D394" s="9">
        <v>1</v>
      </c>
      <c r="E394" s="15">
        <f t="shared" si="24"/>
        <v>2.3166917641607784E-4</v>
      </c>
      <c r="F394" s="15">
        <f t="shared" si="25"/>
        <v>1.5755475027572083E-4</v>
      </c>
      <c r="G394" s="14">
        <f t="shared" si="26"/>
        <v>-0.5</v>
      </c>
      <c r="H394" s="17">
        <f t="shared" si="27"/>
        <v>-1.1583458820803892E-4</v>
      </c>
    </row>
    <row r="395" spans="1:8" ht="14.4" x14ac:dyDescent="0.25">
      <c r="B395" s="5" t="s">
        <v>105</v>
      </c>
      <c r="C395" s="9">
        <v>3</v>
      </c>
      <c r="D395" s="9">
        <v>0</v>
      </c>
      <c r="E395" s="15">
        <f t="shared" si="24"/>
        <v>3.4750376462411677E-4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2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5</v>
      </c>
      <c r="D402" s="43">
        <v>0</v>
      </c>
      <c r="E402" s="44">
        <f t="shared" si="28"/>
        <v>5.7917294104019464E-4</v>
      </c>
      <c r="F402" s="44" t="str">
        <f t="shared" si="29"/>
        <v/>
      </c>
      <c r="G402" s="45" t="str">
        <f t="shared" si="30"/>
        <v>0</v>
      </c>
      <c r="H402" s="46">
        <f t="shared" si="31"/>
        <v>0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2</v>
      </c>
      <c r="D405" s="43">
        <v>44</v>
      </c>
      <c r="E405" s="44">
        <f t="shared" si="28"/>
        <v>2.3166917641607784E-4</v>
      </c>
      <c r="F405" s="44">
        <f t="shared" si="29"/>
        <v>6.9324090121317154E-3</v>
      </c>
      <c r="G405" s="45">
        <f t="shared" si="30"/>
        <v>21</v>
      </c>
      <c r="H405" s="46">
        <f t="shared" si="31"/>
        <v>4.8650527047376345E-3</v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12</v>
      </c>
      <c r="D409" s="43">
        <v>102</v>
      </c>
      <c r="E409" s="44">
        <f t="shared" si="28"/>
        <v>1.3900150584964671E-3</v>
      </c>
      <c r="F409" s="44">
        <f t="shared" si="29"/>
        <v>1.6070584528123523E-2</v>
      </c>
      <c r="G409" s="45">
        <f t="shared" si="30"/>
        <v>7.5</v>
      </c>
      <c r="H409" s="46">
        <f t="shared" si="31"/>
        <v>1.0425112938723504E-2</v>
      </c>
    </row>
    <row r="410" spans="1:8" s="47" customFormat="1" ht="14.4" x14ac:dyDescent="0.25">
      <c r="A410" s="50"/>
      <c r="B410" s="42" t="s">
        <v>114</v>
      </c>
      <c r="C410" s="43">
        <v>9</v>
      </c>
      <c r="D410" s="43">
        <v>35</v>
      </c>
      <c r="E410" s="44">
        <f t="shared" si="28"/>
        <v>1.0425112938723504E-3</v>
      </c>
      <c r="F410" s="44">
        <f t="shared" si="29"/>
        <v>5.5144162596502287E-3</v>
      </c>
      <c r="G410" s="45">
        <f t="shared" si="30"/>
        <v>2.8888888888888888</v>
      </c>
      <c r="H410" s="46">
        <f t="shared" si="31"/>
        <v>3.011699293409012E-3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35</v>
      </c>
      <c r="D412" s="43">
        <v>40</v>
      </c>
      <c r="E412" s="44">
        <f t="shared" si="28"/>
        <v>4.0542105872813624E-3</v>
      </c>
      <c r="F412" s="44">
        <f t="shared" si="29"/>
        <v>6.3021900110288324E-3</v>
      </c>
      <c r="G412" s="45">
        <f t="shared" si="30"/>
        <v>0.14285714285714285</v>
      </c>
      <c r="H412" s="46">
        <f t="shared" si="31"/>
        <v>5.7917294104019464E-4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14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10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3</v>
      </c>
      <c r="D420" s="43">
        <v>1</v>
      </c>
      <c r="E420" s="44">
        <f t="shared" si="28"/>
        <v>3.4750376462411677E-4</v>
      </c>
      <c r="F420" s="44">
        <f t="shared" si="29"/>
        <v>1.5755475027572083E-4</v>
      </c>
      <c r="G420" s="45">
        <f t="shared" si="30"/>
        <v>-0.66666666666666663</v>
      </c>
      <c r="H420" s="46">
        <f t="shared" si="31"/>
        <v>-2.3166917641607784E-4</v>
      </c>
    </row>
    <row r="421" spans="1:8" ht="14.4" x14ac:dyDescent="0.25">
      <c r="B421" s="5" t="s">
        <v>120</v>
      </c>
      <c r="C421" s="9">
        <v>6</v>
      </c>
      <c r="D421" s="9">
        <v>1</v>
      </c>
      <c r="E421" s="15">
        <f t="shared" si="28"/>
        <v>6.9500752924823354E-4</v>
      </c>
      <c r="F421" s="15">
        <f t="shared" si="29"/>
        <v>1.5755475027572083E-4</v>
      </c>
      <c r="G421" s="14">
        <f t="shared" si="30"/>
        <v>-0.83333333333333337</v>
      </c>
      <c r="H421" s="17">
        <f t="shared" si="31"/>
        <v>-5.7917294104019464E-4</v>
      </c>
    </row>
    <row r="422" spans="1:8" ht="14.4" x14ac:dyDescent="0.25">
      <c r="B422" s="5" t="s">
        <v>129</v>
      </c>
      <c r="C422" s="9">
        <v>76</v>
      </c>
      <c r="D422" s="9">
        <v>25</v>
      </c>
      <c r="E422" s="15">
        <f t="shared" si="28"/>
        <v>8.8034287038109577E-3</v>
      </c>
      <c r="F422" s="15">
        <f t="shared" si="29"/>
        <v>3.9388687568930204E-3</v>
      </c>
      <c r="G422" s="14">
        <f t="shared" si="30"/>
        <v>-0.67105263157894735</v>
      </c>
      <c r="H422" s="17">
        <f t="shared" si="31"/>
        <v>-5.9075639986099849E-3</v>
      </c>
    </row>
    <row r="423" spans="1:8" ht="14.4" x14ac:dyDescent="0.25">
      <c r="B423" s="5" t="s">
        <v>128</v>
      </c>
      <c r="C423" s="9">
        <v>88</v>
      </c>
      <c r="D423" s="9">
        <v>105</v>
      </c>
      <c r="E423" s="15">
        <f t="shared" si="28"/>
        <v>1.0193443762307425E-2</v>
      </c>
      <c r="F423" s="15">
        <f t="shared" si="29"/>
        <v>1.6543248778950685E-2</v>
      </c>
      <c r="G423" s="14">
        <f t="shared" si="30"/>
        <v>0.19318181818181818</v>
      </c>
      <c r="H423" s="17">
        <f t="shared" si="31"/>
        <v>1.9691879995366616E-3</v>
      </c>
    </row>
    <row r="424" spans="1:8" ht="14.4" x14ac:dyDescent="0.25">
      <c r="B424" s="5" t="s">
        <v>302</v>
      </c>
      <c r="C424" s="9">
        <v>23</v>
      </c>
      <c r="D424" s="9">
        <v>5</v>
      </c>
      <c r="E424" s="15">
        <f t="shared" si="28"/>
        <v>2.6641955287848951E-3</v>
      </c>
      <c r="F424" s="15">
        <f t="shared" si="29"/>
        <v>7.8777375137860405E-4</v>
      </c>
      <c r="G424" s="14">
        <f t="shared" si="30"/>
        <v>-0.78260869565217395</v>
      </c>
      <c r="H424" s="17">
        <f t="shared" si="31"/>
        <v>-2.0850225877447007E-3</v>
      </c>
    </row>
    <row r="425" spans="1:8" ht="14.4" x14ac:dyDescent="0.25">
      <c r="B425" s="5" t="s">
        <v>544</v>
      </c>
      <c r="C425" s="9">
        <v>5</v>
      </c>
      <c r="D425" s="9">
        <v>3</v>
      </c>
      <c r="E425" s="15">
        <f t="shared" si="28"/>
        <v>5.7917294104019464E-4</v>
      </c>
      <c r="F425" s="15">
        <f t="shared" si="29"/>
        <v>4.7266425082716245E-4</v>
      </c>
      <c r="G425" s="14">
        <f t="shared" si="30"/>
        <v>-0.4</v>
      </c>
      <c r="H425" s="17">
        <f t="shared" si="31"/>
        <v>-2.3166917641607787E-4</v>
      </c>
    </row>
    <row r="426" spans="1:8" ht="28.8" x14ac:dyDescent="0.25">
      <c r="B426" s="5" t="s">
        <v>545</v>
      </c>
      <c r="C426" s="9">
        <v>0</v>
      </c>
      <c r="D426" s="9">
        <v>2</v>
      </c>
      <c r="E426" s="15" t="str">
        <f t="shared" si="28"/>
        <v/>
      </c>
      <c r="F426" s="15">
        <f t="shared" si="29"/>
        <v>3.1510950055144165E-4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76</v>
      </c>
      <c r="D428" s="9">
        <v>1</v>
      </c>
      <c r="E428" s="15">
        <f t="shared" si="28"/>
        <v>8.8034287038109577E-3</v>
      </c>
      <c r="F428" s="15">
        <f t="shared" si="29"/>
        <v>1.5755475027572083E-4</v>
      </c>
      <c r="G428" s="14">
        <f t="shared" si="30"/>
        <v>-0.98684210526315785</v>
      </c>
      <c r="H428" s="17">
        <f t="shared" si="31"/>
        <v>-8.6875941156029177E-3</v>
      </c>
    </row>
    <row r="429" spans="1:8" ht="14.4" x14ac:dyDescent="0.25">
      <c r="B429" s="5" t="s">
        <v>303</v>
      </c>
      <c r="C429" s="9">
        <v>1</v>
      </c>
      <c r="D429" s="9">
        <v>0</v>
      </c>
      <c r="E429" s="15">
        <f t="shared" si="28"/>
        <v>1.1583458820803892E-4</v>
      </c>
      <c r="F429" s="15" t="str">
        <f t="shared" si="29"/>
        <v/>
      </c>
      <c r="G429" s="14" t="str">
        <f t="shared" si="30"/>
        <v>0</v>
      </c>
      <c r="H429" s="17">
        <f t="shared" si="31"/>
        <v>0</v>
      </c>
    </row>
    <row r="430" spans="1:8" ht="14.4" x14ac:dyDescent="0.25">
      <c r="B430" s="5" t="s">
        <v>125</v>
      </c>
      <c r="C430" s="9">
        <v>25</v>
      </c>
      <c r="D430" s="9">
        <v>1</v>
      </c>
      <c r="E430" s="15">
        <f t="shared" si="28"/>
        <v>2.8958647052009729E-3</v>
      </c>
      <c r="F430" s="15">
        <f t="shared" si="29"/>
        <v>1.5755475027572083E-4</v>
      </c>
      <c r="G430" s="14">
        <f t="shared" si="30"/>
        <v>-0.96</v>
      </c>
      <c r="H430" s="17">
        <f t="shared" si="31"/>
        <v>-2.7800301169929337E-3</v>
      </c>
    </row>
    <row r="431" spans="1:8" ht="14.4" x14ac:dyDescent="0.25">
      <c r="B431" s="5" t="s">
        <v>456</v>
      </c>
      <c r="C431" s="9">
        <v>0</v>
      </c>
      <c r="D431" s="9">
        <v>3</v>
      </c>
      <c r="E431" s="15" t="str">
        <f t="shared" si="28"/>
        <v/>
      </c>
      <c r="F431" s="15">
        <f t="shared" si="29"/>
        <v>4.7266425082716245E-4</v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126</v>
      </c>
      <c r="D432" s="9">
        <v>89</v>
      </c>
      <c r="E432" s="15">
        <f t="shared" si="28"/>
        <v>1.4595158114212903E-2</v>
      </c>
      <c r="F432" s="15">
        <f t="shared" si="29"/>
        <v>1.4022372774539152E-2</v>
      </c>
      <c r="G432" s="14">
        <f t="shared" si="30"/>
        <v>-0.29365079365079366</v>
      </c>
      <c r="H432" s="17">
        <f t="shared" si="31"/>
        <v>-4.2858797636974397E-3</v>
      </c>
    </row>
    <row r="433" spans="2:8" ht="14.4" x14ac:dyDescent="0.25">
      <c r="B433" s="5" t="s">
        <v>304</v>
      </c>
      <c r="C433" s="9">
        <v>17</v>
      </c>
      <c r="D433" s="9">
        <v>14</v>
      </c>
      <c r="E433" s="15">
        <f t="shared" si="28"/>
        <v>1.9691879995366616E-3</v>
      </c>
      <c r="F433" s="15">
        <f t="shared" si="29"/>
        <v>2.2057665038600913E-3</v>
      </c>
      <c r="G433" s="14">
        <f t="shared" si="30"/>
        <v>-0.17647058823529413</v>
      </c>
      <c r="H433" s="17">
        <f t="shared" si="31"/>
        <v>-3.4750376462411677E-4</v>
      </c>
    </row>
    <row r="434" spans="2:8" ht="14.4" x14ac:dyDescent="0.25">
      <c r="B434" s="5" t="s">
        <v>122</v>
      </c>
      <c r="C434" s="9">
        <v>1</v>
      </c>
      <c r="D434" s="9">
        <v>0</v>
      </c>
      <c r="E434" s="15">
        <f t="shared" si="28"/>
        <v>1.1583458820803892E-4</v>
      </c>
      <c r="F434" s="15" t="str">
        <f t="shared" si="29"/>
        <v/>
      </c>
      <c r="G434" s="14" t="str">
        <f t="shared" si="30"/>
        <v>0</v>
      </c>
      <c r="H434" s="17">
        <f t="shared" si="31"/>
        <v>0</v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1</v>
      </c>
      <c r="D436" s="9">
        <v>0</v>
      </c>
      <c r="E436" s="15">
        <f t="shared" si="28"/>
        <v>1.1583458820803892E-4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1</v>
      </c>
      <c r="D437" s="9">
        <v>0</v>
      </c>
      <c r="E437" s="15">
        <f t="shared" si="28"/>
        <v>1.1583458820803892E-4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111</v>
      </c>
      <c r="D438" s="9">
        <v>57</v>
      </c>
      <c r="E438" s="15">
        <f t="shared" si="28"/>
        <v>1.2857639291092321E-2</v>
      </c>
      <c r="F438" s="15">
        <f t="shared" si="29"/>
        <v>8.9806207657160859E-3</v>
      </c>
      <c r="G438" s="14">
        <f t="shared" si="30"/>
        <v>-0.48648648648648651</v>
      </c>
      <c r="H438" s="17">
        <f t="shared" si="31"/>
        <v>-6.2550677632341022E-3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1</v>
      </c>
      <c r="D440" s="9">
        <v>0</v>
      </c>
      <c r="E440" s="15">
        <f t="shared" si="28"/>
        <v>1.1583458820803892E-4</v>
      </c>
      <c r="F440" s="15" t="str">
        <f t="shared" si="29"/>
        <v/>
      </c>
      <c r="G440" s="14" t="str">
        <f t="shared" si="30"/>
        <v>0</v>
      </c>
      <c r="H440" s="17">
        <f t="shared" si="31"/>
        <v>0</v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4</v>
      </c>
      <c r="D443" s="9">
        <v>0</v>
      </c>
      <c r="E443" s="15">
        <f t="shared" si="28"/>
        <v>4.6333835283215568E-4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138</v>
      </c>
      <c r="D446" s="9">
        <v>58</v>
      </c>
      <c r="E446" s="15">
        <f t="shared" si="28"/>
        <v>1.5985173172709369E-2</v>
      </c>
      <c r="F446" s="15">
        <f t="shared" si="29"/>
        <v>9.1381755159918067E-3</v>
      </c>
      <c r="G446" s="14">
        <f t="shared" si="30"/>
        <v>-0.57971014492753625</v>
      </c>
      <c r="H446" s="17">
        <f t="shared" si="31"/>
        <v>-9.2667670566431125E-3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28</v>
      </c>
      <c r="D448" s="9">
        <v>16</v>
      </c>
      <c r="E448" s="15">
        <f t="shared" si="28"/>
        <v>3.2433684698250898E-3</v>
      </c>
      <c r="F448" s="15">
        <f t="shared" si="29"/>
        <v>2.5208760044115332E-3</v>
      </c>
      <c r="G448" s="14">
        <f t="shared" si="30"/>
        <v>-0.42857142857142855</v>
      </c>
      <c r="H448" s="17">
        <f t="shared" si="31"/>
        <v>-1.3900150584964671E-3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36</v>
      </c>
      <c r="D450" s="9">
        <v>17</v>
      </c>
      <c r="E450" s="15">
        <f t="shared" si="28"/>
        <v>4.1700451754894015E-3</v>
      </c>
      <c r="F450" s="15">
        <f t="shared" si="29"/>
        <v>2.678430754687254E-3</v>
      </c>
      <c r="G450" s="14">
        <f t="shared" si="30"/>
        <v>-0.52777777777777779</v>
      </c>
      <c r="H450" s="17">
        <f t="shared" si="31"/>
        <v>-2.2008571759527399E-3</v>
      </c>
    </row>
    <row r="451" spans="2:8" ht="14.4" x14ac:dyDescent="0.25">
      <c r="B451" s="5" t="s">
        <v>309</v>
      </c>
      <c r="C451" s="9">
        <v>136</v>
      </c>
      <c r="D451" s="9">
        <v>59</v>
      </c>
      <c r="E451" s="15">
        <f t="shared" si="28"/>
        <v>1.5753503996293293E-2</v>
      </c>
      <c r="F451" s="15">
        <f t="shared" si="29"/>
        <v>9.2957302662675274E-3</v>
      </c>
      <c r="G451" s="14">
        <f t="shared" si="30"/>
        <v>-0.56617647058823528</v>
      </c>
      <c r="H451" s="17">
        <f t="shared" si="31"/>
        <v>-8.919263292018996E-3</v>
      </c>
    </row>
    <row r="452" spans="2:8" ht="14.4" x14ac:dyDescent="0.25">
      <c r="B452" s="5" t="s">
        <v>310</v>
      </c>
      <c r="C452" s="9">
        <v>12</v>
      </c>
      <c r="D452" s="9">
        <v>3</v>
      </c>
      <c r="E452" s="15">
        <f t="shared" si="28"/>
        <v>1.3900150584964671E-3</v>
      </c>
      <c r="F452" s="15">
        <f t="shared" si="29"/>
        <v>4.7266425082716245E-4</v>
      </c>
      <c r="G452" s="14">
        <f t="shared" si="30"/>
        <v>-0.75</v>
      </c>
      <c r="H452" s="17">
        <f t="shared" si="31"/>
        <v>-1.0425112938723504E-3</v>
      </c>
    </row>
    <row r="453" spans="2:8" ht="14.4" x14ac:dyDescent="0.25">
      <c r="B453" s="5" t="s">
        <v>311</v>
      </c>
      <c r="C453" s="9">
        <v>8</v>
      </c>
      <c r="D453" s="9">
        <v>199</v>
      </c>
      <c r="E453" s="15">
        <f t="shared" si="28"/>
        <v>9.2667670566431136E-4</v>
      </c>
      <c r="F453" s="15">
        <f t="shared" si="29"/>
        <v>3.1353395304868442E-2</v>
      </c>
      <c r="G453" s="14">
        <f t="shared" si="30"/>
        <v>23.875</v>
      </c>
      <c r="H453" s="17">
        <f t="shared" si="31"/>
        <v>2.2124406347735433E-2</v>
      </c>
    </row>
    <row r="454" spans="2:8" ht="14.4" x14ac:dyDescent="0.25">
      <c r="B454" s="5" t="s">
        <v>118</v>
      </c>
      <c r="C454" s="9">
        <v>0</v>
      </c>
      <c r="D454" s="9">
        <v>1</v>
      </c>
      <c r="E454" s="15" t="str">
        <f t="shared" si="28"/>
        <v/>
      </c>
      <c r="F454" s="15">
        <f t="shared" si="29"/>
        <v>1.5755475027572083E-4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61</v>
      </c>
      <c r="D456" s="9">
        <v>26</v>
      </c>
      <c r="E456" s="15">
        <f t="shared" si="28"/>
        <v>7.0659098806903744E-3</v>
      </c>
      <c r="F456" s="15">
        <f t="shared" si="29"/>
        <v>4.0964235071687411E-3</v>
      </c>
      <c r="G456" s="14">
        <f t="shared" si="30"/>
        <v>-0.57377049180327866</v>
      </c>
      <c r="H456" s="17">
        <f t="shared" si="31"/>
        <v>-4.0542105872813624E-3</v>
      </c>
    </row>
    <row r="457" spans="2:8" ht="14.4" x14ac:dyDescent="0.25">
      <c r="B457" s="5" t="s">
        <v>550</v>
      </c>
      <c r="C457" s="9">
        <v>34</v>
      </c>
      <c r="D457" s="9">
        <v>11</v>
      </c>
      <c r="E457" s="15">
        <f t="shared" si="28"/>
        <v>3.9383759990733232E-3</v>
      </c>
      <c r="F457" s="15">
        <f t="shared" si="29"/>
        <v>1.7331022530329288E-3</v>
      </c>
      <c r="G457" s="14">
        <f t="shared" si="30"/>
        <v>-0.67647058823529416</v>
      </c>
      <c r="H457" s="17">
        <f t="shared" si="31"/>
        <v>-2.6641955287848955E-3</v>
      </c>
    </row>
    <row r="458" spans="2:8" ht="14.4" x14ac:dyDescent="0.25">
      <c r="B458" s="5" t="s">
        <v>314</v>
      </c>
      <c r="C458" s="9">
        <v>1</v>
      </c>
      <c r="D458" s="9">
        <v>6</v>
      </c>
      <c r="E458" s="15">
        <f t="shared" si="28"/>
        <v>1.1583458820803892E-4</v>
      </c>
      <c r="F458" s="15">
        <f t="shared" si="29"/>
        <v>9.453285016543249E-4</v>
      </c>
      <c r="G458" s="14">
        <f t="shared" si="30"/>
        <v>5</v>
      </c>
      <c r="H458" s="17">
        <f t="shared" si="31"/>
        <v>5.7917294104019464E-4</v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1</v>
      </c>
      <c r="D462" s="9">
        <v>2</v>
      </c>
      <c r="E462" s="15">
        <f t="shared" si="28"/>
        <v>1.1583458820803892E-4</v>
      </c>
      <c r="F462" s="15">
        <f t="shared" si="29"/>
        <v>3.1510950055144165E-4</v>
      </c>
      <c r="G462" s="14">
        <f t="shared" si="30"/>
        <v>1</v>
      </c>
      <c r="H462" s="17">
        <f t="shared" si="31"/>
        <v>1.1583458820803892E-4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60</v>
      </c>
      <c r="D465" s="9">
        <v>22</v>
      </c>
      <c r="E465" s="15">
        <f t="shared" si="28"/>
        <v>6.9500752924823352E-3</v>
      </c>
      <c r="F465" s="15">
        <f t="shared" si="29"/>
        <v>3.4662045060658577E-3</v>
      </c>
      <c r="G465" s="14">
        <f t="shared" si="30"/>
        <v>-0.6333333333333333</v>
      </c>
      <c r="H465" s="17">
        <f t="shared" si="31"/>
        <v>-4.4017143519054789E-3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43</v>
      </c>
      <c r="D467" s="9">
        <v>17</v>
      </c>
      <c r="E467" s="15">
        <f t="shared" si="28"/>
        <v>4.9808872929456736E-3</v>
      </c>
      <c r="F467" s="15">
        <f t="shared" si="29"/>
        <v>2.678430754687254E-3</v>
      </c>
      <c r="G467" s="14">
        <f t="shared" si="30"/>
        <v>-0.60465116279069764</v>
      </c>
      <c r="H467" s="17">
        <f t="shared" si="31"/>
        <v>-3.0116992934090116E-3</v>
      </c>
    </row>
    <row r="468" spans="2:8" ht="14.4" x14ac:dyDescent="0.25">
      <c r="B468" s="5" t="s">
        <v>321</v>
      </c>
      <c r="C468" s="9">
        <v>0</v>
      </c>
      <c r="D468" s="9">
        <v>9</v>
      </c>
      <c r="E468" s="15" t="str">
        <f t="shared" si="28"/>
        <v/>
      </c>
      <c r="F468" s="15">
        <f t="shared" si="29"/>
        <v>1.4179927524814874E-3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1.5755475027572083E-4</v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1</v>
      </c>
      <c r="D471" s="9">
        <v>0</v>
      </c>
      <c r="E471" s="15">
        <f t="shared" si="32"/>
        <v>1.1583458820803892E-4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38</v>
      </c>
      <c r="D474" s="9">
        <v>0</v>
      </c>
      <c r="E474" s="15">
        <f t="shared" si="32"/>
        <v>4.4017143519054789E-3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4.4" x14ac:dyDescent="0.25">
      <c r="B475" s="5" t="s">
        <v>551</v>
      </c>
      <c r="C475" s="9">
        <v>5</v>
      </c>
      <c r="D475" s="9">
        <v>1</v>
      </c>
      <c r="E475" s="15">
        <f t="shared" si="32"/>
        <v>5.7917294104019464E-4</v>
      </c>
      <c r="F475" s="15">
        <f t="shared" si="33"/>
        <v>1.5755475027572083E-4</v>
      </c>
      <c r="G475" s="14">
        <f t="shared" si="34"/>
        <v>-0.8</v>
      </c>
      <c r="H475" s="17">
        <f t="shared" si="35"/>
        <v>-4.6333835283215573E-4</v>
      </c>
    </row>
    <row r="476" spans="2:8" ht="14.4" x14ac:dyDescent="0.25">
      <c r="B476" s="5" t="s">
        <v>145</v>
      </c>
      <c r="C476" s="9">
        <v>11</v>
      </c>
      <c r="D476" s="9">
        <v>0</v>
      </c>
      <c r="E476" s="15">
        <f t="shared" si="32"/>
        <v>1.2741804702884282E-3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4.4" x14ac:dyDescent="0.25">
      <c r="B477" s="5" t="s">
        <v>552</v>
      </c>
      <c r="C477" s="9">
        <v>101</v>
      </c>
      <c r="D477" s="9">
        <v>124</v>
      </c>
      <c r="E477" s="15">
        <f t="shared" si="32"/>
        <v>1.1699293409011931E-2</v>
      </c>
      <c r="F477" s="15">
        <f t="shared" si="33"/>
        <v>1.9536789034189379E-2</v>
      </c>
      <c r="G477" s="14">
        <f t="shared" si="34"/>
        <v>0.22772277227722773</v>
      </c>
      <c r="H477" s="17">
        <f t="shared" si="35"/>
        <v>2.6641955287848955E-3</v>
      </c>
    </row>
    <row r="478" spans="2:8" ht="14.4" x14ac:dyDescent="0.25">
      <c r="B478" s="5" t="s">
        <v>138</v>
      </c>
      <c r="C478" s="9">
        <v>13</v>
      </c>
      <c r="D478" s="9">
        <v>9</v>
      </c>
      <c r="E478" s="15">
        <f t="shared" si="32"/>
        <v>1.505849646704506E-3</v>
      </c>
      <c r="F478" s="15">
        <f t="shared" si="33"/>
        <v>1.4179927524814874E-3</v>
      </c>
      <c r="G478" s="14">
        <f t="shared" si="34"/>
        <v>-0.30769230769230771</v>
      </c>
      <c r="H478" s="17">
        <f t="shared" si="35"/>
        <v>-4.6333835283215573E-4</v>
      </c>
    </row>
    <row r="479" spans="2:8" ht="28.8" x14ac:dyDescent="0.25">
      <c r="B479" s="5" t="s">
        <v>327</v>
      </c>
      <c r="C479" s="9">
        <v>8</v>
      </c>
      <c r="D479" s="9">
        <v>3</v>
      </c>
      <c r="E479" s="15">
        <f t="shared" si="32"/>
        <v>9.2667670566431136E-4</v>
      </c>
      <c r="F479" s="15">
        <f t="shared" si="33"/>
        <v>4.7266425082716245E-4</v>
      </c>
      <c r="G479" s="14">
        <f t="shared" si="34"/>
        <v>-0.625</v>
      </c>
      <c r="H479" s="17">
        <f t="shared" si="35"/>
        <v>-5.7917294104019464E-4</v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4</v>
      </c>
      <c r="D481" s="9">
        <v>2</v>
      </c>
      <c r="E481" s="15">
        <f t="shared" si="32"/>
        <v>4.6333835283215568E-4</v>
      </c>
      <c r="F481" s="15">
        <f t="shared" si="33"/>
        <v>3.1510950055144165E-4</v>
      </c>
      <c r="G481" s="14">
        <f t="shared" si="34"/>
        <v>-0.5</v>
      </c>
      <c r="H481" s="17">
        <f t="shared" si="35"/>
        <v>-2.3166917641607784E-4</v>
      </c>
    </row>
    <row r="482" spans="1:8" ht="28.8" x14ac:dyDescent="0.25">
      <c r="B482" s="5" t="s">
        <v>329</v>
      </c>
      <c r="C482" s="9">
        <v>46</v>
      </c>
      <c r="D482" s="9">
        <v>84</v>
      </c>
      <c r="E482" s="15">
        <f t="shared" si="32"/>
        <v>5.3283910575697901E-3</v>
      </c>
      <c r="F482" s="15">
        <f t="shared" si="33"/>
        <v>1.3234599023160548E-2</v>
      </c>
      <c r="G482" s="14">
        <f t="shared" si="34"/>
        <v>0.82608695652173914</v>
      </c>
      <c r="H482" s="17">
        <f t="shared" si="35"/>
        <v>4.4017143519054789E-3</v>
      </c>
    </row>
    <row r="483" spans="1:8" ht="14.4" x14ac:dyDescent="0.25">
      <c r="B483" s="5" t="s">
        <v>133</v>
      </c>
      <c r="C483" s="9">
        <v>6</v>
      </c>
      <c r="D483" s="9">
        <v>0</v>
      </c>
      <c r="E483" s="15">
        <f t="shared" si="32"/>
        <v>6.9500752924823354E-4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4</v>
      </c>
      <c r="E484" s="15" t="str">
        <f t="shared" si="32"/>
        <v/>
      </c>
      <c r="F484" s="15">
        <f t="shared" si="33"/>
        <v>6.3021900110288331E-4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7</v>
      </c>
      <c r="D486" s="43"/>
      <c r="E486" s="44">
        <f t="shared" si="32"/>
        <v>8.1084211745627245E-4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19</v>
      </c>
      <c r="D487" s="43"/>
      <c r="E487" s="44">
        <f t="shared" si="32"/>
        <v>2.2008571759527394E-3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4</v>
      </c>
      <c r="D488" s="43"/>
      <c r="E488" s="44">
        <f t="shared" si="32"/>
        <v>4.6333835283215568E-4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2</v>
      </c>
      <c r="D491" s="9">
        <v>11</v>
      </c>
      <c r="E491" s="15">
        <f t="shared" si="32"/>
        <v>2.3166917641607784E-4</v>
      </c>
      <c r="F491" s="15">
        <f t="shared" si="33"/>
        <v>1.7331022530329288E-3</v>
      </c>
      <c r="G491" s="14">
        <f t="shared" si="34"/>
        <v>4.5</v>
      </c>
      <c r="H491" s="17">
        <f t="shared" si="35"/>
        <v>1.0425112938723504E-3</v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1</v>
      </c>
      <c r="E494" s="15" t="str">
        <f t="shared" si="32"/>
        <v/>
      </c>
      <c r="F494" s="15">
        <f t="shared" si="33"/>
        <v>1.5755475027572083E-4</v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1</v>
      </c>
      <c r="D495" s="9">
        <v>1</v>
      </c>
      <c r="E495" s="15">
        <f t="shared" si="32"/>
        <v>1.1583458820803892E-4</v>
      </c>
      <c r="F495" s="15">
        <f t="shared" si="33"/>
        <v>1.5755475027572083E-4</v>
      </c>
      <c r="G495" s="14">
        <f t="shared" si="34"/>
        <v>0</v>
      </c>
      <c r="H495" s="17">
        <f t="shared" si="35"/>
        <v>0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1</v>
      </c>
      <c r="D497" s="9">
        <v>0</v>
      </c>
      <c r="E497" s="15">
        <f t="shared" si="32"/>
        <v>1.1583458820803892E-4</v>
      </c>
      <c r="F497" s="15" t="str">
        <f t="shared" si="33"/>
        <v/>
      </c>
      <c r="G497" s="14" t="str">
        <f t="shared" si="34"/>
        <v>0</v>
      </c>
      <c r="H497" s="17">
        <f t="shared" si="35"/>
        <v>0</v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28</v>
      </c>
      <c r="D500" s="9">
        <v>0</v>
      </c>
      <c r="E500" s="15">
        <f t="shared" si="32"/>
        <v>3.2433684698250898E-3</v>
      </c>
      <c r="F500" s="15" t="str">
        <f t="shared" si="33"/>
        <v/>
      </c>
      <c r="G500" s="14" t="str">
        <f t="shared" si="34"/>
        <v>0</v>
      </c>
      <c r="H500" s="17">
        <f t="shared" si="35"/>
        <v>0</v>
      </c>
    </row>
    <row r="501" spans="1:8" ht="14.4" x14ac:dyDescent="0.25">
      <c r="B501" s="5" t="s">
        <v>339</v>
      </c>
      <c r="C501" s="9">
        <v>6</v>
      </c>
      <c r="D501" s="9">
        <v>9</v>
      </c>
      <c r="E501" s="15">
        <f t="shared" si="32"/>
        <v>6.9500752924823354E-4</v>
      </c>
      <c r="F501" s="15">
        <f t="shared" si="33"/>
        <v>1.4179927524814874E-3</v>
      </c>
      <c r="G501" s="14">
        <f t="shared" si="34"/>
        <v>0.5</v>
      </c>
      <c r="H501" s="17">
        <f t="shared" si="35"/>
        <v>3.4750376462411677E-4</v>
      </c>
    </row>
    <row r="502" spans="1:8" ht="14.4" x14ac:dyDescent="0.25">
      <c r="B502" s="5" t="s">
        <v>340</v>
      </c>
      <c r="C502" s="9">
        <v>0</v>
      </c>
      <c r="D502" s="9">
        <v>3</v>
      </c>
      <c r="E502" s="15" t="str">
        <f t="shared" si="32"/>
        <v/>
      </c>
      <c r="F502" s="15">
        <f t="shared" si="33"/>
        <v>4.7266425082716245E-4</v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3</v>
      </c>
      <c r="D503" s="9">
        <v>26</v>
      </c>
      <c r="E503" s="15">
        <f t="shared" si="32"/>
        <v>3.4750376462411677E-4</v>
      </c>
      <c r="F503" s="15">
        <f t="shared" si="33"/>
        <v>4.0964235071687411E-3</v>
      </c>
      <c r="G503" s="14">
        <f t="shared" si="34"/>
        <v>7.666666666666667</v>
      </c>
      <c r="H503" s="17">
        <f t="shared" si="35"/>
        <v>2.6641955287848955E-3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35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35</v>
      </c>
      <c r="D506" s="9">
        <v>33</v>
      </c>
      <c r="E506" s="15">
        <f t="shared" si="32"/>
        <v>4.0542105872813624E-3</v>
      </c>
      <c r="F506" s="15">
        <f t="shared" si="33"/>
        <v>5.1993067590987872E-3</v>
      </c>
      <c r="G506" s="14">
        <f t="shared" si="34"/>
        <v>-5.7142857142857141E-2</v>
      </c>
      <c r="H506" s="17">
        <f t="shared" si="35"/>
        <v>-2.3166917641607784E-4</v>
      </c>
    </row>
    <row r="507" spans="1:8" ht="14.4" x14ac:dyDescent="0.25">
      <c r="B507" s="5" t="s">
        <v>557</v>
      </c>
      <c r="C507" s="9">
        <v>60</v>
      </c>
      <c r="D507" s="9">
        <v>0</v>
      </c>
      <c r="E507" s="15">
        <f t="shared" si="32"/>
        <v>6.9500752924823352E-3</v>
      </c>
      <c r="F507" s="15" t="str">
        <f t="shared" si="33"/>
        <v/>
      </c>
      <c r="G507" s="14" t="str">
        <f t="shared" si="34"/>
        <v>0</v>
      </c>
      <c r="H507" s="17">
        <f t="shared" si="35"/>
        <v>0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43</v>
      </c>
      <c r="D509" s="9">
        <v>12</v>
      </c>
      <c r="E509" s="15">
        <f t="shared" si="32"/>
        <v>4.9808872929456736E-3</v>
      </c>
      <c r="F509" s="15">
        <f t="shared" si="33"/>
        <v>1.8906570033086498E-3</v>
      </c>
      <c r="G509" s="14">
        <f t="shared" si="34"/>
        <v>-0.72093023255813948</v>
      </c>
      <c r="H509" s="17">
        <f t="shared" si="35"/>
        <v>-3.5908722344492063E-3</v>
      </c>
    </row>
    <row r="510" spans="1:8" ht="14.4" x14ac:dyDescent="0.25">
      <c r="B510" s="5" t="s">
        <v>375</v>
      </c>
      <c r="C510" s="9">
        <v>34</v>
      </c>
      <c r="D510" s="9">
        <v>9</v>
      </c>
      <c r="E510" s="15">
        <f t="shared" si="32"/>
        <v>3.9383759990733232E-3</v>
      </c>
      <c r="F510" s="15">
        <f t="shared" si="33"/>
        <v>1.4179927524814874E-3</v>
      </c>
      <c r="G510" s="14">
        <f t="shared" si="34"/>
        <v>-0.73529411764705888</v>
      </c>
      <c r="H510" s="17">
        <f t="shared" si="35"/>
        <v>-2.8958647052009733E-3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1</v>
      </c>
      <c r="D512" s="9">
        <v>1</v>
      </c>
      <c r="E512" s="15">
        <f t="shared" si="32"/>
        <v>1.1583458820803892E-4</v>
      </c>
      <c r="F512" s="15">
        <f t="shared" si="33"/>
        <v>1.5755475027572083E-4</v>
      </c>
      <c r="G512" s="14">
        <f t="shared" si="34"/>
        <v>0</v>
      </c>
      <c r="H512" s="17">
        <f t="shared" si="35"/>
        <v>0</v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8</v>
      </c>
      <c r="D519" s="9">
        <v>1</v>
      </c>
      <c r="E519" s="15">
        <f t="shared" si="32"/>
        <v>9.2667670566431136E-4</v>
      </c>
      <c r="F519" s="15">
        <f t="shared" si="33"/>
        <v>1.5755475027572083E-4</v>
      </c>
      <c r="G519" s="14">
        <f t="shared" si="34"/>
        <v>-0.875</v>
      </c>
      <c r="H519" s="17">
        <f t="shared" si="35"/>
        <v>-8.1084211745627245E-4</v>
      </c>
    </row>
    <row r="520" spans="2:8" ht="14.4" x14ac:dyDescent="0.25">
      <c r="B520" s="5" t="s">
        <v>343</v>
      </c>
      <c r="C520" s="9">
        <v>1</v>
      </c>
      <c r="D520" s="9">
        <v>0</v>
      </c>
      <c r="E520" s="15">
        <f t="shared" si="32"/>
        <v>1.1583458820803892E-4</v>
      </c>
      <c r="F520" s="15" t="str">
        <f t="shared" si="33"/>
        <v/>
      </c>
      <c r="G520" s="14" t="str">
        <f t="shared" si="34"/>
        <v>0</v>
      </c>
      <c r="H520" s="17">
        <f t="shared" si="35"/>
        <v>0</v>
      </c>
    </row>
    <row r="521" spans="2:8" ht="14.4" x14ac:dyDescent="0.25">
      <c r="B521" s="5" t="s">
        <v>344</v>
      </c>
      <c r="C521" s="9">
        <v>4</v>
      </c>
      <c r="D521" s="9">
        <v>118</v>
      </c>
      <c r="E521" s="15">
        <f t="shared" si="32"/>
        <v>4.6333835283215568E-4</v>
      </c>
      <c r="F521" s="15">
        <f t="shared" si="33"/>
        <v>1.8591460532535055E-2</v>
      </c>
      <c r="G521" s="14">
        <f t="shared" si="34"/>
        <v>28.5</v>
      </c>
      <c r="H521" s="17">
        <f t="shared" si="35"/>
        <v>1.3205143055716437E-2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14</v>
      </c>
      <c r="D524" s="9">
        <v>4</v>
      </c>
      <c r="E524" s="15">
        <f t="shared" si="32"/>
        <v>1.6216842349125449E-3</v>
      </c>
      <c r="F524" s="15">
        <f t="shared" si="33"/>
        <v>6.3021900110288331E-4</v>
      </c>
      <c r="G524" s="14">
        <f t="shared" si="34"/>
        <v>-0.7142857142857143</v>
      </c>
      <c r="H524" s="17">
        <f t="shared" si="35"/>
        <v>-1.1583458820803893E-3</v>
      </c>
    </row>
    <row r="525" spans="2:8" ht="14.4" x14ac:dyDescent="0.25">
      <c r="B525" s="5" t="s">
        <v>346</v>
      </c>
      <c r="C525" s="9">
        <v>4</v>
      </c>
      <c r="D525" s="9">
        <v>0</v>
      </c>
      <c r="E525" s="15">
        <f t="shared" si="32"/>
        <v>4.6333835283215568E-4</v>
      </c>
      <c r="F525" s="15" t="str">
        <f t="shared" si="33"/>
        <v/>
      </c>
      <c r="G525" s="14" t="str">
        <f t="shared" si="34"/>
        <v>0</v>
      </c>
      <c r="H525" s="17">
        <f t="shared" si="35"/>
        <v>0</v>
      </c>
    </row>
    <row r="526" spans="2:8" ht="14.4" x14ac:dyDescent="0.25">
      <c r="B526" s="5" t="s">
        <v>347</v>
      </c>
      <c r="C526" s="9">
        <v>135</v>
      </c>
      <c r="D526" s="9">
        <v>39</v>
      </c>
      <c r="E526" s="15">
        <f t="shared" si="32"/>
        <v>1.5637669408085253E-2</v>
      </c>
      <c r="F526" s="15">
        <f t="shared" si="33"/>
        <v>6.1446352607531117E-3</v>
      </c>
      <c r="G526" s="14">
        <f t="shared" si="34"/>
        <v>-0.71111111111111114</v>
      </c>
      <c r="H526" s="17">
        <f t="shared" si="35"/>
        <v>-1.1120120467971737E-2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18</v>
      </c>
      <c r="D529" s="9">
        <v>31</v>
      </c>
      <c r="E529" s="15">
        <f t="shared" si="32"/>
        <v>2.0850225877447007E-3</v>
      </c>
      <c r="F529" s="15">
        <f t="shared" si="33"/>
        <v>4.8841972585473448E-3</v>
      </c>
      <c r="G529" s="14">
        <f t="shared" si="34"/>
        <v>0.72222222222222221</v>
      </c>
      <c r="H529" s="17">
        <f t="shared" si="35"/>
        <v>1.505849646704506E-3</v>
      </c>
    </row>
    <row r="530" spans="1:8" ht="28.8" x14ac:dyDescent="0.25">
      <c r="B530" s="5" t="s">
        <v>158</v>
      </c>
      <c r="C530" s="9">
        <v>403</v>
      </c>
      <c r="D530" s="9">
        <v>94</v>
      </c>
      <c r="E530" s="15">
        <f t="shared" si="32"/>
        <v>4.6681339047839686E-2</v>
      </c>
      <c r="F530" s="15">
        <f t="shared" si="33"/>
        <v>1.4810146525917757E-2</v>
      </c>
      <c r="G530" s="14">
        <f t="shared" si="34"/>
        <v>-0.76674937965260548</v>
      </c>
      <c r="H530" s="17">
        <f t="shared" si="35"/>
        <v>-3.5792887756284031E-2</v>
      </c>
    </row>
    <row r="531" spans="1:8" ht="14.4" x14ac:dyDescent="0.25">
      <c r="B531" s="5" t="s">
        <v>349</v>
      </c>
      <c r="C531" s="9">
        <v>38</v>
      </c>
      <c r="D531" s="9">
        <v>45</v>
      </c>
      <c r="E531" s="15">
        <f t="shared" si="32"/>
        <v>4.4017143519054789E-3</v>
      </c>
      <c r="F531" s="15">
        <f t="shared" si="33"/>
        <v>7.089963762407437E-3</v>
      </c>
      <c r="G531" s="14">
        <f t="shared" si="34"/>
        <v>0.18421052631578946</v>
      </c>
      <c r="H531" s="17">
        <f t="shared" si="35"/>
        <v>8.1084211745627234E-4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1</v>
      </c>
      <c r="D533" s="9">
        <v>0</v>
      </c>
      <c r="E533" s="15">
        <f t="shared" si="32"/>
        <v>1.1583458820803892E-4</v>
      </c>
      <c r="F533" s="15" t="str">
        <f t="shared" si="33"/>
        <v/>
      </c>
      <c r="G533" s="14" t="str">
        <f t="shared" si="34"/>
        <v>0</v>
      </c>
      <c r="H533" s="17">
        <f t="shared" si="35"/>
        <v>0</v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3</v>
      </c>
      <c r="D535" s="9">
        <v>0</v>
      </c>
      <c r="E535" s="15">
        <f t="shared" ref="E535:E546" si="36">+IF(C535=0,"",C535/C$329)</f>
        <v>3.4750376462411677E-4</v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>
        <f t="shared" ref="H535:H546" si="39">+IF(OR(AND(E535=""),(G535="")),"",E535*G535)</f>
        <v>0</v>
      </c>
    </row>
    <row r="536" spans="1:8" ht="13.5" customHeight="1" x14ac:dyDescent="0.25">
      <c r="B536" s="5" t="s">
        <v>560</v>
      </c>
      <c r="C536" s="9">
        <v>1</v>
      </c>
      <c r="D536" s="9">
        <v>1</v>
      </c>
      <c r="E536" s="15">
        <f t="shared" si="36"/>
        <v>1.1583458820803892E-4</v>
      </c>
      <c r="F536" s="15">
        <f t="shared" si="37"/>
        <v>1.5755475027572083E-4</v>
      </c>
      <c r="G536" s="14">
        <f t="shared" si="38"/>
        <v>0</v>
      </c>
      <c r="H536" s="17">
        <f t="shared" si="39"/>
        <v>0</v>
      </c>
    </row>
    <row r="537" spans="1:8" ht="25.5" customHeight="1" x14ac:dyDescent="0.25">
      <c r="B537" s="5" t="s">
        <v>148</v>
      </c>
      <c r="C537" s="9">
        <v>1</v>
      </c>
      <c r="D537" s="9">
        <v>25</v>
      </c>
      <c r="E537" s="15">
        <f t="shared" si="36"/>
        <v>1.1583458820803892E-4</v>
      </c>
      <c r="F537" s="15">
        <f t="shared" si="37"/>
        <v>3.9388687568930204E-3</v>
      </c>
      <c r="G537" s="14">
        <f t="shared" si="38"/>
        <v>24</v>
      </c>
      <c r="H537" s="17">
        <f t="shared" si="39"/>
        <v>2.7800301169929342E-3</v>
      </c>
    </row>
    <row r="538" spans="1:8" ht="13.5" customHeight="1" x14ac:dyDescent="0.25">
      <c r="B538" s="5" t="s">
        <v>155</v>
      </c>
      <c r="C538" s="9">
        <v>152</v>
      </c>
      <c r="D538" s="9">
        <v>192</v>
      </c>
      <c r="E538" s="15">
        <f t="shared" si="36"/>
        <v>1.7606857407621915E-2</v>
      </c>
      <c r="F538" s="15">
        <f t="shared" si="37"/>
        <v>3.0250512052938397E-2</v>
      </c>
      <c r="G538" s="14">
        <f t="shared" si="38"/>
        <v>0.26315789473684209</v>
      </c>
      <c r="H538" s="17">
        <f t="shared" si="39"/>
        <v>4.6333835283215562E-3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34</v>
      </c>
      <c r="D540" s="9">
        <v>20</v>
      </c>
      <c r="E540" s="15">
        <f t="shared" si="36"/>
        <v>3.9383759990733232E-3</v>
      </c>
      <c r="F540" s="15">
        <f t="shared" si="37"/>
        <v>3.1510950055144162E-3</v>
      </c>
      <c r="G540" s="14">
        <f t="shared" si="38"/>
        <v>-0.41176470588235292</v>
      </c>
      <c r="H540" s="17">
        <f t="shared" si="39"/>
        <v>-1.6216842349125447E-3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5</v>
      </c>
      <c r="E542" s="15">
        <f t="shared" si="36"/>
        <v>1.1583458820803892E-4</v>
      </c>
      <c r="F542" s="15">
        <f t="shared" si="37"/>
        <v>7.8777375137860405E-4</v>
      </c>
      <c r="G542" s="14">
        <f t="shared" si="38"/>
        <v>4</v>
      </c>
      <c r="H542" s="17">
        <f t="shared" si="39"/>
        <v>4.6333835283215568E-4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9</v>
      </c>
      <c r="D544" s="9">
        <v>12</v>
      </c>
      <c r="E544" s="15">
        <f t="shared" si="36"/>
        <v>1.0425112938723504E-3</v>
      </c>
      <c r="F544" s="15">
        <f t="shared" si="37"/>
        <v>1.8906570033086498E-3</v>
      </c>
      <c r="G544" s="14">
        <f t="shared" si="38"/>
        <v>0.33333333333333331</v>
      </c>
      <c r="H544" s="17">
        <f t="shared" si="39"/>
        <v>3.4750376462411677E-4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2370</v>
      </c>
      <c r="D552" s="38">
        <f>SUM(D553:D579)</f>
        <v>1332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-0.4379746835443038</v>
      </c>
      <c r="H552" s="40">
        <f>+IF(OR(AND(E552=""),(G552="")),"",E552*G552)</f>
        <v>-0.4379746835443038</v>
      </c>
    </row>
    <row r="553" spans="1:8" ht="14.4" x14ac:dyDescent="0.25">
      <c r="B553" s="5" t="s">
        <v>357</v>
      </c>
      <c r="C553" s="9">
        <v>5</v>
      </c>
      <c r="D553" s="9">
        <v>104</v>
      </c>
      <c r="E553" s="15">
        <f>+IF(C553=0,"",C553/C$552)</f>
        <v>2.1097046413502108E-3</v>
      </c>
      <c r="F553" s="15">
        <f>+IF(D553=0,"",D553/D$552)</f>
        <v>7.8078078078078081E-2</v>
      </c>
      <c r="G553" s="14">
        <f>+IF(OR(AND(D553=0),(C553=0)),"0",((D553-C553)/C553))</f>
        <v>19.8</v>
      </c>
      <c r="H553" s="17">
        <f>+IF(OR(AND(E553=""),(G553="")),"",E553*G553)</f>
        <v>4.1772151898734178E-2</v>
      </c>
    </row>
    <row r="554" spans="1:8" ht="14.4" x14ac:dyDescent="0.25">
      <c r="B554" s="5" t="s">
        <v>161</v>
      </c>
      <c r="C554" s="9">
        <v>73</v>
      </c>
      <c r="D554" s="9">
        <v>92</v>
      </c>
      <c r="E554" s="15">
        <f t="shared" ref="E554:E579" si="40">+IF(C554=0,"",C554/C$552)</f>
        <v>3.080168776371308E-2</v>
      </c>
      <c r="F554" s="15">
        <f t="shared" ref="F554:F579" si="41">+IF(D554=0,"",D554/D$552)</f>
        <v>6.9069069069069067E-2</v>
      </c>
      <c r="G554" s="14">
        <f t="shared" ref="G554:G579" si="42">+IF(OR(AND(D554=0),(C554=0)),"0",((D554-C554)/C554))</f>
        <v>0.26027397260273971</v>
      </c>
      <c r="H554" s="17">
        <f t="shared" ref="H554:H579" si="43">+IF(OR(AND(E554=""),(G554="")),"",E554*G554)</f>
        <v>8.0168776371308016E-3</v>
      </c>
    </row>
    <row r="555" spans="1:8" ht="14.4" x14ac:dyDescent="0.25">
      <c r="B555" s="5" t="s">
        <v>358</v>
      </c>
      <c r="C555" s="9">
        <v>405</v>
      </c>
      <c r="D555" s="9">
        <v>194</v>
      </c>
      <c r="E555" s="15">
        <f t="shared" si="40"/>
        <v>0.17088607594936708</v>
      </c>
      <c r="F555" s="15">
        <f t="shared" si="41"/>
        <v>0.14564564564564564</v>
      </c>
      <c r="G555" s="14">
        <f t="shared" si="42"/>
        <v>-0.5209876543209877</v>
      </c>
      <c r="H555" s="17">
        <f t="shared" si="43"/>
        <v>-8.9029535864978915E-2</v>
      </c>
    </row>
    <row r="556" spans="1:8" ht="14.4" x14ac:dyDescent="0.25">
      <c r="B556" s="5" t="s">
        <v>359</v>
      </c>
      <c r="C556" s="9">
        <v>286</v>
      </c>
      <c r="D556" s="9">
        <v>133</v>
      </c>
      <c r="E556" s="15">
        <f t="shared" si="40"/>
        <v>0.12067510548523207</v>
      </c>
      <c r="F556" s="15">
        <f t="shared" si="41"/>
        <v>9.9849849849849848E-2</v>
      </c>
      <c r="G556" s="14">
        <f t="shared" si="42"/>
        <v>-0.534965034965035</v>
      </c>
      <c r="H556" s="17">
        <f t="shared" si="43"/>
        <v>-6.4556962025316467E-2</v>
      </c>
    </row>
    <row r="557" spans="1:8" ht="14.4" x14ac:dyDescent="0.25">
      <c r="B557" s="5" t="s">
        <v>162</v>
      </c>
      <c r="C557" s="9">
        <v>0</v>
      </c>
      <c r="D557" s="9">
        <v>35</v>
      </c>
      <c r="E557" s="15" t="str">
        <f t="shared" si="40"/>
        <v/>
      </c>
      <c r="F557" s="15">
        <f t="shared" si="41"/>
        <v>2.6276276276276277E-2</v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3</v>
      </c>
      <c r="D560" s="43">
        <v>3</v>
      </c>
      <c r="E560" s="44">
        <f t="shared" si="40"/>
        <v>1.2658227848101266E-3</v>
      </c>
      <c r="F560" s="44">
        <f t="shared" si="41"/>
        <v>2.2522522522522522E-3</v>
      </c>
      <c r="G560" s="45">
        <f t="shared" si="42"/>
        <v>0</v>
      </c>
      <c r="H560" s="46">
        <f t="shared" si="43"/>
        <v>0</v>
      </c>
    </row>
    <row r="561" spans="1:8" s="47" customFormat="1" ht="14.4" x14ac:dyDescent="0.25">
      <c r="A561" s="50"/>
      <c r="B561" s="42" t="s">
        <v>360</v>
      </c>
      <c r="C561" s="43">
        <v>1</v>
      </c>
      <c r="D561" s="43">
        <v>0</v>
      </c>
      <c r="E561" s="44">
        <f t="shared" si="40"/>
        <v>4.219409282700422E-4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6</v>
      </c>
      <c r="D562" s="43">
        <v>12</v>
      </c>
      <c r="E562" s="44">
        <f t="shared" si="40"/>
        <v>2.5316455696202532E-3</v>
      </c>
      <c r="F562" s="44">
        <f t="shared" si="41"/>
        <v>9.0090090090090089E-3</v>
      </c>
      <c r="G562" s="45">
        <f t="shared" si="42"/>
        <v>1</v>
      </c>
      <c r="H562" s="46">
        <f t="shared" si="43"/>
        <v>2.5316455696202532E-3</v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5</v>
      </c>
      <c r="E563" s="44">
        <f t="shared" si="40"/>
        <v>1.2658227848101266E-3</v>
      </c>
      <c r="F563" s="44">
        <f t="shared" si="41"/>
        <v>3.7537537537537537E-3</v>
      </c>
      <c r="G563" s="45">
        <f t="shared" si="42"/>
        <v>0.66666666666666663</v>
      </c>
      <c r="H563" s="46">
        <f t="shared" si="43"/>
        <v>8.438818565400844E-4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88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1</v>
      </c>
      <c r="E566" s="44" t="str">
        <f t="shared" si="40"/>
        <v/>
      </c>
      <c r="F566" s="44">
        <f t="shared" si="41"/>
        <v>7.5075075075075074E-4</v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20</v>
      </c>
      <c r="D567" s="43">
        <v>9</v>
      </c>
      <c r="E567" s="44">
        <f t="shared" si="40"/>
        <v>8.4388185654008432E-3</v>
      </c>
      <c r="F567" s="44">
        <f t="shared" si="41"/>
        <v>6.7567567567567571E-3</v>
      </c>
      <c r="G567" s="45">
        <f t="shared" si="42"/>
        <v>-0.55000000000000004</v>
      </c>
      <c r="H567" s="46">
        <f t="shared" si="43"/>
        <v>-4.641350210970464E-3</v>
      </c>
    </row>
    <row r="568" spans="1:8" s="47" customFormat="1" ht="14.4" x14ac:dyDescent="0.25">
      <c r="A568" s="50"/>
      <c r="B568" s="42" t="s">
        <v>166</v>
      </c>
      <c r="C568" s="43">
        <v>8</v>
      </c>
      <c r="D568" s="43">
        <v>3</v>
      </c>
      <c r="E568" s="44">
        <f t="shared" si="40"/>
        <v>3.3755274261603376E-3</v>
      </c>
      <c r="F568" s="44">
        <f t="shared" si="41"/>
        <v>2.2522522522522522E-3</v>
      </c>
      <c r="G568" s="45">
        <f t="shared" si="42"/>
        <v>-0.625</v>
      </c>
      <c r="H568" s="46">
        <f t="shared" si="43"/>
        <v>-2.1097046413502112E-3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47</v>
      </c>
      <c r="D570" s="43">
        <v>78</v>
      </c>
      <c r="E570" s="44">
        <f t="shared" si="40"/>
        <v>1.9831223628691982E-2</v>
      </c>
      <c r="F570" s="44">
        <f t="shared" si="41"/>
        <v>5.8558558558558557E-2</v>
      </c>
      <c r="G570" s="45">
        <f t="shared" si="42"/>
        <v>0.65957446808510634</v>
      </c>
      <c r="H570" s="46">
        <f t="shared" si="43"/>
        <v>1.3080168776371307E-2</v>
      </c>
    </row>
    <row r="571" spans="1:8" ht="25.5" customHeight="1" x14ac:dyDescent="0.25">
      <c r="B571" s="5" t="s">
        <v>167</v>
      </c>
      <c r="C571" s="9">
        <v>33</v>
      </c>
      <c r="D571" s="9">
        <v>13</v>
      </c>
      <c r="E571" s="15">
        <f t="shared" si="40"/>
        <v>1.3924050632911392E-2</v>
      </c>
      <c r="F571" s="15">
        <f t="shared" si="41"/>
        <v>9.7597597597597601E-3</v>
      </c>
      <c r="G571" s="14">
        <f t="shared" si="42"/>
        <v>-0.60606060606060608</v>
      </c>
      <c r="H571" s="17">
        <f t="shared" si="43"/>
        <v>-8.4388185654008432E-3</v>
      </c>
    </row>
    <row r="572" spans="1:8" ht="13.5" customHeight="1" x14ac:dyDescent="0.25">
      <c r="B572" s="5" t="s">
        <v>365</v>
      </c>
      <c r="C572" s="9">
        <v>233</v>
      </c>
      <c r="D572" s="9">
        <v>3</v>
      </c>
      <c r="E572" s="15">
        <f t="shared" si="40"/>
        <v>9.8312236286919832E-2</v>
      </c>
      <c r="F572" s="15">
        <f t="shared" si="41"/>
        <v>2.2522522522522522E-3</v>
      </c>
      <c r="G572" s="14">
        <f t="shared" si="42"/>
        <v>-0.98712446351931327</v>
      </c>
      <c r="H572" s="17">
        <f t="shared" si="43"/>
        <v>-9.7046413502109699E-2</v>
      </c>
    </row>
    <row r="573" spans="1:8" ht="12" customHeight="1" x14ac:dyDescent="0.25">
      <c r="B573" s="5" t="s">
        <v>168</v>
      </c>
      <c r="C573" s="9">
        <v>39</v>
      </c>
      <c r="D573" s="9">
        <v>6</v>
      </c>
      <c r="E573" s="15">
        <f t="shared" si="40"/>
        <v>1.6455696202531647E-2</v>
      </c>
      <c r="F573" s="15">
        <f t="shared" si="41"/>
        <v>4.5045045045045045E-3</v>
      </c>
      <c r="G573" s="14">
        <f t="shared" si="42"/>
        <v>-0.84615384615384615</v>
      </c>
      <c r="H573" s="17">
        <f t="shared" si="43"/>
        <v>-1.3924050632911394E-2</v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42</v>
      </c>
      <c r="D575" s="9">
        <v>15</v>
      </c>
      <c r="E575" s="15">
        <f t="shared" si="40"/>
        <v>1.7721518987341773E-2</v>
      </c>
      <c r="F575" s="15">
        <f t="shared" si="41"/>
        <v>1.1261261261261261E-2</v>
      </c>
      <c r="G575" s="14">
        <f t="shared" si="42"/>
        <v>-0.6428571428571429</v>
      </c>
      <c r="H575" s="17">
        <f t="shared" si="43"/>
        <v>-1.1392405063291141E-2</v>
      </c>
    </row>
    <row r="576" spans="1:8" ht="14.4" x14ac:dyDescent="0.25">
      <c r="B576" s="5" t="s">
        <v>367</v>
      </c>
      <c r="C576" s="9">
        <v>2</v>
      </c>
      <c r="D576" s="9">
        <v>0</v>
      </c>
      <c r="E576" s="15">
        <f t="shared" si="40"/>
        <v>8.438818565400844E-4</v>
      </c>
      <c r="F576" s="15" t="str">
        <f t="shared" si="41"/>
        <v/>
      </c>
      <c r="G576" s="14" t="str">
        <f t="shared" si="42"/>
        <v>0</v>
      </c>
      <c r="H576" s="17">
        <f t="shared" si="43"/>
        <v>0</v>
      </c>
    </row>
    <row r="577" spans="2:8" ht="28.8" x14ac:dyDescent="0.25">
      <c r="B577" s="5" t="s">
        <v>368</v>
      </c>
      <c r="C577" s="9">
        <v>0</v>
      </c>
      <c r="D577" s="9">
        <v>3</v>
      </c>
      <c r="E577" s="15" t="str">
        <f t="shared" si="40"/>
        <v/>
      </c>
      <c r="F577" s="15">
        <f t="shared" si="41"/>
        <v>2.2522522522522522E-3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40</v>
      </c>
      <c r="D578" s="9">
        <v>122</v>
      </c>
      <c r="E578" s="15">
        <f t="shared" si="40"/>
        <v>1.6877637130801686E-2</v>
      </c>
      <c r="F578" s="15">
        <f t="shared" si="41"/>
        <v>9.1591591591591595E-2</v>
      </c>
      <c r="G578" s="14">
        <f t="shared" si="42"/>
        <v>2.0499999999999998</v>
      </c>
      <c r="H578" s="17">
        <f t="shared" si="43"/>
        <v>3.4599156118143452E-2</v>
      </c>
    </row>
    <row r="579" spans="2:8" ht="14.4" x14ac:dyDescent="0.25">
      <c r="B579" s="5" t="s">
        <v>565</v>
      </c>
      <c r="C579" s="9">
        <v>1124</v>
      </c>
      <c r="D579" s="9">
        <v>413</v>
      </c>
      <c r="E579" s="15">
        <f t="shared" si="40"/>
        <v>0.47426160337552742</v>
      </c>
      <c r="F579" s="15">
        <f t="shared" si="41"/>
        <v>0.31006006006006004</v>
      </c>
      <c r="G579" s="14">
        <f t="shared" si="42"/>
        <v>-0.63256227758007122</v>
      </c>
      <c r="H579" s="17">
        <f t="shared" si="43"/>
        <v>-0.3</v>
      </c>
    </row>
    <row r="580" spans="2:8" ht="13.8" x14ac:dyDescent="0.25">
      <c r="B580" s="21" t="s">
        <v>420</v>
      </c>
      <c r="C580" s="12"/>
      <c r="D580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454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411</v>
      </c>
      <c r="C8" s="37">
        <f>+C18+C71+C161+C329+C552</f>
        <v>53</v>
      </c>
      <c r="D8" s="38">
        <f>+D18+D71+D161+D329+D552</f>
        <v>54</v>
      </c>
      <c r="E8" s="39">
        <f>SUM(E9:E13)</f>
        <v>1</v>
      </c>
      <c r="F8" s="39">
        <f>SUM(F9:F13)</f>
        <v>1</v>
      </c>
      <c r="G8" s="39">
        <f>+(D8-C8)/C8</f>
        <v>1.8867924528301886E-2</v>
      </c>
      <c r="H8" s="40">
        <f>+E8*G8</f>
        <v>1.8867924528301886E-2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0</v>
      </c>
      <c r="D9" s="33">
        <f>+D18</f>
        <v>0</v>
      </c>
      <c r="E9" s="29">
        <f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41</v>
      </c>
      <c r="D10" s="33">
        <f>+D71</f>
        <v>47</v>
      </c>
      <c r="E10" s="29">
        <f>C10/$C$8</f>
        <v>0.77358490566037741</v>
      </c>
      <c r="F10" s="29">
        <f>D10/$D$8</f>
        <v>0.87037037037037035</v>
      </c>
      <c r="G10" s="14">
        <f>+IF(OR(AND(D10=0),(C10=0)),"0",((D10-C10)/C10))</f>
        <v>0.14634146341463414</v>
      </c>
      <c r="H10" s="13">
        <f>+IF(OR(AND(E10=""),(G10="")),"",E10*G10)</f>
        <v>0.11320754716981132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10</v>
      </c>
      <c r="D11" s="33">
        <f>+D161</f>
        <v>4</v>
      </c>
      <c r="E11" s="29">
        <f>C11/$C$8</f>
        <v>0.18867924528301888</v>
      </c>
      <c r="F11" s="29">
        <f>D11/$D$8</f>
        <v>7.407407407407407E-2</v>
      </c>
      <c r="G11" s="14">
        <f>+IF(OR(AND(D11=0),(C11=0)),"0",((D11-C11)/C11))</f>
        <v>-0.6</v>
      </c>
      <c r="H11" s="13">
        <f>+IF(OR(AND(E11=""),(G11="")),"",E11*G11)</f>
        <v>-0.11320754716981132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2</v>
      </c>
      <c r="D12" s="33">
        <f>+D329</f>
        <v>3</v>
      </c>
      <c r="E12" s="29">
        <f>C12/$C$8</f>
        <v>3.7735849056603772E-2</v>
      </c>
      <c r="F12" s="29">
        <f>D12/$D$8</f>
        <v>5.5555555555555552E-2</v>
      </c>
      <c r="G12" s="14">
        <f>+IF(OR(AND(D12=0),(C12=0)),"0",((D12-C12)/C12))</f>
        <v>0.5</v>
      </c>
      <c r="H12" s="13">
        <f>+IF(OR(AND(E12=""),(G12="")),"",E12*G12)</f>
        <v>1.8867924528301886E-2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0</v>
      </c>
      <c r="D13" s="33">
        <f>+D552</f>
        <v>0</v>
      </c>
      <c r="E13" s="29">
        <f>C13/$C$8</f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0</v>
      </c>
      <c r="D18" s="38">
        <f>SUM(D19:D65)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41</v>
      </c>
      <c r="D71" s="38">
        <f>SUM(D72:D155)</f>
        <v>47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0.14634146341463414</v>
      </c>
      <c r="H71" s="40">
        <f>+IF(OR(AND(E71=""),(G71="")),"",E71*G71)</f>
        <v>0.14634146341463414</v>
      </c>
    </row>
    <row r="72" spans="1:8" ht="14.4" x14ac:dyDescent="0.25">
      <c r="B72" s="5" t="s">
        <v>463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1:8" ht="14.4" x14ac:dyDescent="0.25">
      <c r="B76" s="5" t="s">
        <v>193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1</v>
      </c>
      <c r="E85" s="15" t="str">
        <f t="shared" si="4"/>
        <v/>
      </c>
      <c r="F85" s="15">
        <f t="shared" si="5"/>
        <v>2.1276595744680851E-2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1</v>
      </c>
      <c r="E94" s="15" t="str">
        <f t="shared" si="4"/>
        <v/>
      </c>
      <c r="F94" s="15">
        <f t="shared" si="5"/>
        <v>2.1276595744680851E-2</v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28</v>
      </c>
      <c r="D125" s="9">
        <v>41</v>
      </c>
      <c r="E125" s="15">
        <f t="shared" si="4"/>
        <v>0.68292682926829273</v>
      </c>
      <c r="F125" s="15">
        <f t="shared" si="5"/>
        <v>0.87234042553191493</v>
      </c>
      <c r="G125" s="14">
        <f t="shared" si="6"/>
        <v>0.4642857142857143</v>
      </c>
      <c r="H125" s="17">
        <f t="shared" si="7"/>
        <v>0.31707317073170738</v>
      </c>
    </row>
    <row r="126" spans="2:8" ht="14.4" x14ac:dyDescent="0.25">
      <c r="B126" s="5" t="s">
        <v>218</v>
      </c>
      <c r="C126" s="9">
        <v>3</v>
      </c>
      <c r="D126" s="9">
        <v>0</v>
      </c>
      <c r="E126" s="15">
        <f t="shared" si="4"/>
        <v>7.3170731707317069E-2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8</v>
      </c>
      <c r="D129" s="9">
        <v>1</v>
      </c>
      <c r="E129" s="15">
        <f t="shared" si="4"/>
        <v>0.1951219512195122</v>
      </c>
      <c r="F129" s="15">
        <f t="shared" si="5"/>
        <v>2.1276595744680851E-2</v>
      </c>
      <c r="G129" s="14">
        <f t="shared" si="6"/>
        <v>-0.875</v>
      </c>
      <c r="H129" s="17">
        <f t="shared" si="7"/>
        <v>-0.17073170731707318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2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1</v>
      </c>
      <c r="D131" s="9">
        <v>0</v>
      </c>
      <c r="E131" s="15">
        <f t="shared" si="4"/>
        <v>2.4390243902439025E-2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1</v>
      </c>
      <c r="D137" s="9">
        <v>0</v>
      </c>
      <c r="E137" s="15">
        <f t="shared" si="4"/>
        <v>2.4390243902439025E-2</v>
      </c>
      <c r="F137" s="15" t="str">
        <f t="shared" si="5"/>
        <v/>
      </c>
      <c r="G137" s="14" t="str">
        <f t="shared" si="6"/>
        <v>0</v>
      </c>
      <c r="H137" s="17">
        <f t="shared" si="7"/>
        <v>0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1</v>
      </c>
      <c r="E149" s="15" t="str">
        <f t="shared" si="8"/>
        <v/>
      </c>
      <c r="F149" s="15">
        <f t="shared" si="9"/>
        <v>2.1276595744680851E-2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10</v>
      </c>
      <c r="D161" s="38">
        <f>SUM(D162:D323)</f>
        <v>4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-0.6</v>
      </c>
      <c r="H161" s="40">
        <f>+IF(OR(AND(E161=""),(G161="")),"",E161*G161)</f>
        <v>-0.6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6</v>
      </c>
      <c r="D167" s="9">
        <v>2</v>
      </c>
      <c r="E167" s="15">
        <f t="shared" si="12"/>
        <v>0.6</v>
      </c>
      <c r="F167" s="15">
        <f t="shared" si="13"/>
        <v>0.5</v>
      </c>
      <c r="G167" s="14">
        <f t="shared" si="14"/>
        <v>-0.66666666666666663</v>
      </c>
      <c r="H167" s="17">
        <f t="shared" si="15"/>
        <v>-0.39999999999999997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2</v>
      </c>
      <c r="D185" s="9">
        <v>0</v>
      </c>
      <c r="E185" s="15">
        <f t="shared" si="12"/>
        <v>0.2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1:8" s="47" customFormat="1" ht="14.4" x14ac:dyDescent="0.25">
      <c r="A187" s="51" t="s">
        <v>614</v>
      </c>
      <c r="B187" s="53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0</v>
      </c>
      <c r="D201" s="43">
        <v>0</v>
      </c>
      <c r="E201" s="44" t="str">
        <f t="shared" si="12"/>
        <v/>
      </c>
      <c r="F201" s="44" t="str">
        <f t="shared" si="13"/>
        <v/>
      </c>
      <c r="G201" s="45" t="str">
        <f t="shared" si="14"/>
        <v>0</v>
      </c>
      <c r="H201" s="46" t="str">
        <f t="shared" si="15"/>
        <v/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3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0</v>
      </c>
      <c r="D224" s="9">
        <v>0</v>
      </c>
      <c r="E224" s="15" t="str">
        <f t="shared" si="12"/>
        <v/>
      </c>
      <c r="F224" s="15" t="str">
        <f t="shared" si="13"/>
        <v/>
      </c>
      <c r="G224" s="14" t="str">
        <f t="shared" si="14"/>
        <v>0</v>
      </c>
      <c r="H224" s="17" t="str">
        <f t="shared" si="15"/>
        <v/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1</v>
      </c>
      <c r="E253" s="44">
        <f t="shared" si="16"/>
        <v>0.2</v>
      </c>
      <c r="F253" s="44">
        <f t="shared" si="17"/>
        <v>0.25</v>
      </c>
      <c r="G253" s="45">
        <f t="shared" si="18"/>
        <v>-0.5</v>
      </c>
      <c r="H253" s="46">
        <f t="shared" si="19"/>
        <v>-0.1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3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0</v>
      </c>
      <c r="E287" s="15" t="str">
        <f t="shared" si="16"/>
        <v/>
      </c>
      <c r="F287" s="15" t="str">
        <f t="shared" si="17"/>
        <v/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3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2</v>
      </c>
      <c r="D329" s="38">
        <f>SUM(D330:D546)</f>
        <v>3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0.5</v>
      </c>
      <c r="H329" s="40">
        <f>+IF(OR(AND(E329=""),(G329="")),"",E329*G329)</f>
        <v>0.5</v>
      </c>
    </row>
    <row r="330" spans="1:8" ht="14.4" x14ac:dyDescent="0.25">
      <c r="B330" s="5" t="s">
        <v>86</v>
      </c>
      <c r="C330" s="9">
        <v>0</v>
      </c>
      <c r="D330" s="9">
        <v>0</v>
      </c>
      <c r="E330" s="15" t="str">
        <f>+IF(C330=0,"",C330/C$329)</f>
        <v/>
      </c>
      <c r="F330" s="15" t="str">
        <f>+IF(D330=0,"",D330/D$329)</f>
        <v/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0</v>
      </c>
      <c r="D342" s="9">
        <v>1</v>
      </c>
      <c r="E342" s="15" t="str">
        <f t="shared" si="24"/>
        <v/>
      </c>
      <c r="F342" s="15">
        <f t="shared" si="25"/>
        <v>0.33333333333333331</v>
      </c>
      <c r="G342" s="14" t="str">
        <f t="shared" si="26"/>
        <v>0</v>
      </c>
      <c r="H342" s="17" t="str">
        <f t="shared" si="27"/>
        <v/>
      </c>
    </row>
    <row r="343" spans="2:8" ht="14.4" x14ac:dyDescent="0.25">
      <c r="B343" s="5" t="s">
        <v>85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0</v>
      </c>
      <c r="D361" s="9">
        <v>1</v>
      </c>
      <c r="E361" s="15" t="str">
        <f t="shared" si="24"/>
        <v/>
      </c>
      <c r="F361" s="15">
        <f t="shared" si="25"/>
        <v>0.33333333333333331</v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0</v>
      </c>
      <c r="D367" s="9">
        <v>0</v>
      </c>
      <c r="E367" s="15" t="str">
        <f t="shared" si="24"/>
        <v/>
      </c>
      <c r="F367" s="15" t="str">
        <f t="shared" si="25"/>
        <v/>
      </c>
      <c r="G367" s="14" t="str">
        <f t="shared" si="26"/>
        <v>0</v>
      </c>
      <c r="H367" s="17" t="str">
        <f t="shared" si="27"/>
        <v/>
      </c>
    </row>
    <row r="368" spans="2:8" ht="14.4" x14ac:dyDescent="0.25">
      <c r="B368" s="5" t="s">
        <v>109</v>
      </c>
      <c r="C368" s="9">
        <v>0</v>
      </c>
      <c r="D368" s="9">
        <v>0</v>
      </c>
      <c r="E368" s="15" t="str">
        <f t="shared" si="24"/>
        <v/>
      </c>
      <c r="F368" s="15" t="str">
        <f t="shared" si="25"/>
        <v/>
      </c>
      <c r="G368" s="14" t="str">
        <f t="shared" si="26"/>
        <v>0</v>
      </c>
      <c r="H368" s="17" t="str">
        <f t="shared" si="27"/>
        <v/>
      </c>
    </row>
    <row r="369" spans="1:8" ht="14.4" x14ac:dyDescent="0.25">
      <c r="B369" s="5" t="s">
        <v>102</v>
      </c>
      <c r="C369" s="9">
        <v>0</v>
      </c>
      <c r="D369" s="9">
        <v>0</v>
      </c>
      <c r="E369" s="15" t="str">
        <f t="shared" si="24"/>
        <v/>
      </c>
      <c r="F369" s="15" t="str">
        <f t="shared" si="25"/>
        <v/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0</v>
      </c>
      <c r="D370" s="9">
        <v>0</v>
      </c>
      <c r="E370" s="15" t="str">
        <f t="shared" si="24"/>
        <v/>
      </c>
      <c r="F370" s="15" t="str">
        <f t="shared" si="25"/>
        <v/>
      </c>
      <c r="G370" s="14" t="str">
        <f t="shared" si="26"/>
        <v>0</v>
      </c>
      <c r="H370" s="17" t="str">
        <f t="shared" si="27"/>
        <v/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0.5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0</v>
      </c>
      <c r="E379" s="15" t="str">
        <f t="shared" si="24"/>
        <v/>
      </c>
      <c r="F379" s="15" t="str">
        <f t="shared" si="25"/>
        <v/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0</v>
      </c>
      <c r="D380" s="9">
        <v>0</v>
      </c>
      <c r="E380" s="15" t="str">
        <f t="shared" si="24"/>
        <v/>
      </c>
      <c r="F380" s="15" t="str">
        <f t="shared" si="25"/>
        <v/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0</v>
      </c>
      <c r="E382" s="15" t="str">
        <f t="shared" si="24"/>
        <v/>
      </c>
      <c r="F382" s="15" t="str">
        <f t="shared" si="25"/>
        <v/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0</v>
      </c>
      <c r="D390" s="9">
        <v>0</v>
      </c>
      <c r="E390" s="15" t="str">
        <f t="shared" si="24"/>
        <v/>
      </c>
      <c r="F390" s="15" t="str">
        <f t="shared" si="25"/>
        <v/>
      </c>
      <c r="G390" s="14" t="str">
        <f t="shared" si="26"/>
        <v>0</v>
      </c>
      <c r="H390" s="17" t="str">
        <f t="shared" si="27"/>
        <v/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0</v>
      </c>
      <c r="E393" s="15" t="str">
        <f t="shared" si="24"/>
        <v/>
      </c>
      <c r="F393" s="15" t="str">
        <f t="shared" si="25"/>
        <v/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0</v>
      </c>
      <c r="D412" s="43">
        <v>0</v>
      </c>
      <c r="E412" s="44" t="str">
        <f t="shared" si="28"/>
        <v/>
      </c>
      <c r="F412" s="44" t="str">
        <f t="shared" si="29"/>
        <v/>
      </c>
      <c r="G412" s="45" t="str">
        <f t="shared" si="30"/>
        <v>0</v>
      </c>
      <c r="H412" s="46" t="str">
        <f t="shared" si="31"/>
        <v/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1</v>
      </c>
      <c r="D423" s="9">
        <v>0</v>
      </c>
      <c r="E423" s="15">
        <f t="shared" si="28"/>
        <v>0.5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0</v>
      </c>
      <c r="D438" s="9">
        <v>0</v>
      </c>
      <c r="E438" s="15" t="str">
        <f t="shared" si="28"/>
        <v/>
      </c>
      <c r="F438" s="15" t="str">
        <f t="shared" si="29"/>
        <v/>
      </c>
      <c r="G438" s="14" t="str">
        <f t="shared" si="30"/>
        <v>0</v>
      </c>
      <c r="H438" s="17" t="str">
        <f t="shared" si="31"/>
        <v/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1</v>
      </c>
      <c r="E506" s="15" t="str">
        <f t="shared" si="32"/>
        <v/>
      </c>
      <c r="F506" s="15">
        <f t="shared" si="33"/>
        <v>0.33333333333333331</v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0</v>
      </c>
      <c r="E509" s="15" t="str">
        <f t="shared" si="32"/>
        <v/>
      </c>
      <c r="F509" s="15" t="str">
        <f t="shared" si="33"/>
        <v/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0</v>
      </c>
      <c r="E524" s="15" t="str">
        <f t="shared" si="32"/>
        <v/>
      </c>
      <c r="F524" s="15" t="str">
        <f t="shared" si="33"/>
        <v/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0</v>
      </c>
      <c r="D530" s="9">
        <v>0</v>
      </c>
      <c r="E530" s="15" t="str">
        <f t="shared" si="32"/>
        <v/>
      </c>
      <c r="F530" s="15" t="str">
        <f t="shared" si="33"/>
        <v/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0</v>
      </c>
      <c r="D531" s="9">
        <v>0</v>
      </c>
      <c r="E531" s="15" t="str">
        <f t="shared" si="32"/>
        <v/>
      </c>
      <c r="F531" s="15" t="str">
        <f t="shared" si="33"/>
        <v/>
      </c>
      <c r="G531" s="14" t="str">
        <f t="shared" si="34"/>
        <v>0</v>
      </c>
      <c r="H531" s="17" t="str">
        <f t="shared" si="35"/>
        <v/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0</v>
      </c>
      <c r="D552" s="38">
        <f>SUM(D553:D579)</f>
        <v>0</v>
      </c>
      <c r="E552" s="39" t="str">
        <f>+IF(C552=0,"",C552/C$552)</f>
        <v/>
      </c>
      <c r="F552" s="39" t="str">
        <f>+IF(D552=0,"",D552/D$552)</f>
        <v/>
      </c>
      <c r="G552" s="39" t="str">
        <f>+IF(OR(AND(D552=0),(C552=0)),"0",((D552-C552)/C552))</f>
        <v>0</v>
      </c>
      <c r="H552" s="40" t="str">
        <f>+IF(OR(AND(E552=""),(G552="")),"",E552*G552)</f>
        <v/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0</v>
      </c>
      <c r="D555" s="9">
        <v>0</v>
      </c>
      <c r="E555" s="15" t="str">
        <f t="shared" si="40"/>
        <v/>
      </c>
      <c r="F555" s="15" t="str">
        <f t="shared" si="41"/>
        <v/>
      </c>
      <c r="G555" s="14" t="str">
        <f t="shared" si="42"/>
        <v>0</v>
      </c>
      <c r="H555" s="17" t="str">
        <f t="shared" si="43"/>
        <v/>
      </c>
    </row>
    <row r="556" spans="1:8" ht="14.4" x14ac:dyDescent="0.25">
      <c r="B556" s="5" t="s">
        <v>359</v>
      </c>
      <c r="C556" s="9">
        <v>0</v>
      </c>
      <c r="D556" s="9">
        <v>0</v>
      </c>
      <c r="E556" s="15" t="str">
        <f t="shared" si="40"/>
        <v/>
      </c>
      <c r="F556" s="15" t="str">
        <f t="shared" si="41"/>
        <v/>
      </c>
      <c r="G556" s="14" t="str">
        <f t="shared" si="42"/>
        <v>0</v>
      </c>
      <c r="H556" s="17" t="str">
        <f t="shared" si="43"/>
        <v/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0</v>
      </c>
      <c r="D570" s="43">
        <v>0</v>
      </c>
      <c r="E570" s="44" t="str">
        <f t="shared" si="40"/>
        <v/>
      </c>
      <c r="F570" s="44" t="str">
        <f t="shared" si="41"/>
        <v/>
      </c>
      <c r="G570" s="45" t="str">
        <f t="shared" si="42"/>
        <v>0</v>
      </c>
      <c r="H570" s="46" t="str">
        <f t="shared" si="43"/>
        <v/>
      </c>
    </row>
    <row r="571" spans="1:8" ht="25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  <c r="C580" s="12"/>
      <c r="D580" s="12"/>
    </row>
    <row r="581" spans="2:8" x14ac:dyDescent="0.25">
      <c r="C581" s="12"/>
      <c r="D58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455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412</v>
      </c>
      <c r="C8" s="37">
        <f>+C18+C71+C161+C329+C552</f>
        <v>80</v>
      </c>
      <c r="D8" s="38">
        <f>+D18+D71+D161+D329+D552</f>
        <v>98</v>
      </c>
      <c r="E8" s="39">
        <f>SUM(E9:E13)</f>
        <v>1</v>
      </c>
      <c r="F8" s="39">
        <f>SUM(F9:F13)</f>
        <v>1</v>
      </c>
      <c r="G8" s="39">
        <f>+(D8-C8)/C8</f>
        <v>0.22500000000000001</v>
      </c>
      <c r="H8" s="40">
        <f>+E8*G8</f>
        <v>0.22500000000000001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0</v>
      </c>
      <c r="D9" s="33">
        <f>+D18</f>
        <v>0</v>
      </c>
      <c r="E9" s="29">
        <f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32</v>
      </c>
      <c r="D10" s="33">
        <f>+D71</f>
        <v>47</v>
      </c>
      <c r="E10" s="29">
        <f>C10/$C$8</f>
        <v>0.4</v>
      </c>
      <c r="F10" s="29">
        <f>D10/$D$8</f>
        <v>0.47959183673469385</v>
      </c>
      <c r="G10" s="14">
        <f>+IF(OR(AND(D10=0),(C10=0)),"0",((D10-C10)/C10))</f>
        <v>0.46875</v>
      </c>
      <c r="H10" s="13">
        <f>+IF(OR(AND(E10=""),(G10="")),"",E10*G10)</f>
        <v>0.1875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8</v>
      </c>
      <c r="D11" s="33">
        <f>+D161</f>
        <v>18</v>
      </c>
      <c r="E11" s="29">
        <f>C11/$C$8</f>
        <v>0.1</v>
      </c>
      <c r="F11" s="29">
        <f>D11/$D$8</f>
        <v>0.18367346938775511</v>
      </c>
      <c r="G11" s="14">
        <f>+IF(OR(AND(D11=0),(C11=0)),"0",((D11-C11)/C11))</f>
        <v>1.25</v>
      </c>
      <c r="H11" s="13">
        <f>+IF(OR(AND(E11=""),(G11="")),"",E11*G11)</f>
        <v>0.125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39</v>
      </c>
      <c r="D12" s="33">
        <f>+D329</f>
        <v>33</v>
      </c>
      <c r="E12" s="29">
        <f>C12/$C$8</f>
        <v>0.48749999999999999</v>
      </c>
      <c r="F12" s="29">
        <f>D12/$D$8</f>
        <v>0.33673469387755101</v>
      </c>
      <c r="G12" s="14">
        <f>+IF(OR(AND(D12=0),(C12=0)),"0",((D12-C12)/C12))</f>
        <v>-0.15384615384615385</v>
      </c>
      <c r="H12" s="13">
        <f>+IF(OR(AND(E12=""),(G12="")),"",E12*G12)</f>
        <v>-7.4999999999999997E-2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</v>
      </c>
      <c r="D13" s="33">
        <f>+D552</f>
        <v>0</v>
      </c>
      <c r="E13" s="29">
        <f>C13/$C$8</f>
        <v>1.2500000000000001E-2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0</v>
      </c>
      <c r="D18" s="38">
        <f>SUM(D19:D65)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32</v>
      </c>
      <c r="D71" s="38">
        <f>SUM(D72:D155)</f>
        <v>47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0.46875</v>
      </c>
      <c r="H71" s="40">
        <f>+IF(OR(AND(E71=""),(G71="")),"",E71*G71)</f>
        <v>0.46875</v>
      </c>
    </row>
    <row r="72" spans="1:8" ht="14.4" x14ac:dyDescent="0.25">
      <c r="B72" s="5" t="s">
        <v>463</v>
      </c>
      <c r="C72" s="9">
        <v>2</v>
      </c>
      <c r="D72" s="9">
        <v>0</v>
      </c>
      <c r="E72" s="15">
        <f>+IF(C72=0,"",C72/C$71)</f>
        <v>6.25E-2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1</v>
      </c>
      <c r="E75" s="15">
        <f t="shared" si="4"/>
        <v>3.125E-2</v>
      </c>
      <c r="F75" s="15">
        <f t="shared" si="5"/>
        <v>2.1276595744680851E-2</v>
      </c>
      <c r="G75" s="14">
        <f t="shared" si="6"/>
        <v>0</v>
      </c>
      <c r="H75" s="17">
        <f t="shared" si="7"/>
        <v>0</v>
      </c>
    </row>
    <row r="76" spans="1:8" ht="14.4" x14ac:dyDescent="0.25">
      <c r="B76" s="5" t="s">
        <v>193</v>
      </c>
      <c r="C76" s="9">
        <v>0</v>
      </c>
      <c r="D76" s="9">
        <v>1</v>
      </c>
      <c r="E76" s="15" t="str">
        <f t="shared" si="4"/>
        <v/>
      </c>
      <c r="F76" s="15">
        <f t="shared" si="5"/>
        <v>2.1276595744680851E-2</v>
      </c>
      <c r="G76" s="14" t="str">
        <f t="shared" si="6"/>
        <v>0</v>
      </c>
      <c r="H76" s="17" t="str">
        <f t="shared" si="7"/>
        <v/>
      </c>
    </row>
    <row r="77" spans="1:8" ht="14.4" x14ac:dyDescent="0.25">
      <c r="B77" s="5" t="s">
        <v>21</v>
      </c>
      <c r="C77" s="9">
        <v>1</v>
      </c>
      <c r="D77" s="9">
        <v>2</v>
      </c>
      <c r="E77" s="15">
        <f t="shared" si="4"/>
        <v>3.125E-2</v>
      </c>
      <c r="F77" s="15">
        <f t="shared" si="5"/>
        <v>4.2553191489361701E-2</v>
      </c>
      <c r="G77" s="14">
        <f t="shared" si="6"/>
        <v>1</v>
      </c>
      <c r="H77" s="17">
        <f t="shared" si="7"/>
        <v>3.125E-2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0</v>
      </c>
      <c r="E83" s="15">
        <f t="shared" si="4"/>
        <v>3.125E-2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3</v>
      </c>
      <c r="E85" s="15" t="str">
        <f t="shared" si="4"/>
        <v/>
      </c>
      <c r="F85" s="15">
        <f t="shared" si="5"/>
        <v>6.3829787234042548E-2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1:8" ht="14.4" x14ac:dyDescent="0.25">
      <c r="B88" s="5" t="s">
        <v>200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1</v>
      </c>
      <c r="D91" s="9">
        <v>0</v>
      </c>
      <c r="E91" s="15">
        <f t="shared" si="4"/>
        <v>3.125E-2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0</v>
      </c>
      <c r="D98" s="9">
        <v>2</v>
      </c>
      <c r="E98" s="15" t="str">
        <f t="shared" si="4"/>
        <v/>
      </c>
      <c r="F98" s="15">
        <f t="shared" si="5"/>
        <v>4.2553191489361701E-2</v>
      </c>
      <c r="G98" s="14" t="str">
        <f t="shared" si="6"/>
        <v>0</v>
      </c>
      <c r="H98" s="17" t="str">
        <f t="shared" si="7"/>
        <v/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1:8" ht="14.4" x14ac:dyDescent="0.25">
      <c r="B107" s="5" t="s">
        <v>209</v>
      </c>
      <c r="C107" s="9">
        <v>1</v>
      </c>
      <c r="D107" s="9">
        <v>0</v>
      </c>
      <c r="E107" s="15">
        <f t="shared" si="4"/>
        <v>3.125E-2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4.4" x14ac:dyDescent="0.25">
      <c r="B120" s="5" t="s">
        <v>216</v>
      </c>
      <c r="C120" s="9">
        <v>3</v>
      </c>
      <c r="D120" s="9">
        <v>0</v>
      </c>
      <c r="E120" s="15">
        <f t="shared" si="4"/>
        <v>9.375E-2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19</v>
      </c>
      <c r="D125" s="9">
        <v>35</v>
      </c>
      <c r="E125" s="15">
        <f t="shared" si="4"/>
        <v>0.59375</v>
      </c>
      <c r="F125" s="15">
        <f t="shared" si="5"/>
        <v>0.74468085106382975</v>
      </c>
      <c r="G125" s="14">
        <f t="shared" si="6"/>
        <v>0.84210526315789469</v>
      </c>
      <c r="H125" s="17">
        <f t="shared" si="7"/>
        <v>0.5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1</v>
      </c>
      <c r="E127" s="15" t="str">
        <f t="shared" si="4"/>
        <v/>
      </c>
      <c r="F127" s="15">
        <f t="shared" si="5"/>
        <v>2.1276595744680851E-2</v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0</v>
      </c>
      <c r="D137" s="9">
        <v>0</v>
      </c>
      <c r="E137" s="15" t="str">
        <f t="shared" si="4"/>
        <v/>
      </c>
      <c r="F137" s="15" t="str">
        <f t="shared" si="5"/>
        <v/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1</v>
      </c>
      <c r="D148" s="9">
        <v>1</v>
      </c>
      <c r="E148" s="15">
        <f t="shared" si="8"/>
        <v>3.125E-2</v>
      </c>
      <c r="F148" s="15">
        <f t="shared" si="9"/>
        <v>2.1276595744680851E-2</v>
      </c>
      <c r="G148" s="14">
        <f t="shared" si="10"/>
        <v>0</v>
      </c>
      <c r="H148" s="17">
        <f t="shared" si="11"/>
        <v>0</v>
      </c>
    </row>
    <row r="149" spans="1:8" ht="14.4" x14ac:dyDescent="0.25">
      <c r="B149" s="5" t="s">
        <v>45</v>
      </c>
      <c r="C149" s="9">
        <v>2</v>
      </c>
      <c r="D149" s="9">
        <v>0</v>
      </c>
      <c r="E149" s="15">
        <f t="shared" si="8"/>
        <v>6.25E-2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1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8</v>
      </c>
      <c r="D161" s="38">
        <f>SUM(D162:D323)</f>
        <v>18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1.25</v>
      </c>
      <c r="H161" s="40">
        <f>+IF(OR(AND(E161=""),(G161="")),"",E161*G161)</f>
        <v>1.25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0</v>
      </c>
      <c r="D167" s="9">
        <v>2</v>
      </c>
      <c r="E167" s="15" t="str">
        <f t="shared" si="12"/>
        <v/>
      </c>
      <c r="F167" s="15">
        <f t="shared" si="13"/>
        <v>0.1111111111111111</v>
      </c>
      <c r="G167" s="14" t="str">
        <f t="shared" si="14"/>
        <v>0</v>
      </c>
      <c r="H167" s="17" t="str">
        <f t="shared" si="15"/>
        <v/>
      </c>
    </row>
    <row r="168" spans="1:8" ht="14.4" x14ac:dyDescent="0.25">
      <c r="B168" s="8" t="s">
        <v>52</v>
      </c>
      <c r="C168" s="9">
        <v>1</v>
      </c>
      <c r="D168" s="9">
        <v>0</v>
      </c>
      <c r="E168" s="15">
        <f t="shared" si="12"/>
        <v>0.125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1:8" ht="14.4" x14ac:dyDescent="0.25">
      <c r="B169" s="8" t="s">
        <v>229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3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4</v>
      </c>
      <c r="E185" s="15" t="str">
        <f t="shared" si="12"/>
        <v/>
      </c>
      <c r="F185" s="15">
        <f t="shared" si="13"/>
        <v>0.22222222222222221</v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4</v>
      </c>
      <c r="D186" s="9">
        <v>0</v>
      </c>
      <c r="E186" s="15">
        <f t="shared" si="12"/>
        <v>0.5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1:8" ht="14.4" x14ac:dyDescent="0.25">
      <c r="B189" s="8" t="s">
        <v>237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1:8" ht="14.4" x14ac:dyDescent="0.25">
      <c r="B190" s="8" t="s">
        <v>238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1:8" ht="14.4" x14ac:dyDescent="0.25">
      <c r="B191" s="8" t="s">
        <v>239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1:8" ht="20.100000000000001" customHeight="1" x14ac:dyDescent="0.25">
      <c r="B192" s="8" t="s">
        <v>480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3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0</v>
      </c>
      <c r="E197" s="44" t="str">
        <f t="shared" si="12"/>
        <v/>
      </c>
      <c r="F197" s="44" t="str">
        <f t="shared" si="13"/>
        <v/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0</v>
      </c>
      <c r="E198" s="44" t="str">
        <f t="shared" si="12"/>
        <v/>
      </c>
      <c r="F198" s="44" t="str">
        <f t="shared" si="13"/>
        <v/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0</v>
      </c>
      <c r="D201" s="43">
        <v>0</v>
      </c>
      <c r="E201" s="44" t="str">
        <f t="shared" si="12"/>
        <v/>
      </c>
      <c r="F201" s="44" t="str">
        <f t="shared" si="13"/>
        <v/>
      </c>
      <c r="G201" s="45" t="str">
        <f t="shared" si="14"/>
        <v>0</v>
      </c>
      <c r="H201" s="46" t="str">
        <f t="shared" si="15"/>
        <v/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0</v>
      </c>
      <c r="D212" s="9">
        <v>1</v>
      </c>
      <c r="E212" s="15" t="str">
        <f t="shared" si="12"/>
        <v/>
      </c>
      <c r="F212" s="15">
        <f t="shared" si="13"/>
        <v>5.5555555555555552E-2</v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0</v>
      </c>
      <c r="D224" s="9">
        <v>2</v>
      </c>
      <c r="E224" s="15" t="str">
        <f t="shared" si="12"/>
        <v/>
      </c>
      <c r="F224" s="15">
        <f t="shared" si="13"/>
        <v>0.1111111111111111</v>
      </c>
      <c r="G224" s="14" t="str">
        <f t="shared" si="14"/>
        <v>0</v>
      </c>
      <c r="H224" s="17" t="str">
        <f t="shared" si="15"/>
        <v/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3</v>
      </c>
      <c r="D253" s="43">
        <v>4</v>
      </c>
      <c r="E253" s="44">
        <f t="shared" si="16"/>
        <v>0.375</v>
      </c>
      <c r="F253" s="44">
        <f t="shared" si="17"/>
        <v>0.22222222222222221</v>
      </c>
      <c r="G253" s="45">
        <f t="shared" si="18"/>
        <v>0.33333333333333331</v>
      </c>
      <c r="H253" s="46">
        <f t="shared" si="19"/>
        <v>0.125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1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0</v>
      </c>
      <c r="D262" s="43">
        <v>0</v>
      </c>
      <c r="E262" s="44" t="str">
        <f t="shared" si="16"/>
        <v/>
      </c>
      <c r="F262" s="44" t="str">
        <f t="shared" si="17"/>
        <v/>
      </c>
      <c r="G262" s="45" t="str">
        <f t="shared" si="18"/>
        <v>0</v>
      </c>
      <c r="H262" s="46" t="str">
        <f t="shared" si="19"/>
        <v/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0</v>
      </c>
      <c r="E263" s="44" t="str">
        <f t="shared" si="16"/>
        <v/>
      </c>
      <c r="F263" s="44" t="str">
        <f t="shared" si="17"/>
        <v/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0</v>
      </c>
      <c r="D276" s="43">
        <v>0</v>
      </c>
      <c r="E276" s="44" t="str">
        <f t="shared" si="16"/>
        <v/>
      </c>
      <c r="F276" s="44" t="str">
        <f t="shared" si="17"/>
        <v/>
      </c>
      <c r="G276" s="45" t="str">
        <f t="shared" si="18"/>
        <v>0</v>
      </c>
      <c r="H276" s="46" t="str">
        <f t="shared" si="19"/>
        <v/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1</v>
      </c>
      <c r="E284" s="15" t="str">
        <f t="shared" si="16"/>
        <v/>
      </c>
      <c r="F284" s="15">
        <f t="shared" si="17"/>
        <v>5.5555555555555552E-2</v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0</v>
      </c>
      <c r="D287" s="9">
        <v>2</v>
      </c>
      <c r="E287" s="15" t="str">
        <f t="shared" si="16"/>
        <v/>
      </c>
      <c r="F287" s="15">
        <f t="shared" si="17"/>
        <v>0.1111111111111111</v>
      </c>
      <c r="G287" s="14" t="str">
        <f t="shared" si="18"/>
        <v>0</v>
      </c>
      <c r="H287" s="17" t="str">
        <f t="shared" si="19"/>
        <v/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0</v>
      </c>
      <c r="D304" s="9">
        <v>0</v>
      </c>
      <c r="E304" s="15" t="str">
        <f t="shared" si="16"/>
        <v/>
      </c>
      <c r="F304" s="15" t="str">
        <f t="shared" si="17"/>
        <v/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39</v>
      </c>
      <c r="D329" s="38">
        <f>SUM(D330:D546)</f>
        <v>33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-0.15384615384615385</v>
      </c>
      <c r="H329" s="40">
        <f>+IF(OR(AND(E329=""),(G329="")),"",E329*G329)</f>
        <v>-0.15384615384615385</v>
      </c>
    </row>
    <row r="330" spans="1:8" ht="14.4" x14ac:dyDescent="0.25">
      <c r="B330" s="5" t="s">
        <v>86</v>
      </c>
      <c r="C330" s="9">
        <v>2</v>
      </c>
      <c r="D330" s="9">
        <v>0</v>
      </c>
      <c r="E330" s="15">
        <f>+IF(C330=0,"",C330/C$329)</f>
        <v>5.128205128205128E-2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0</v>
      </c>
      <c r="D331" s="9">
        <v>0</v>
      </c>
      <c r="E331" s="15" t="str">
        <f t="shared" ref="E331:E395" si="24">+IF(C331=0,"",C331/C$329)</f>
        <v/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 t="str">
        <f t="shared" ref="H331:H395" si="27">+IF(OR(AND(E331=""),(G331="")),"",E331*G331)</f>
        <v/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1</v>
      </c>
      <c r="D336" s="9">
        <v>1</v>
      </c>
      <c r="E336" s="15">
        <f t="shared" si="24"/>
        <v>2.564102564102564E-2</v>
      </c>
      <c r="F336" s="15">
        <f t="shared" si="25"/>
        <v>3.0303030303030304E-2</v>
      </c>
      <c r="G336" s="14">
        <f t="shared" si="26"/>
        <v>0</v>
      </c>
      <c r="H336" s="17">
        <f t="shared" si="27"/>
        <v>0</v>
      </c>
    </row>
    <row r="337" spans="2:8" ht="14.4" x14ac:dyDescent="0.25">
      <c r="B337" s="5" t="s">
        <v>94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4</v>
      </c>
      <c r="D342" s="9">
        <v>1</v>
      </c>
      <c r="E342" s="15">
        <f t="shared" si="24"/>
        <v>0.10256410256410256</v>
      </c>
      <c r="F342" s="15">
        <f t="shared" si="25"/>
        <v>3.0303030303030304E-2</v>
      </c>
      <c r="G342" s="14">
        <f t="shared" si="26"/>
        <v>-0.75</v>
      </c>
      <c r="H342" s="17">
        <f t="shared" si="27"/>
        <v>-7.6923076923076927E-2</v>
      </c>
    </row>
    <row r="343" spans="2:8" ht="14.4" x14ac:dyDescent="0.25">
      <c r="B343" s="5" t="s">
        <v>85</v>
      </c>
      <c r="C343" s="9">
        <v>0</v>
      </c>
      <c r="D343" s="9">
        <v>1</v>
      </c>
      <c r="E343" s="15" t="str">
        <f t="shared" si="24"/>
        <v/>
      </c>
      <c r="F343" s="15">
        <f t="shared" si="25"/>
        <v>3.0303030303030304E-2</v>
      </c>
      <c r="G343" s="14" t="str">
        <f t="shared" si="26"/>
        <v>0</v>
      </c>
      <c r="H343" s="17" t="str">
        <f t="shared" si="27"/>
        <v/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4.4" x14ac:dyDescent="0.25">
      <c r="B350" s="5" t="s">
        <v>279</v>
      </c>
      <c r="C350" s="9">
        <v>1</v>
      </c>
      <c r="D350" s="9">
        <v>0</v>
      </c>
      <c r="E350" s="15">
        <f t="shared" si="24"/>
        <v>2.564102564102564E-2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0</v>
      </c>
      <c r="D353" s="9">
        <v>1</v>
      </c>
      <c r="E353" s="15" t="str">
        <f t="shared" si="24"/>
        <v/>
      </c>
      <c r="F353" s="15">
        <f t="shared" si="25"/>
        <v>3.0303030303030304E-2</v>
      </c>
      <c r="G353" s="14" t="str">
        <f t="shared" si="26"/>
        <v>0</v>
      </c>
      <c r="H353" s="17" t="str">
        <f t="shared" si="27"/>
        <v/>
      </c>
    </row>
    <row r="354" spans="2:8" ht="14.4" x14ac:dyDescent="0.25">
      <c r="B354" s="5" t="s">
        <v>100</v>
      </c>
      <c r="C354" s="9">
        <v>2</v>
      </c>
      <c r="D354" s="9">
        <v>0</v>
      </c>
      <c r="E354" s="15">
        <f t="shared" si="24"/>
        <v>5.128205128205128E-2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0</v>
      </c>
      <c r="E360" s="15" t="str">
        <f t="shared" si="24"/>
        <v/>
      </c>
      <c r="F360" s="15" t="str">
        <f t="shared" si="25"/>
        <v/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0</v>
      </c>
      <c r="D361" s="9">
        <v>0</v>
      </c>
      <c r="E361" s="15" t="str">
        <f t="shared" si="24"/>
        <v/>
      </c>
      <c r="F361" s="15" t="str">
        <f t="shared" si="25"/>
        <v/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0</v>
      </c>
      <c r="D363" s="9">
        <v>0</v>
      </c>
      <c r="E363" s="15" t="str">
        <f t="shared" si="24"/>
        <v/>
      </c>
      <c r="F363" s="15" t="str">
        <f t="shared" si="25"/>
        <v/>
      </c>
      <c r="G363" s="14" t="str">
        <f t="shared" si="26"/>
        <v>0</v>
      </c>
      <c r="H363" s="17" t="str">
        <f t="shared" si="27"/>
        <v/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0</v>
      </c>
      <c r="E365" s="15" t="str">
        <f t="shared" si="24"/>
        <v/>
      </c>
      <c r="F365" s="15" t="str">
        <f t="shared" si="25"/>
        <v/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0</v>
      </c>
      <c r="D367" s="9">
        <v>1</v>
      </c>
      <c r="E367" s="15" t="str">
        <f t="shared" si="24"/>
        <v/>
      </c>
      <c r="F367" s="15">
        <f t="shared" si="25"/>
        <v>3.0303030303030304E-2</v>
      </c>
      <c r="G367" s="14" t="str">
        <f t="shared" si="26"/>
        <v>0</v>
      </c>
      <c r="H367" s="17" t="str">
        <f t="shared" si="27"/>
        <v/>
      </c>
    </row>
    <row r="368" spans="2:8" ht="14.4" x14ac:dyDescent="0.25">
      <c r="B368" s="5" t="s">
        <v>109</v>
      </c>
      <c r="C368" s="9">
        <v>0</v>
      </c>
      <c r="D368" s="9">
        <v>0</v>
      </c>
      <c r="E368" s="15" t="str">
        <f t="shared" si="24"/>
        <v/>
      </c>
      <c r="F368" s="15" t="str">
        <f t="shared" si="25"/>
        <v/>
      </c>
      <c r="G368" s="14" t="str">
        <f t="shared" si="26"/>
        <v>0</v>
      </c>
      <c r="H368" s="17" t="str">
        <f t="shared" si="27"/>
        <v/>
      </c>
    </row>
    <row r="369" spans="1:8" ht="14.4" x14ac:dyDescent="0.25">
      <c r="B369" s="5" t="s">
        <v>102</v>
      </c>
      <c r="C369" s="9">
        <v>0</v>
      </c>
      <c r="D369" s="9">
        <v>0</v>
      </c>
      <c r="E369" s="15" t="str">
        <f t="shared" si="24"/>
        <v/>
      </c>
      <c r="F369" s="15" t="str">
        <f t="shared" si="25"/>
        <v/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1</v>
      </c>
      <c r="D370" s="9">
        <v>0</v>
      </c>
      <c r="E370" s="15">
        <f t="shared" si="24"/>
        <v>2.564102564102564E-2</v>
      </c>
      <c r="F370" s="15" t="str">
        <f t="shared" si="25"/>
        <v/>
      </c>
      <c r="G370" s="14" t="str">
        <f t="shared" si="26"/>
        <v>0</v>
      </c>
      <c r="H370" s="17">
        <f t="shared" si="27"/>
        <v>0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0</v>
      </c>
      <c r="E379" s="15" t="str">
        <f t="shared" si="24"/>
        <v/>
      </c>
      <c r="F379" s="15" t="str">
        <f t="shared" si="25"/>
        <v/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0</v>
      </c>
      <c r="D380" s="9">
        <v>0</v>
      </c>
      <c r="E380" s="15" t="str">
        <f t="shared" si="24"/>
        <v/>
      </c>
      <c r="F380" s="15" t="str">
        <f t="shared" si="25"/>
        <v/>
      </c>
      <c r="G380" s="14" t="str">
        <f t="shared" si="26"/>
        <v>0</v>
      </c>
      <c r="H380" s="17" t="str">
        <f t="shared" si="27"/>
        <v/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0</v>
      </c>
      <c r="E382" s="15" t="str">
        <f t="shared" si="24"/>
        <v/>
      </c>
      <c r="F382" s="15" t="str">
        <f t="shared" si="25"/>
        <v/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10</v>
      </c>
      <c r="D389" s="9">
        <v>0</v>
      </c>
      <c r="E389" s="15">
        <f t="shared" si="24"/>
        <v>0.25641025641025639</v>
      </c>
      <c r="F389" s="15" t="str">
        <f t="shared" si="25"/>
        <v/>
      </c>
      <c r="G389" s="14" t="str">
        <f t="shared" si="26"/>
        <v>0</v>
      </c>
      <c r="H389" s="17">
        <f t="shared" si="27"/>
        <v>0</v>
      </c>
    </row>
    <row r="390" spans="1:8" ht="14.4" x14ac:dyDescent="0.25">
      <c r="B390" s="5" t="s">
        <v>106</v>
      </c>
      <c r="C390" s="9">
        <v>10</v>
      </c>
      <c r="D390" s="9">
        <v>0</v>
      </c>
      <c r="E390" s="15">
        <f t="shared" si="24"/>
        <v>0.25641025641025639</v>
      </c>
      <c r="F390" s="15" t="str">
        <f t="shared" si="25"/>
        <v/>
      </c>
      <c r="G390" s="14" t="str">
        <f t="shared" si="26"/>
        <v>0</v>
      </c>
      <c r="H390" s="17">
        <f t="shared" si="27"/>
        <v>0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9</v>
      </c>
      <c r="E393" s="15" t="str">
        <f t="shared" si="24"/>
        <v/>
      </c>
      <c r="F393" s="15">
        <f t="shared" si="25"/>
        <v>0.27272727272727271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2</v>
      </c>
      <c r="D394" s="9">
        <v>0</v>
      </c>
      <c r="E394" s="15">
        <f t="shared" si="24"/>
        <v>5.128205128205128E-2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0</v>
      </c>
      <c r="E410" s="44" t="str">
        <f t="shared" si="28"/>
        <v/>
      </c>
      <c r="F410" s="44" t="str">
        <f t="shared" si="29"/>
        <v/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</v>
      </c>
      <c r="D412" s="43">
        <v>0</v>
      </c>
      <c r="E412" s="44">
        <f t="shared" si="28"/>
        <v>5.128205128205128E-2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1:8" ht="14.4" x14ac:dyDescent="0.25">
      <c r="B423" s="5" t="s">
        <v>128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0</v>
      </c>
      <c r="D430" s="9">
        <v>0</v>
      </c>
      <c r="E430" s="15" t="str">
        <f t="shared" si="28"/>
        <v/>
      </c>
      <c r="F430" s="15" t="str">
        <f t="shared" si="29"/>
        <v/>
      </c>
      <c r="G430" s="14" t="str">
        <f t="shared" si="30"/>
        <v>0</v>
      </c>
      <c r="H430" s="17" t="str">
        <f t="shared" si="31"/>
        <v/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0</v>
      </c>
      <c r="D432" s="9">
        <v>0</v>
      </c>
      <c r="E432" s="15" t="str">
        <f t="shared" si="28"/>
        <v/>
      </c>
      <c r="F432" s="15" t="str">
        <f t="shared" si="29"/>
        <v/>
      </c>
      <c r="G432" s="14" t="str">
        <f t="shared" si="30"/>
        <v>0</v>
      </c>
      <c r="H432" s="17" t="str">
        <f t="shared" si="31"/>
        <v/>
      </c>
    </row>
    <row r="433" spans="2:8" ht="14.4" x14ac:dyDescent="0.25">
      <c r="B433" s="5" t="s">
        <v>304</v>
      </c>
      <c r="C433" s="9">
        <v>0</v>
      </c>
      <c r="D433" s="9">
        <v>0</v>
      </c>
      <c r="E433" s="15" t="str">
        <f t="shared" si="28"/>
        <v/>
      </c>
      <c r="F433" s="15" t="str">
        <f t="shared" si="29"/>
        <v/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0</v>
      </c>
      <c r="D438" s="9">
        <v>0</v>
      </c>
      <c r="E438" s="15" t="str">
        <f t="shared" si="28"/>
        <v/>
      </c>
      <c r="F438" s="15" t="str">
        <f t="shared" si="29"/>
        <v/>
      </c>
      <c r="G438" s="14" t="str">
        <f t="shared" si="30"/>
        <v>0</v>
      </c>
      <c r="H438" s="17" t="str">
        <f t="shared" si="31"/>
        <v/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0</v>
      </c>
      <c r="D446" s="9">
        <v>0</v>
      </c>
      <c r="E446" s="15" t="str">
        <f t="shared" si="28"/>
        <v/>
      </c>
      <c r="F446" s="15" t="str">
        <f t="shared" si="29"/>
        <v/>
      </c>
      <c r="G446" s="14" t="str">
        <f t="shared" si="30"/>
        <v>0</v>
      </c>
      <c r="H446" s="17" t="str">
        <f t="shared" si="31"/>
        <v/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0</v>
      </c>
      <c r="D451" s="9">
        <v>0</v>
      </c>
      <c r="E451" s="15" t="str">
        <f t="shared" si="28"/>
        <v/>
      </c>
      <c r="F451" s="15" t="str">
        <f t="shared" si="29"/>
        <v/>
      </c>
      <c r="G451" s="14" t="str">
        <f t="shared" si="30"/>
        <v>0</v>
      </c>
      <c r="H451" s="17" t="str">
        <f t="shared" si="31"/>
        <v/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0</v>
      </c>
      <c r="D456" s="9">
        <v>0</v>
      </c>
      <c r="E456" s="15" t="str">
        <f t="shared" si="28"/>
        <v/>
      </c>
      <c r="F456" s="15" t="str">
        <f t="shared" si="29"/>
        <v/>
      </c>
      <c r="G456" s="14" t="str">
        <f t="shared" si="30"/>
        <v>0</v>
      </c>
      <c r="H456" s="17" t="str">
        <f t="shared" si="31"/>
        <v/>
      </c>
    </row>
    <row r="457" spans="2:8" ht="14.4" x14ac:dyDescent="0.25">
      <c r="B457" s="5" t="s">
        <v>550</v>
      </c>
      <c r="C457" s="9">
        <v>0</v>
      </c>
      <c r="D457" s="9">
        <v>0</v>
      </c>
      <c r="E457" s="15" t="str">
        <f t="shared" si="28"/>
        <v/>
      </c>
      <c r="F457" s="15" t="str">
        <f t="shared" si="29"/>
        <v/>
      </c>
      <c r="G457" s="14" t="str">
        <f t="shared" si="30"/>
        <v>0</v>
      </c>
      <c r="H457" s="17" t="str">
        <f t="shared" si="31"/>
        <v/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4</v>
      </c>
      <c r="D478" s="9">
        <v>0</v>
      </c>
      <c r="E478" s="15">
        <f t="shared" si="32"/>
        <v>0.10256410256410256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0</v>
      </c>
      <c r="E503" s="15" t="str">
        <f t="shared" si="32"/>
        <v/>
      </c>
      <c r="F503" s="15" t="str">
        <f t="shared" si="33"/>
        <v/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0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0</v>
      </c>
      <c r="D506" s="9">
        <v>0</v>
      </c>
      <c r="E506" s="15" t="str">
        <f t="shared" si="32"/>
        <v/>
      </c>
      <c r="F506" s="15" t="str">
        <f t="shared" si="33"/>
        <v/>
      </c>
      <c r="G506" s="14" t="str">
        <f t="shared" si="34"/>
        <v>0</v>
      </c>
      <c r="H506" s="17" t="str">
        <f t="shared" si="35"/>
        <v/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0</v>
      </c>
      <c r="D509" s="9">
        <v>0</v>
      </c>
      <c r="E509" s="15" t="str">
        <f t="shared" si="32"/>
        <v/>
      </c>
      <c r="F509" s="15" t="str">
        <f t="shared" si="33"/>
        <v/>
      </c>
      <c r="G509" s="14" t="str">
        <f t="shared" si="34"/>
        <v>0</v>
      </c>
      <c r="H509" s="17" t="str">
        <f t="shared" si="35"/>
        <v/>
      </c>
    </row>
    <row r="510" spans="1:8" ht="14.4" x14ac:dyDescent="0.25">
      <c r="B510" s="5" t="s">
        <v>375</v>
      </c>
      <c r="C510" s="9">
        <v>0</v>
      </c>
      <c r="D510" s="9">
        <v>0</v>
      </c>
      <c r="E510" s="15" t="str">
        <f t="shared" si="32"/>
        <v/>
      </c>
      <c r="F510" s="15" t="str">
        <f t="shared" si="33"/>
        <v/>
      </c>
      <c r="G510" s="14" t="str">
        <f t="shared" si="34"/>
        <v>0</v>
      </c>
      <c r="H510" s="17" t="str">
        <f t="shared" si="35"/>
        <v/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0</v>
      </c>
      <c r="E524" s="15" t="str">
        <f t="shared" si="32"/>
        <v/>
      </c>
      <c r="F524" s="15" t="str">
        <f t="shared" si="33"/>
        <v/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0</v>
      </c>
      <c r="D529" s="9">
        <v>0</v>
      </c>
      <c r="E529" s="15" t="str">
        <f t="shared" si="32"/>
        <v/>
      </c>
      <c r="F529" s="15" t="str">
        <f t="shared" si="33"/>
        <v/>
      </c>
      <c r="G529" s="14" t="str">
        <f t="shared" si="34"/>
        <v>0</v>
      </c>
      <c r="H529" s="17" t="str">
        <f t="shared" si="35"/>
        <v/>
      </c>
    </row>
    <row r="530" spans="1:8" ht="28.8" x14ac:dyDescent="0.25">
      <c r="B530" s="5" t="s">
        <v>158</v>
      </c>
      <c r="C530" s="9">
        <v>0</v>
      </c>
      <c r="D530" s="9">
        <v>18</v>
      </c>
      <c r="E530" s="15" t="str">
        <f t="shared" si="32"/>
        <v/>
      </c>
      <c r="F530" s="15">
        <f t="shared" si="33"/>
        <v>0.54545454545454541</v>
      </c>
      <c r="G530" s="14" t="str">
        <f t="shared" si="34"/>
        <v>0</v>
      </c>
      <c r="H530" s="17" t="str">
        <f t="shared" si="35"/>
        <v/>
      </c>
    </row>
    <row r="531" spans="1:8" ht="14.4" x14ac:dyDescent="0.25">
      <c r="B531" s="5" t="s">
        <v>349</v>
      </c>
      <c r="C531" s="9">
        <v>0</v>
      </c>
      <c r="D531" s="9">
        <v>0</v>
      </c>
      <c r="E531" s="15" t="str">
        <f t="shared" si="32"/>
        <v/>
      </c>
      <c r="F531" s="15" t="str">
        <f t="shared" si="33"/>
        <v/>
      </c>
      <c r="G531" s="14" t="str">
        <f t="shared" si="34"/>
        <v>0</v>
      </c>
      <c r="H531" s="17" t="str">
        <f t="shared" si="35"/>
        <v/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1</v>
      </c>
      <c r="E533" s="15" t="str">
        <f t="shared" si="32"/>
        <v/>
      </c>
      <c r="F533" s="15">
        <f t="shared" si="33"/>
        <v>3.0303030303030304E-2</v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0</v>
      </c>
      <c r="D538" s="9">
        <v>0</v>
      </c>
      <c r="E538" s="15" t="str">
        <f t="shared" si="36"/>
        <v/>
      </c>
      <c r="F538" s="15" t="str">
        <f t="shared" si="37"/>
        <v/>
      </c>
      <c r="G538" s="14" t="str">
        <f t="shared" si="38"/>
        <v>0</v>
      </c>
      <c r="H538" s="17" t="str">
        <f t="shared" si="39"/>
        <v/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0</v>
      </c>
      <c r="E540" s="15" t="str">
        <f t="shared" si="36"/>
        <v/>
      </c>
      <c r="F540" s="15" t="str">
        <f t="shared" si="37"/>
        <v/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</v>
      </c>
      <c r="D552" s="38">
        <f>SUM(D553:D579)</f>
        <v>0</v>
      </c>
      <c r="E552" s="39">
        <f>+IF(C552=0,"",C552/C$552)</f>
        <v>1</v>
      </c>
      <c r="F552" s="39" t="str">
        <f>+IF(D552=0,"",D552/D$552)</f>
        <v/>
      </c>
      <c r="G552" s="39" t="str">
        <f>+IF(OR(AND(D552=0),(C552=0)),"0",((D552-C552)/C552))</f>
        <v>0</v>
      </c>
      <c r="H552" s="40">
        <f>+IF(OR(AND(E552=""),(G552="")),"",E552*G552)</f>
        <v>0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0</v>
      </c>
      <c r="D555" s="9">
        <v>0</v>
      </c>
      <c r="E555" s="15" t="str">
        <f t="shared" si="40"/>
        <v/>
      </c>
      <c r="F555" s="15" t="str">
        <f t="shared" si="41"/>
        <v/>
      </c>
      <c r="G555" s="14" t="str">
        <f t="shared" si="42"/>
        <v>0</v>
      </c>
      <c r="H555" s="17" t="str">
        <f t="shared" si="43"/>
        <v/>
      </c>
    </row>
    <row r="556" spans="1:8" ht="14.4" x14ac:dyDescent="0.25">
      <c r="B556" s="5" t="s">
        <v>359</v>
      </c>
      <c r="C556" s="9">
        <v>1</v>
      </c>
      <c r="D556" s="9">
        <v>0</v>
      </c>
      <c r="E556" s="15">
        <f t="shared" si="40"/>
        <v>1</v>
      </c>
      <c r="F556" s="15" t="str">
        <f t="shared" si="41"/>
        <v/>
      </c>
      <c r="G556" s="14" t="str">
        <f t="shared" si="42"/>
        <v>0</v>
      </c>
      <c r="H556" s="17">
        <f t="shared" si="43"/>
        <v>0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0</v>
      </c>
      <c r="D566" s="43">
        <v>0</v>
      </c>
      <c r="E566" s="44" t="str">
        <f t="shared" si="40"/>
        <v/>
      </c>
      <c r="F566" s="44" t="str">
        <f t="shared" si="41"/>
        <v/>
      </c>
      <c r="G566" s="45" t="str">
        <f t="shared" si="42"/>
        <v>0</v>
      </c>
      <c r="H566" s="46" t="str">
        <f t="shared" si="43"/>
        <v/>
      </c>
    </row>
    <row r="567" spans="1:8" s="47" customFormat="1" ht="14.4" x14ac:dyDescent="0.25">
      <c r="A567" s="50"/>
      <c r="B567" s="42" t="s">
        <v>164</v>
      </c>
      <c r="C567" s="43">
        <v>0</v>
      </c>
      <c r="D567" s="43">
        <v>0</v>
      </c>
      <c r="E567" s="44" t="str">
        <f t="shared" si="40"/>
        <v/>
      </c>
      <c r="F567" s="44" t="str">
        <f t="shared" si="41"/>
        <v/>
      </c>
      <c r="G567" s="45" t="str">
        <f t="shared" si="42"/>
        <v>0</v>
      </c>
      <c r="H567" s="46" t="str">
        <f t="shared" si="43"/>
        <v/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0</v>
      </c>
      <c r="D570" s="43">
        <v>0</v>
      </c>
      <c r="E570" s="44" t="str">
        <f t="shared" si="40"/>
        <v/>
      </c>
      <c r="F570" s="44" t="str">
        <f t="shared" si="41"/>
        <v/>
      </c>
      <c r="G570" s="45" t="str">
        <f t="shared" si="42"/>
        <v>0</v>
      </c>
      <c r="H570" s="46" t="str">
        <f t="shared" si="43"/>
        <v/>
      </c>
    </row>
    <row r="571" spans="1:8" ht="25.5" customHeight="1" x14ac:dyDescent="0.25">
      <c r="B571" s="5" t="s">
        <v>167</v>
      </c>
      <c r="C571" s="9">
        <v>0</v>
      </c>
      <c r="D571" s="9">
        <v>0</v>
      </c>
      <c r="E571" s="15" t="str">
        <f t="shared" si="40"/>
        <v/>
      </c>
      <c r="F571" s="15" t="str">
        <f t="shared" si="41"/>
        <v/>
      </c>
      <c r="G571" s="14" t="str">
        <f t="shared" si="42"/>
        <v>0</v>
      </c>
      <c r="H571" s="17" t="str">
        <f t="shared" si="43"/>
        <v/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0</v>
      </c>
      <c r="D575" s="9">
        <v>0</v>
      </c>
      <c r="E575" s="15" t="str">
        <f t="shared" si="40"/>
        <v/>
      </c>
      <c r="F575" s="15" t="str">
        <f t="shared" si="41"/>
        <v/>
      </c>
      <c r="G575" s="14" t="str">
        <f t="shared" si="42"/>
        <v>0</v>
      </c>
      <c r="H575" s="17" t="str">
        <f t="shared" si="43"/>
        <v/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425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382</v>
      </c>
      <c r="C8" s="37">
        <f>+C18+C71+C161+C329+C552</f>
        <v>951</v>
      </c>
      <c r="D8" s="38">
        <f>+D18+D71+D161+D329+D552</f>
        <v>858</v>
      </c>
      <c r="E8" s="39">
        <f>SUM(E9:E13)</f>
        <v>1</v>
      </c>
      <c r="F8" s="39">
        <f>SUM(F9:F13)</f>
        <v>1</v>
      </c>
      <c r="G8" s="39">
        <f>+(D8-C8)/C8</f>
        <v>-9.7791798107255523E-2</v>
      </c>
      <c r="H8" s="40">
        <f>+E8*G8</f>
        <v>-9.7791798107255523E-2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4</v>
      </c>
      <c r="D9" s="33">
        <f>+D18</f>
        <v>1</v>
      </c>
      <c r="E9" s="29">
        <f>C9/$C$8</f>
        <v>4.206098843322818E-3</v>
      </c>
      <c r="F9" s="29">
        <f>D9/$D$8</f>
        <v>1.1655011655011655E-3</v>
      </c>
      <c r="G9" s="14">
        <f>+IF(OR(AND(D9=0),(C9=0)),"0",((D9-C9)/C9))</f>
        <v>-0.75</v>
      </c>
      <c r="H9" s="13">
        <f>+IF(OR(AND(E9=""),(G9="")),"",E9*G9)</f>
        <v>-3.1545741324921135E-3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91</v>
      </c>
      <c r="D10" s="33">
        <f>+D71</f>
        <v>139</v>
      </c>
      <c r="E10" s="29">
        <f>C10/$C$8</f>
        <v>9.5688748685594113E-2</v>
      </c>
      <c r="F10" s="29">
        <f>D10/$D$8</f>
        <v>0.16200466200466201</v>
      </c>
      <c r="G10" s="14">
        <f>+IF(OR(AND(D10=0),(C10=0)),"0",((D10-C10)/C10))</f>
        <v>0.52747252747252749</v>
      </c>
      <c r="H10" s="13">
        <f>+IF(OR(AND(E10=""),(G10="")),"",E10*G10)</f>
        <v>5.0473186119873822E-2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197</v>
      </c>
      <c r="D11" s="33">
        <f>+D161</f>
        <v>51</v>
      </c>
      <c r="E11" s="29">
        <f>C11/$C$8</f>
        <v>0.20715036803364878</v>
      </c>
      <c r="F11" s="29">
        <f>D11/$D$8</f>
        <v>5.944055944055944E-2</v>
      </c>
      <c r="G11" s="14">
        <f>+IF(OR(AND(D11=0),(C11=0)),"0",((D11-C11)/C11))</f>
        <v>-0.74111675126903553</v>
      </c>
      <c r="H11" s="13">
        <f>+IF(OR(AND(E11=""),(G11="")),"",E11*G11)</f>
        <v>-0.15352260778128285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425</v>
      </c>
      <c r="D12" s="33">
        <f>+D329</f>
        <v>263</v>
      </c>
      <c r="E12" s="29">
        <f>C12/$C$8</f>
        <v>0.44689800210304942</v>
      </c>
      <c r="F12" s="29">
        <f>D12/$D$8</f>
        <v>0.30652680652680653</v>
      </c>
      <c r="G12" s="14">
        <f>+IF(OR(AND(D12=0),(C12=0)),"0",((D12-C12)/C12))</f>
        <v>-0.38117647058823528</v>
      </c>
      <c r="H12" s="13">
        <f>+IF(OR(AND(E12=""),(G12="")),"",E12*G12)</f>
        <v>-0.17034700315457413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234</v>
      </c>
      <c r="D13" s="33">
        <f>+D552</f>
        <v>404</v>
      </c>
      <c r="E13" s="29">
        <f>C13/$C$8</f>
        <v>0.24605678233438485</v>
      </c>
      <c r="F13" s="29">
        <f>D13/$D$8</f>
        <v>0.47086247086247085</v>
      </c>
      <c r="G13" s="14">
        <f>+IF(OR(AND(D13=0),(C13=0)),"0",((D13-C13)/C13))</f>
        <v>0.72649572649572647</v>
      </c>
      <c r="H13" s="13">
        <f>+IF(OR(AND(E13=""),(G13="")),"",E13*G13)</f>
        <v>0.17875920084121977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4</v>
      </c>
      <c r="D18" s="38">
        <f>SUM(D19:D65)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-0.75</v>
      </c>
      <c r="H18" s="40">
        <f>+IF(OR(AND(E18=""),(G18="")),"",E18*G18)</f>
        <v>-0.75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</v>
      </c>
      <c r="D26" s="9">
        <v>1</v>
      </c>
      <c r="E26" s="13">
        <f t="shared" si="0"/>
        <v>0.25</v>
      </c>
      <c r="F26" s="13">
        <f t="shared" si="1"/>
        <v>1</v>
      </c>
      <c r="G26" s="14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3</v>
      </c>
      <c r="D27" s="9">
        <v>0</v>
      </c>
      <c r="E27" s="13">
        <f t="shared" si="0"/>
        <v>0.75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91</v>
      </c>
      <c r="D71" s="38">
        <f>SUM(D72:D155)</f>
        <v>139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0.52747252747252749</v>
      </c>
      <c r="H71" s="40">
        <f>+IF(OR(AND(E71=""),(G71="")),"",E71*G71)</f>
        <v>0.52747252747252749</v>
      </c>
    </row>
    <row r="72" spans="1:8" ht="14.4" x14ac:dyDescent="0.25">
      <c r="B72" s="5" t="s">
        <v>463</v>
      </c>
      <c r="C72" s="9">
        <v>1</v>
      </c>
      <c r="D72" s="9">
        <v>1</v>
      </c>
      <c r="E72" s="15">
        <f>+IF(C72=0,"",C72/C$71)</f>
        <v>1.098901098901099E-2</v>
      </c>
      <c r="F72" s="15">
        <f>+IF(D72=0,"",D72/D$71)</f>
        <v>7.1942446043165471E-3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4.4" x14ac:dyDescent="0.25">
      <c r="B73" s="5" t="s">
        <v>19</v>
      </c>
      <c r="C73" s="9">
        <v>0</v>
      </c>
      <c r="D73" s="9">
        <v>0</v>
      </c>
      <c r="E73" s="15" t="str">
        <f t="shared" ref="E73:E142" si="4">+IF(C73=0,"",C73/C$71)</f>
        <v/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</v>
      </c>
      <c r="D75" s="9">
        <v>8</v>
      </c>
      <c r="E75" s="15">
        <f t="shared" si="4"/>
        <v>1.098901098901099E-2</v>
      </c>
      <c r="F75" s="15">
        <f t="shared" si="5"/>
        <v>5.7553956834532377E-2</v>
      </c>
      <c r="G75" s="14">
        <f t="shared" si="6"/>
        <v>7</v>
      </c>
      <c r="H75" s="17">
        <f t="shared" si="7"/>
        <v>7.6923076923076927E-2</v>
      </c>
    </row>
    <row r="76" spans="1:8" ht="14.4" x14ac:dyDescent="0.25">
      <c r="B76" s="5" t="s">
        <v>193</v>
      </c>
      <c r="C76" s="9">
        <v>6</v>
      </c>
      <c r="D76" s="9">
        <v>2</v>
      </c>
      <c r="E76" s="15">
        <f t="shared" si="4"/>
        <v>6.5934065934065936E-2</v>
      </c>
      <c r="F76" s="15">
        <f t="shared" si="5"/>
        <v>1.4388489208633094E-2</v>
      </c>
      <c r="G76" s="14">
        <f t="shared" si="6"/>
        <v>-0.66666666666666663</v>
      </c>
      <c r="H76" s="17">
        <f t="shared" si="7"/>
        <v>-4.3956043956043953E-2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5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2</v>
      </c>
      <c r="D80" s="9">
        <v>0</v>
      </c>
      <c r="E80" s="15">
        <f t="shared" si="4"/>
        <v>2.197802197802198E-2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2</v>
      </c>
      <c r="D83" s="9">
        <v>0</v>
      </c>
      <c r="E83" s="15">
        <f t="shared" si="4"/>
        <v>2.197802197802198E-2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1</v>
      </c>
      <c r="E84" s="15" t="str">
        <f t="shared" si="4"/>
        <v/>
      </c>
      <c r="F84" s="15">
        <f t="shared" si="5"/>
        <v>7.1942446043165471E-3</v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3</v>
      </c>
      <c r="D85" s="9">
        <v>2</v>
      </c>
      <c r="E85" s="15">
        <f t="shared" si="4"/>
        <v>3.2967032967032968E-2</v>
      </c>
      <c r="F85" s="15">
        <f t="shared" si="5"/>
        <v>1.4388489208633094E-2</v>
      </c>
      <c r="G85" s="14">
        <f t="shared" si="6"/>
        <v>-0.33333333333333331</v>
      </c>
      <c r="H85" s="17">
        <f t="shared" si="7"/>
        <v>-1.0989010989010988E-2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3</v>
      </c>
      <c r="D87" s="9">
        <v>1</v>
      </c>
      <c r="E87" s="15">
        <f t="shared" si="4"/>
        <v>3.2967032967032968E-2</v>
      </c>
      <c r="F87" s="15">
        <f t="shared" si="5"/>
        <v>7.1942446043165471E-3</v>
      </c>
      <c r="G87" s="14">
        <f t="shared" si="6"/>
        <v>-0.66666666666666663</v>
      </c>
      <c r="H87" s="17">
        <f t="shared" si="7"/>
        <v>-2.1978021978021976E-2</v>
      </c>
    </row>
    <row r="88" spans="1:8" ht="14.4" x14ac:dyDescent="0.25">
      <c r="B88" s="5" t="s">
        <v>200</v>
      </c>
      <c r="C88" s="9">
        <v>0</v>
      </c>
      <c r="D88" s="9">
        <v>1</v>
      </c>
      <c r="E88" s="15" t="str">
        <f t="shared" si="4"/>
        <v/>
      </c>
      <c r="F88" s="15">
        <f t="shared" si="5"/>
        <v>7.1942446043165471E-3</v>
      </c>
      <c r="G88" s="14" t="str">
        <f t="shared" si="6"/>
        <v>0</v>
      </c>
      <c r="H88" s="17" t="str">
        <f t="shared" si="7"/>
        <v/>
      </c>
    </row>
    <row r="89" spans="1:8" ht="14.4" x14ac:dyDescent="0.25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7.1942446043165471E-3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1</v>
      </c>
      <c r="D90" s="9">
        <v>0</v>
      </c>
      <c r="E90" s="15">
        <f t="shared" si="4"/>
        <v>1.098901098901099E-2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</v>
      </c>
      <c r="D94" s="9">
        <v>3</v>
      </c>
      <c r="E94" s="15">
        <f t="shared" si="4"/>
        <v>1.098901098901099E-2</v>
      </c>
      <c r="F94" s="15">
        <f t="shared" si="5"/>
        <v>2.1582733812949641E-2</v>
      </c>
      <c r="G94" s="14">
        <f t="shared" si="6"/>
        <v>2</v>
      </c>
      <c r="H94" s="17">
        <f t="shared" si="7"/>
        <v>2.197802197802198E-2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2</v>
      </c>
      <c r="E98" s="15">
        <f t="shared" si="4"/>
        <v>1.098901098901099E-2</v>
      </c>
      <c r="F98" s="15">
        <f t="shared" si="5"/>
        <v>1.4388489208633094E-2</v>
      </c>
      <c r="G98" s="14">
        <f t="shared" si="6"/>
        <v>1</v>
      </c>
      <c r="H98" s="17">
        <f t="shared" si="7"/>
        <v>1.098901098901099E-2</v>
      </c>
    </row>
    <row r="99" spans="1:8" ht="14.4" x14ac:dyDescent="0.25">
      <c r="B99" s="5" t="s">
        <v>466</v>
      </c>
      <c r="C99" s="9">
        <v>4</v>
      </c>
      <c r="D99" s="9">
        <v>1</v>
      </c>
      <c r="E99" s="15">
        <f t="shared" si="4"/>
        <v>4.3956043956043959E-2</v>
      </c>
      <c r="F99" s="15">
        <f t="shared" si="5"/>
        <v>7.1942446043165471E-3</v>
      </c>
      <c r="G99" s="14">
        <f t="shared" si="6"/>
        <v>-0.75</v>
      </c>
      <c r="H99" s="17">
        <f t="shared" si="7"/>
        <v>-3.2967032967032968E-2</v>
      </c>
    </row>
    <row r="100" spans="1:8" ht="14.4" x14ac:dyDescent="0.25">
      <c r="B100" s="5" t="s">
        <v>23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1:8" ht="14.4" x14ac:dyDescent="0.25">
      <c r="B106" s="5" t="s">
        <v>208</v>
      </c>
      <c r="C106" s="9">
        <v>1</v>
      </c>
      <c r="D106" s="9">
        <v>0</v>
      </c>
      <c r="E106" s="15">
        <f t="shared" si="4"/>
        <v>1.098901098901099E-2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1:8" ht="14.4" x14ac:dyDescent="0.25">
      <c r="B108" s="5" t="s">
        <v>210</v>
      </c>
      <c r="C108" s="9">
        <v>1</v>
      </c>
      <c r="D108" s="9">
        <v>1</v>
      </c>
      <c r="E108" s="15">
        <f t="shared" si="4"/>
        <v>1.098901098901099E-2</v>
      </c>
      <c r="F108" s="15">
        <f t="shared" si="5"/>
        <v>7.1942446043165471E-3</v>
      </c>
      <c r="G108" s="14">
        <f t="shared" si="6"/>
        <v>0</v>
      </c>
      <c r="H108" s="17">
        <f t="shared" si="7"/>
        <v>0</v>
      </c>
    </row>
    <row r="109" spans="1:8" ht="14.4" x14ac:dyDescent="0.25">
      <c r="B109" s="5" t="s">
        <v>211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2</v>
      </c>
      <c r="D110" s="9">
        <v>0</v>
      </c>
      <c r="E110" s="15">
        <f t="shared" si="4"/>
        <v>2.197802197802198E-2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3</v>
      </c>
      <c r="E115" s="15" t="str">
        <f t="shared" si="4"/>
        <v/>
      </c>
      <c r="F115" s="15">
        <f t="shared" si="5"/>
        <v>2.1582733812949641E-2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7.1942446043165471E-3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</v>
      </c>
      <c r="D119" s="9">
        <v>2</v>
      </c>
      <c r="E119" s="15">
        <f t="shared" si="4"/>
        <v>1.098901098901099E-2</v>
      </c>
      <c r="F119" s="15">
        <f t="shared" si="5"/>
        <v>1.4388489208633094E-2</v>
      </c>
      <c r="G119" s="14">
        <f t="shared" si="6"/>
        <v>1</v>
      </c>
      <c r="H119" s="17">
        <f t="shared" si="7"/>
        <v>1.098901098901099E-2</v>
      </c>
    </row>
    <row r="120" spans="2:8" ht="14.4" x14ac:dyDescent="0.25">
      <c r="B120" s="5" t="s">
        <v>216</v>
      </c>
      <c r="C120" s="9">
        <v>3</v>
      </c>
      <c r="D120" s="9">
        <v>5</v>
      </c>
      <c r="E120" s="15">
        <f t="shared" si="4"/>
        <v>3.2967032967032968E-2</v>
      </c>
      <c r="F120" s="15">
        <f t="shared" si="5"/>
        <v>3.5971223021582732E-2</v>
      </c>
      <c r="G120" s="14">
        <f t="shared" si="6"/>
        <v>0.66666666666666663</v>
      </c>
      <c r="H120" s="17">
        <f t="shared" si="7"/>
        <v>2.1978021978021976E-2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1</v>
      </c>
      <c r="E122" s="15" t="str">
        <f t="shared" si="4"/>
        <v/>
      </c>
      <c r="F122" s="15">
        <f t="shared" si="5"/>
        <v>7.1942446043165471E-3</v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1</v>
      </c>
      <c r="D123" s="9">
        <v>1</v>
      </c>
      <c r="E123" s="15">
        <f t="shared" si="4"/>
        <v>1.098901098901099E-2</v>
      </c>
      <c r="F123" s="15">
        <f t="shared" si="5"/>
        <v>7.1942446043165471E-3</v>
      </c>
      <c r="G123" s="14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38</v>
      </c>
      <c r="D125" s="9">
        <v>47</v>
      </c>
      <c r="E125" s="15">
        <f t="shared" si="4"/>
        <v>0.4175824175824176</v>
      </c>
      <c r="F125" s="15">
        <f t="shared" si="5"/>
        <v>0.33812949640287771</v>
      </c>
      <c r="G125" s="14">
        <f t="shared" si="6"/>
        <v>0.23684210526315788</v>
      </c>
      <c r="H125" s="17">
        <f t="shared" si="7"/>
        <v>9.8901098901098897E-2</v>
      </c>
    </row>
    <row r="126" spans="2:8" ht="14.4" x14ac:dyDescent="0.25">
      <c r="B126" s="5" t="s">
        <v>218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14.4" x14ac:dyDescent="0.25">
      <c r="B127" s="5" t="s">
        <v>219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8</v>
      </c>
      <c r="D128" s="9">
        <v>33</v>
      </c>
      <c r="E128" s="15">
        <f t="shared" si="4"/>
        <v>8.7912087912087919E-2</v>
      </c>
      <c r="F128" s="15">
        <f t="shared" si="5"/>
        <v>0.23741007194244604</v>
      </c>
      <c r="G128" s="14">
        <f t="shared" si="6"/>
        <v>3.125</v>
      </c>
      <c r="H128" s="17">
        <f t="shared" si="7"/>
        <v>0.27472527472527475</v>
      </c>
    </row>
    <row r="129" spans="1:8" ht="14.4" x14ac:dyDescent="0.25">
      <c r="B129" s="5" t="s">
        <v>37</v>
      </c>
      <c r="C129" s="9">
        <v>0</v>
      </c>
      <c r="D129" s="9">
        <v>1</v>
      </c>
      <c r="E129" s="15" t="str">
        <f t="shared" si="4"/>
        <v/>
      </c>
      <c r="F129" s="15">
        <f t="shared" si="5"/>
        <v>7.1942446043165471E-3</v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2</v>
      </c>
      <c r="E131" s="15" t="str">
        <f t="shared" si="4"/>
        <v/>
      </c>
      <c r="F131" s="15">
        <f t="shared" si="5"/>
        <v>1.4388489208633094E-2</v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0</v>
      </c>
      <c r="D136" s="9">
        <v>0</v>
      </c>
      <c r="E136" s="15" t="str">
        <f t="shared" si="4"/>
        <v/>
      </c>
      <c r="F136" s="15" t="str">
        <f t="shared" si="5"/>
        <v/>
      </c>
      <c r="G136" s="14" t="str">
        <f t="shared" si="6"/>
        <v>0</v>
      </c>
      <c r="H136" s="17" t="str">
        <f t="shared" si="7"/>
        <v/>
      </c>
    </row>
    <row r="137" spans="1:8" ht="28.8" x14ac:dyDescent="0.25">
      <c r="B137" s="5" t="s">
        <v>470</v>
      </c>
      <c r="C137" s="9">
        <v>4</v>
      </c>
      <c r="D137" s="9">
        <v>16</v>
      </c>
      <c r="E137" s="15">
        <f t="shared" si="4"/>
        <v>4.3956043956043959E-2</v>
      </c>
      <c r="F137" s="15">
        <f t="shared" si="5"/>
        <v>0.11510791366906475</v>
      </c>
      <c r="G137" s="14">
        <f t="shared" si="6"/>
        <v>3</v>
      </c>
      <c r="H137" s="17">
        <f t="shared" si="7"/>
        <v>0.13186813186813187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1</v>
      </c>
      <c r="D139" s="9">
        <v>0</v>
      </c>
      <c r="E139" s="15">
        <f t="shared" si="4"/>
        <v>1.098901098901099E-2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1</v>
      </c>
      <c r="D140" s="9">
        <v>1</v>
      </c>
      <c r="E140" s="15">
        <f t="shared" si="4"/>
        <v>1.098901098901099E-2</v>
      </c>
      <c r="F140" s="15">
        <f t="shared" si="5"/>
        <v>7.1942446043165471E-3</v>
      </c>
      <c r="G140" s="14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1</v>
      </c>
      <c r="E144" s="15" t="str">
        <f t="shared" si="8"/>
        <v/>
      </c>
      <c r="F144" s="15">
        <f t="shared" si="9"/>
        <v>7.1942446043165471E-3</v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197</v>
      </c>
      <c r="D161" s="38">
        <f>SUM(D162:D323)</f>
        <v>51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-0.74111675126903553</v>
      </c>
      <c r="H161" s="40">
        <f>+IF(OR(AND(E161=""),(G161="")),"",E161*G161)</f>
        <v>-0.74111675126903553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2</v>
      </c>
      <c r="E164" s="15" t="str">
        <f t="shared" si="12"/>
        <v/>
      </c>
      <c r="F164" s="15">
        <f t="shared" si="13"/>
        <v>3.9215686274509803E-2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1</v>
      </c>
      <c r="D165" s="9">
        <v>0</v>
      </c>
      <c r="E165" s="15">
        <f t="shared" si="12"/>
        <v>5.076142131979695E-3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1:8" ht="14.4" x14ac:dyDescent="0.25">
      <c r="B166" s="8" t="s">
        <v>477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1:8" ht="14.4" x14ac:dyDescent="0.25">
      <c r="B167" s="8" t="s">
        <v>49</v>
      </c>
      <c r="C167" s="9">
        <v>43</v>
      </c>
      <c r="D167" s="9">
        <v>5</v>
      </c>
      <c r="E167" s="15">
        <f t="shared" si="12"/>
        <v>0.21827411167512689</v>
      </c>
      <c r="F167" s="15">
        <f t="shared" si="13"/>
        <v>9.8039215686274508E-2</v>
      </c>
      <c r="G167" s="14">
        <f t="shared" si="14"/>
        <v>-0.88372093023255816</v>
      </c>
      <c r="H167" s="17">
        <f t="shared" si="15"/>
        <v>-0.19289340101522842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7</v>
      </c>
      <c r="D169" s="9">
        <v>0</v>
      </c>
      <c r="E169" s="15">
        <f t="shared" si="12"/>
        <v>3.553299492385787E-2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2</v>
      </c>
      <c r="D173" s="9">
        <v>0</v>
      </c>
      <c r="E173" s="15">
        <f t="shared" si="12"/>
        <v>1.015228426395939E-2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17</v>
      </c>
      <c r="D176" s="9">
        <v>0</v>
      </c>
      <c r="E176" s="15">
        <f t="shared" si="12"/>
        <v>8.6294416243654817E-2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10</v>
      </c>
      <c r="D186" s="9">
        <v>0</v>
      </c>
      <c r="E186" s="15">
        <f t="shared" si="12"/>
        <v>5.0761421319796954E-2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5</v>
      </c>
      <c r="D188" s="9">
        <v>1</v>
      </c>
      <c r="E188" s="15">
        <f t="shared" si="12"/>
        <v>2.5380710659898477E-2</v>
      </c>
      <c r="F188" s="15">
        <f t="shared" si="13"/>
        <v>1.9607843137254902E-2</v>
      </c>
      <c r="G188" s="14">
        <f t="shared" si="14"/>
        <v>-0.8</v>
      </c>
      <c r="H188" s="17">
        <f t="shared" si="15"/>
        <v>-2.0304568527918784E-2</v>
      </c>
    </row>
    <row r="189" spans="1:8" ht="14.4" x14ac:dyDescent="0.25">
      <c r="B189" s="8" t="s">
        <v>237</v>
      </c>
      <c r="C189" s="9">
        <v>1</v>
      </c>
      <c r="D189" s="9">
        <v>4</v>
      </c>
      <c r="E189" s="15">
        <f t="shared" si="12"/>
        <v>5.076142131979695E-3</v>
      </c>
      <c r="F189" s="15">
        <f t="shared" si="13"/>
        <v>7.8431372549019607E-2</v>
      </c>
      <c r="G189" s="14">
        <f t="shared" si="14"/>
        <v>3</v>
      </c>
      <c r="H189" s="17">
        <f t="shared" si="15"/>
        <v>1.5228426395939085E-2</v>
      </c>
    </row>
    <row r="190" spans="1:8" ht="14.4" x14ac:dyDescent="0.25">
      <c r="B190" s="8" t="s">
        <v>238</v>
      </c>
      <c r="C190" s="9">
        <v>1</v>
      </c>
      <c r="D190" s="9">
        <v>0</v>
      </c>
      <c r="E190" s="15">
        <f t="shared" si="12"/>
        <v>5.076142131979695E-3</v>
      </c>
      <c r="F190" s="15" t="str">
        <f t="shared" si="13"/>
        <v/>
      </c>
      <c r="G190" s="14" t="str">
        <f t="shared" si="14"/>
        <v>0</v>
      </c>
      <c r="H190" s="17">
        <f t="shared" si="15"/>
        <v>0</v>
      </c>
    </row>
    <row r="191" spans="1:8" ht="14.4" x14ac:dyDescent="0.25">
      <c r="B191" s="8" t="s">
        <v>239</v>
      </c>
      <c r="C191" s="9">
        <v>4</v>
      </c>
      <c r="D191" s="9">
        <v>12</v>
      </c>
      <c r="E191" s="15">
        <f t="shared" si="12"/>
        <v>2.030456852791878E-2</v>
      </c>
      <c r="F191" s="15">
        <f t="shared" si="13"/>
        <v>0.23529411764705882</v>
      </c>
      <c r="G191" s="14">
        <f t="shared" si="14"/>
        <v>2</v>
      </c>
      <c r="H191" s="17">
        <f t="shared" si="15"/>
        <v>4.060913705583756E-2</v>
      </c>
    </row>
    <row r="192" spans="1:8" ht="20.100000000000001" customHeight="1" x14ac:dyDescent="0.25">
      <c r="B192" s="8" t="s">
        <v>480</v>
      </c>
      <c r="C192" s="9">
        <v>5</v>
      </c>
      <c r="D192" s="9">
        <v>0</v>
      </c>
      <c r="E192" s="15">
        <f t="shared" si="12"/>
        <v>2.5380710659898477E-2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1:8" ht="20.100000000000001" customHeight="1" x14ac:dyDescent="0.25">
      <c r="B193" s="8" t="s">
        <v>481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0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5</v>
      </c>
      <c r="D197" s="43">
        <v>0</v>
      </c>
      <c r="E197" s="44">
        <f t="shared" si="12"/>
        <v>2.5380710659898477E-2</v>
      </c>
      <c r="F197" s="44" t="str">
        <f t="shared" si="13"/>
        <v/>
      </c>
      <c r="G197" s="45" t="str">
        <f t="shared" si="14"/>
        <v>0</v>
      </c>
      <c r="H197" s="46">
        <f t="shared" si="15"/>
        <v>0</v>
      </c>
    </row>
    <row r="198" spans="1:8" s="47" customFormat="1" ht="20.100000000000001" customHeight="1" x14ac:dyDescent="0.25">
      <c r="A198" s="50"/>
      <c r="B198" s="52" t="s">
        <v>242</v>
      </c>
      <c r="C198" s="43">
        <v>2</v>
      </c>
      <c r="D198" s="43">
        <v>2</v>
      </c>
      <c r="E198" s="44">
        <f t="shared" si="12"/>
        <v>1.015228426395939E-2</v>
      </c>
      <c r="F198" s="44">
        <f t="shared" si="13"/>
        <v>3.9215686274509803E-2</v>
      </c>
      <c r="G198" s="45">
        <f t="shared" si="14"/>
        <v>0</v>
      </c>
      <c r="H198" s="46">
        <f t="shared" si="15"/>
        <v>0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1</v>
      </c>
      <c r="E200" s="44" t="str">
        <f t="shared" si="12"/>
        <v/>
      </c>
      <c r="F200" s="44">
        <f t="shared" si="13"/>
        <v>1.9607843137254902E-2</v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42</v>
      </c>
      <c r="D201" s="43">
        <v>6</v>
      </c>
      <c r="E201" s="44">
        <f t="shared" si="12"/>
        <v>0.21319796954314721</v>
      </c>
      <c r="F201" s="44">
        <f t="shared" si="13"/>
        <v>0.11764705882352941</v>
      </c>
      <c r="G201" s="45">
        <f t="shared" si="14"/>
        <v>-0.8571428571428571</v>
      </c>
      <c r="H201" s="46">
        <f t="shared" si="15"/>
        <v>-0.18274111675126903</v>
      </c>
    </row>
    <row r="202" spans="1:8" s="47" customFormat="1" ht="20.100000000000001" customHeight="1" x14ac:dyDescent="0.25">
      <c r="A202" s="50"/>
      <c r="B202" s="52" t="s">
        <v>244</v>
      </c>
      <c r="C202" s="43">
        <v>4</v>
      </c>
      <c r="D202" s="43">
        <v>0</v>
      </c>
      <c r="E202" s="44">
        <f t="shared" si="12"/>
        <v>2.030456852791878E-2</v>
      </c>
      <c r="F202" s="44" t="str">
        <f t="shared" si="13"/>
        <v/>
      </c>
      <c r="G202" s="45" t="str">
        <f t="shared" si="14"/>
        <v>0</v>
      </c>
      <c r="H202" s="46">
        <f t="shared" si="15"/>
        <v>0</v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1</v>
      </c>
      <c r="D204" s="43">
        <v>0</v>
      </c>
      <c r="E204" s="44">
        <f t="shared" si="12"/>
        <v>5.076142131979695E-3</v>
      </c>
      <c r="F204" s="44" t="str">
        <f t="shared" si="13"/>
        <v/>
      </c>
      <c r="G204" s="45" t="str">
        <f t="shared" si="14"/>
        <v>0</v>
      </c>
      <c r="H204" s="46">
        <f t="shared" si="15"/>
        <v>0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1.9607843137254902E-2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12</v>
      </c>
      <c r="D212" s="9">
        <v>0</v>
      </c>
      <c r="E212" s="15">
        <f t="shared" si="12"/>
        <v>6.0913705583756347E-2</v>
      </c>
      <c r="F212" s="15" t="str">
        <f t="shared" si="13"/>
        <v/>
      </c>
      <c r="G212" s="14" t="str">
        <f t="shared" si="14"/>
        <v>0</v>
      </c>
      <c r="H212" s="17">
        <f t="shared" si="15"/>
        <v>0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</v>
      </c>
      <c r="D224" s="9">
        <v>0</v>
      </c>
      <c r="E224" s="15">
        <f t="shared" si="12"/>
        <v>5.076142131979695E-3</v>
      </c>
      <c r="F224" s="15" t="str">
        <f t="shared" si="13"/>
        <v/>
      </c>
      <c r="G224" s="14" t="str">
        <f t="shared" si="14"/>
        <v>0</v>
      </c>
      <c r="H224" s="17">
        <f t="shared" si="15"/>
        <v>0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1</v>
      </c>
      <c r="E227" s="15" t="str">
        <f t="shared" si="12"/>
        <v/>
      </c>
      <c r="F227" s="15">
        <f t="shared" si="13"/>
        <v>1.9607843137254902E-2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1</v>
      </c>
      <c r="D232" s="9">
        <v>0</v>
      </c>
      <c r="E232" s="15">
        <f t="shared" si="12"/>
        <v>5.076142131979695E-3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0</v>
      </c>
      <c r="D245" s="43"/>
      <c r="E245" s="44" t="str">
        <f t="shared" si="16"/>
        <v/>
      </c>
      <c r="F245" s="44" t="str">
        <f t="shared" si="17"/>
        <v/>
      </c>
      <c r="G245" s="45" t="str">
        <f t="shared" si="18"/>
        <v>0</v>
      </c>
      <c r="H245" s="46" t="str">
        <f t="shared" si="19"/>
        <v/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1</v>
      </c>
      <c r="E253" s="44">
        <f t="shared" si="16"/>
        <v>1.015228426395939E-2</v>
      </c>
      <c r="F253" s="44">
        <f t="shared" si="17"/>
        <v>1.9607843137254902E-2</v>
      </c>
      <c r="G253" s="45">
        <f t="shared" si="18"/>
        <v>-0.5</v>
      </c>
      <c r="H253" s="46">
        <f t="shared" si="19"/>
        <v>-5.076142131979695E-3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0</v>
      </c>
      <c r="D261" s="43">
        <v>0</v>
      </c>
      <c r="E261" s="44" t="str">
        <f t="shared" si="16"/>
        <v/>
      </c>
      <c r="F261" s="44" t="str">
        <f t="shared" si="17"/>
        <v/>
      </c>
      <c r="G261" s="45" t="str">
        <f t="shared" si="18"/>
        <v>0</v>
      </c>
      <c r="H261" s="46" t="str">
        <f t="shared" si="19"/>
        <v/>
      </c>
    </row>
    <row r="262" spans="1:8" s="47" customFormat="1" ht="20.100000000000001" customHeight="1" x14ac:dyDescent="0.25">
      <c r="A262" s="50"/>
      <c r="B262" s="52" t="s">
        <v>75</v>
      </c>
      <c r="C262" s="43">
        <v>2</v>
      </c>
      <c r="D262" s="43">
        <v>0</v>
      </c>
      <c r="E262" s="44">
        <f t="shared" si="16"/>
        <v>1.015228426395939E-2</v>
      </c>
      <c r="F262" s="44" t="str">
        <f t="shared" si="17"/>
        <v/>
      </c>
      <c r="G262" s="45" t="str">
        <f t="shared" si="18"/>
        <v>0</v>
      </c>
      <c r="H262" s="46">
        <f t="shared" si="19"/>
        <v>0</v>
      </c>
    </row>
    <row r="263" spans="1:8" s="47" customFormat="1" ht="20.100000000000001" customHeight="1" x14ac:dyDescent="0.25">
      <c r="A263" s="50"/>
      <c r="B263" s="52" t="s">
        <v>71</v>
      </c>
      <c r="C263" s="43">
        <v>0</v>
      </c>
      <c r="D263" s="43">
        <v>1</v>
      </c>
      <c r="E263" s="44" t="str">
        <f t="shared" si="16"/>
        <v/>
      </c>
      <c r="F263" s="44">
        <f t="shared" si="17"/>
        <v>1.9607843137254902E-2</v>
      </c>
      <c r="G263" s="45" t="str">
        <f t="shared" si="18"/>
        <v>0</v>
      </c>
      <c r="H263" s="46" t="str">
        <f t="shared" si="19"/>
        <v/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0</v>
      </c>
      <c r="E264" s="44" t="str">
        <f t="shared" si="16"/>
        <v/>
      </c>
      <c r="F264" s="44" t="str">
        <f t="shared" si="17"/>
        <v/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2</v>
      </c>
      <c r="E269" s="15" t="str">
        <f t="shared" si="16"/>
        <v/>
      </c>
      <c r="F269" s="15">
        <f t="shared" si="17"/>
        <v>3.9215686274509803E-2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</v>
      </c>
      <c r="D272" s="9">
        <v>1</v>
      </c>
      <c r="E272" s="15">
        <f t="shared" si="16"/>
        <v>2.030456852791878E-2</v>
      </c>
      <c r="F272" s="15">
        <f t="shared" si="17"/>
        <v>1.9607843137254902E-2</v>
      </c>
      <c r="G272" s="14">
        <f t="shared" si="18"/>
        <v>-0.75</v>
      </c>
      <c r="H272" s="17">
        <f t="shared" si="19"/>
        <v>-1.5228426395939085E-2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</v>
      </c>
      <c r="D276" s="43">
        <v>1</v>
      </c>
      <c r="E276" s="44">
        <f t="shared" si="16"/>
        <v>5.076142131979695E-3</v>
      </c>
      <c r="F276" s="44">
        <f t="shared" si="17"/>
        <v>1.9607843137254902E-2</v>
      </c>
      <c r="G276" s="45">
        <f t="shared" si="18"/>
        <v>0</v>
      </c>
      <c r="H276" s="46">
        <f t="shared" si="19"/>
        <v>0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4</v>
      </c>
      <c r="D282" s="43">
        <v>6</v>
      </c>
      <c r="E282" s="44">
        <f t="shared" si="16"/>
        <v>2.030456852791878E-2</v>
      </c>
      <c r="F282" s="44">
        <f t="shared" si="17"/>
        <v>0.11764705882352941</v>
      </c>
      <c r="G282" s="45">
        <f t="shared" si="18"/>
        <v>0.5</v>
      </c>
      <c r="H282" s="46">
        <f t="shared" si="19"/>
        <v>1.015228426395939E-2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1</v>
      </c>
      <c r="D284" s="9">
        <v>0</v>
      </c>
      <c r="E284" s="15">
        <f t="shared" si="16"/>
        <v>5.076142131979695E-3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</v>
      </c>
      <c r="D287" s="9">
        <v>0</v>
      </c>
      <c r="E287" s="15">
        <f t="shared" si="16"/>
        <v>5.076142131979695E-3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0</v>
      </c>
      <c r="E297" s="15" t="str">
        <f t="shared" si="16"/>
        <v/>
      </c>
      <c r="F297" s="15" t="str">
        <f t="shared" si="17"/>
        <v/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3</v>
      </c>
      <c r="E299" s="15" t="str">
        <f t="shared" si="16"/>
        <v/>
      </c>
      <c r="F299" s="15">
        <f t="shared" si="17"/>
        <v>5.8823529411764705E-2</v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</v>
      </c>
      <c r="D303" s="9">
        <v>0</v>
      </c>
      <c r="E303" s="15">
        <f t="shared" si="16"/>
        <v>1.015228426395939E-2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13</v>
      </c>
      <c r="D304" s="9">
        <v>0</v>
      </c>
      <c r="E304" s="15">
        <f t="shared" si="16"/>
        <v>6.5989847715736044E-2</v>
      </c>
      <c r="F304" s="15" t="str">
        <f t="shared" si="17"/>
        <v/>
      </c>
      <c r="G304" s="14" t="str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0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3</v>
      </c>
      <c r="D318" s="9">
        <v>0</v>
      </c>
      <c r="E318" s="15">
        <f t="shared" si="20"/>
        <v>1.5228426395939087E-2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425</v>
      </c>
      <c r="D329" s="38">
        <f>SUM(D330:D546)</f>
        <v>263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-0.38117647058823528</v>
      </c>
      <c r="H329" s="40">
        <f>+IF(OR(AND(E329=""),(G329="")),"",E329*G329)</f>
        <v>-0.38117647058823528</v>
      </c>
    </row>
    <row r="330" spans="1:8" ht="14.4" x14ac:dyDescent="0.25">
      <c r="B330" s="5" t="s">
        <v>86</v>
      </c>
      <c r="C330" s="9">
        <v>6</v>
      </c>
      <c r="D330" s="9">
        <v>0</v>
      </c>
      <c r="E330" s="15">
        <f>+IF(C330=0,"",C330/C$329)</f>
        <v>1.411764705882353E-2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4.4" x14ac:dyDescent="0.25">
      <c r="B331" s="5" t="s">
        <v>98</v>
      </c>
      <c r="C331" s="9">
        <v>1</v>
      </c>
      <c r="D331" s="9">
        <v>0</v>
      </c>
      <c r="E331" s="15">
        <f t="shared" ref="E331:E395" si="24">+IF(C331=0,"",C331/C$329)</f>
        <v>2.352941176470588E-3</v>
      </c>
      <c r="F331" s="15" t="str">
        <f t="shared" ref="F331:F395" si="25">+IF(D331=0,"",D331/D$329)</f>
        <v/>
      </c>
      <c r="G331" s="14" t="str">
        <f t="shared" ref="G331:G395" si="26">+IF(OR(AND(D331=0),(C331=0)),"0",((D331-C331)/C331))</f>
        <v>0</v>
      </c>
      <c r="H331" s="17">
        <f t="shared" ref="H331:H395" si="27">+IF(OR(AND(E331=""),(G331="")),"",E331*G331)</f>
        <v>0</v>
      </c>
    </row>
    <row r="332" spans="1:8" ht="14.4" x14ac:dyDescent="0.25">
      <c r="B332" s="5" t="s">
        <v>90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1</v>
      </c>
      <c r="D333" s="9">
        <v>0</v>
      </c>
      <c r="E333" s="15">
        <f t="shared" si="24"/>
        <v>2.352941176470588E-3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24</v>
      </c>
      <c r="D336" s="9">
        <v>3</v>
      </c>
      <c r="E336" s="15">
        <f t="shared" si="24"/>
        <v>5.647058823529412E-2</v>
      </c>
      <c r="F336" s="15">
        <f t="shared" si="25"/>
        <v>1.1406844106463879E-2</v>
      </c>
      <c r="G336" s="14">
        <f t="shared" si="26"/>
        <v>-0.875</v>
      </c>
      <c r="H336" s="17">
        <f t="shared" si="27"/>
        <v>-4.9411764705882356E-2</v>
      </c>
    </row>
    <row r="337" spans="2:8" ht="14.4" x14ac:dyDescent="0.25">
      <c r="B337" s="5" t="s">
        <v>94</v>
      </c>
      <c r="C337" s="9">
        <v>2</v>
      </c>
      <c r="D337" s="9">
        <v>0</v>
      </c>
      <c r="E337" s="15">
        <f t="shared" si="24"/>
        <v>4.7058823529411761E-3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14.4" x14ac:dyDescent="0.25">
      <c r="B338" s="5" t="s">
        <v>93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4.4" x14ac:dyDescent="0.25">
      <c r="B339" s="5" t="s">
        <v>92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4.4" x14ac:dyDescent="0.25">
      <c r="B340" s="5" t="s">
        <v>276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22</v>
      </c>
      <c r="D342" s="9">
        <v>7</v>
      </c>
      <c r="E342" s="15">
        <f t="shared" si="24"/>
        <v>5.1764705882352942E-2</v>
      </c>
      <c r="F342" s="15">
        <f t="shared" si="25"/>
        <v>2.6615969581749048E-2</v>
      </c>
      <c r="G342" s="14">
        <f t="shared" si="26"/>
        <v>-0.68181818181818177</v>
      </c>
      <c r="H342" s="17">
        <f t="shared" si="27"/>
        <v>-3.5294117647058823E-2</v>
      </c>
    </row>
    <row r="343" spans="2:8" ht="14.4" x14ac:dyDescent="0.25">
      <c r="B343" s="5" t="s">
        <v>85</v>
      </c>
      <c r="C343" s="9">
        <v>6</v>
      </c>
      <c r="D343" s="9">
        <v>1</v>
      </c>
      <c r="E343" s="15">
        <f t="shared" si="24"/>
        <v>1.411764705882353E-2</v>
      </c>
      <c r="F343" s="15">
        <f t="shared" si="25"/>
        <v>3.8022813688212928E-3</v>
      </c>
      <c r="G343" s="14">
        <f t="shared" si="26"/>
        <v>-0.83333333333333337</v>
      </c>
      <c r="H343" s="17">
        <f t="shared" si="27"/>
        <v>-1.1764705882352943E-2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12</v>
      </c>
      <c r="D345" s="9">
        <v>0</v>
      </c>
      <c r="E345" s="15">
        <f t="shared" si="24"/>
        <v>2.823529411764706E-2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4.4" x14ac:dyDescent="0.25">
      <c r="B346" s="5" t="s">
        <v>88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2</v>
      </c>
      <c r="D349" s="9">
        <v>1</v>
      </c>
      <c r="E349" s="15">
        <f t="shared" si="24"/>
        <v>4.7058823529411761E-3</v>
      </c>
      <c r="F349" s="15">
        <f t="shared" si="25"/>
        <v>3.8022813688212928E-3</v>
      </c>
      <c r="G349" s="14">
        <f t="shared" si="26"/>
        <v>-0.5</v>
      </c>
      <c r="H349" s="17">
        <f t="shared" si="27"/>
        <v>-2.352941176470588E-3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1</v>
      </c>
      <c r="E352" s="15" t="str">
        <f t="shared" si="24"/>
        <v/>
      </c>
      <c r="F352" s="15">
        <f t="shared" si="25"/>
        <v>3.8022813688212928E-3</v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1</v>
      </c>
      <c r="D353" s="9">
        <v>1</v>
      </c>
      <c r="E353" s="15">
        <f t="shared" si="24"/>
        <v>2.352941176470588E-3</v>
      </c>
      <c r="F353" s="15">
        <f t="shared" si="25"/>
        <v>3.8022813688212928E-3</v>
      </c>
      <c r="G353" s="14">
        <f t="shared" si="26"/>
        <v>0</v>
      </c>
      <c r="H353" s="17">
        <f t="shared" si="27"/>
        <v>0</v>
      </c>
    </row>
    <row r="354" spans="2:8" ht="14.4" x14ac:dyDescent="0.25">
      <c r="B354" s="5" t="s">
        <v>100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4.4" x14ac:dyDescent="0.25">
      <c r="B359" s="5" t="s">
        <v>372</v>
      </c>
      <c r="C359" s="9">
        <v>1</v>
      </c>
      <c r="D359" s="9">
        <v>0</v>
      </c>
      <c r="E359" s="15">
        <f t="shared" si="24"/>
        <v>2.352941176470588E-3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4.4" x14ac:dyDescent="0.25">
      <c r="B360" s="5" t="s">
        <v>529</v>
      </c>
      <c r="C360" s="9">
        <v>3</v>
      </c>
      <c r="D360" s="9">
        <v>1</v>
      </c>
      <c r="E360" s="15">
        <f t="shared" si="24"/>
        <v>7.058823529411765E-3</v>
      </c>
      <c r="F360" s="15">
        <f t="shared" si="25"/>
        <v>3.8022813688212928E-3</v>
      </c>
      <c r="G360" s="14">
        <f t="shared" si="26"/>
        <v>-0.66666666666666663</v>
      </c>
      <c r="H360" s="17">
        <f t="shared" si="27"/>
        <v>-4.7058823529411761E-3</v>
      </c>
    </row>
    <row r="361" spans="2:8" ht="14.4" x14ac:dyDescent="0.25">
      <c r="B361" s="5" t="s">
        <v>530</v>
      </c>
      <c r="C361" s="9">
        <v>0</v>
      </c>
      <c r="D361" s="9">
        <v>6</v>
      </c>
      <c r="E361" s="15" t="str">
        <f t="shared" si="24"/>
        <v/>
      </c>
      <c r="F361" s="15">
        <f t="shared" si="25"/>
        <v>2.2813688212927757E-2</v>
      </c>
      <c r="G361" s="14" t="str">
        <f t="shared" si="26"/>
        <v>0</v>
      </c>
      <c r="H361" s="17" t="str">
        <f t="shared" si="27"/>
        <v/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4</v>
      </c>
      <c r="D363" s="9">
        <v>0</v>
      </c>
      <c r="E363" s="15">
        <f t="shared" si="24"/>
        <v>9.4117647058823521E-3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0</v>
      </c>
      <c r="D365" s="9">
        <v>1</v>
      </c>
      <c r="E365" s="15" t="str">
        <f t="shared" si="24"/>
        <v/>
      </c>
      <c r="F365" s="15">
        <f t="shared" si="25"/>
        <v>3.8022813688212928E-3</v>
      </c>
      <c r="G365" s="14" t="str">
        <f t="shared" si="26"/>
        <v>0</v>
      </c>
      <c r="H365" s="17" t="str">
        <f t="shared" si="27"/>
        <v/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2</v>
      </c>
      <c r="D367" s="9">
        <v>1</v>
      </c>
      <c r="E367" s="15">
        <f t="shared" si="24"/>
        <v>4.7058823529411761E-3</v>
      </c>
      <c r="F367" s="15">
        <f t="shared" si="25"/>
        <v>3.8022813688212928E-3</v>
      </c>
      <c r="G367" s="14">
        <f t="shared" si="26"/>
        <v>-0.5</v>
      </c>
      <c r="H367" s="17">
        <f t="shared" si="27"/>
        <v>-2.352941176470588E-3</v>
      </c>
    </row>
    <row r="368" spans="2:8" ht="14.4" x14ac:dyDescent="0.25">
      <c r="B368" s="5" t="s">
        <v>109</v>
      </c>
      <c r="C368" s="9">
        <v>0</v>
      </c>
      <c r="D368" s="9">
        <v>0</v>
      </c>
      <c r="E368" s="15" t="str">
        <f t="shared" si="24"/>
        <v/>
      </c>
      <c r="F368" s="15" t="str">
        <f t="shared" si="25"/>
        <v/>
      </c>
      <c r="G368" s="14" t="str">
        <f t="shared" si="26"/>
        <v>0</v>
      </c>
      <c r="H368" s="17" t="str">
        <f t="shared" si="27"/>
        <v/>
      </c>
    </row>
    <row r="369" spans="1:8" ht="14.4" x14ac:dyDescent="0.25">
      <c r="B369" s="5" t="s">
        <v>102</v>
      </c>
      <c r="C369" s="9">
        <v>0</v>
      </c>
      <c r="D369" s="9">
        <v>1</v>
      </c>
      <c r="E369" s="15" t="str">
        <f t="shared" si="24"/>
        <v/>
      </c>
      <c r="F369" s="15">
        <f t="shared" si="25"/>
        <v>3.8022813688212928E-3</v>
      </c>
      <c r="G369" s="14" t="str">
        <f t="shared" si="26"/>
        <v>0</v>
      </c>
      <c r="H369" s="17" t="str">
        <f t="shared" si="27"/>
        <v/>
      </c>
    </row>
    <row r="370" spans="1:8" ht="14.4" x14ac:dyDescent="0.25">
      <c r="B370" s="5" t="s">
        <v>108</v>
      </c>
      <c r="C370" s="9">
        <v>0</v>
      </c>
      <c r="D370" s="9">
        <v>0</v>
      </c>
      <c r="E370" s="15" t="str">
        <f t="shared" si="24"/>
        <v/>
      </c>
      <c r="F370" s="15" t="str">
        <f t="shared" si="25"/>
        <v/>
      </c>
      <c r="G370" s="14" t="str">
        <f t="shared" si="26"/>
        <v>0</v>
      </c>
      <c r="H370" s="17" t="str">
        <f t="shared" si="27"/>
        <v/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0</v>
      </c>
      <c r="E374" s="15" t="str">
        <f t="shared" si="24"/>
        <v/>
      </c>
      <c r="F374" s="15" t="str">
        <f t="shared" si="25"/>
        <v/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1</v>
      </c>
      <c r="D376" s="9">
        <v>0</v>
      </c>
      <c r="E376" s="15">
        <f t="shared" si="24"/>
        <v>2.352941176470588E-3</v>
      </c>
      <c r="F376" s="15" t="str">
        <f t="shared" si="25"/>
        <v/>
      </c>
      <c r="G376" s="14" t="str">
        <f t="shared" si="26"/>
        <v>0</v>
      </c>
      <c r="H376" s="17">
        <f t="shared" si="27"/>
        <v>0</v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0</v>
      </c>
      <c r="E378" s="15" t="str">
        <f t="shared" si="24"/>
        <v/>
      </c>
      <c r="F378" s="15" t="str">
        <f t="shared" si="25"/>
        <v/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1</v>
      </c>
      <c r="D379" s="9">
        <v>1</v>
      </c>
      <c r="E379" s="15">
        <f t="shared" si="24"/>
        <v>2.352941176470588E-3</v>
      </c>
      <c r="F379" s="15">
        <f t="shared" si="25"/>
        <v>3.8022813688212928E-3</v>
      </c>
      <c r="G379" s="14">
        <f t="shared" si="26"/>
        <v>0</v>
      </c>
      <c r="H379" s="17">
        <f t="shared" si="27"/>
        <v>0</v>
      </c>
    </row>
    <row r="380" spans="1:8" ht="14.4" x14ac:dyDescent="0.25">
      <c r="B380" s="5" t="s">
        <v>288</v>
      </c>
      <c r="C380" s="9">
        <v>1</v>
      </c>
      <c r="D380" s="9">
        <v>1</v>
      </c>
      <c r="E380" s="15">
        <f t="shared" si="24"/>
        <v>2.352941176470588E-3</v>
      </c>
      <c r="F380" s="15">
        <f t="shared" si="25"/>
        <v>3.8022813688212928E-3</v>
      </c>
      <c r="G380" s="14">
        <f t="shared" si="26"/>
        <v>0</v>
      </c>
      <c r="H380" s="17">
        <f t="shared" si="27"/>
        <v>0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0</v>
      </c>
      <c r="D382" s="9">
        <v>4</v>
      </c>
      <c r="E382" s="15" t="str">
        <f t="shared" si="24"/>
        <v/>
      </c>
      <c r="F382" s="15">
        <f t="shared" si="25"/>
        <v>1.5209125475285171E-2</v>
      </c>
      <c r="G382" s="14" t="str">
        <f t="shared" si="26"/>
        <v>0</v>
      </c>
      <c r="H382" s="17" t="str">
        <f t="shared" si="27"/>
        <v/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0</v>
      </c>
      <c r="D390" s="9">
        <v>8</v>
      </c>
      <c r="E390" s="15" t="str">
        <f t="shared" si="24"/>
        <v/>
      </c>
      <c r="F390" s="15">
        <f t="shared" si="25"/>
        <v>3.0418250950570342E-2</v>
      </c>
      <c r="G390" s="14" t="str">
        <f t="shared" si="26"/>
        <v>0</v>
      </c>
      <c r="H390" s="17" t="str">
        <f t="shared" si="27"/>
        <v/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95</v>
      </c>
      <c r="D393" s="9">
        <v>13</v>
      </c>
      <c r="E393" s="15">
        <f t="shared" si="24"/>
        <v>0.22352941176470589</v>
      </c>
      <c r="F393" s="15">
        <f t="shared" si="25"/>
        <v>4.9429657794676805E-2</v>
      </c>
      <c r="G393" s="14">
        <f t="shared" si="26"/>
        <v>-0.86315789473684212</v>
      </c>
      <c r="H393" s="17">
        <f t="shared" si="27"/>
        <v>-0.19294117647058825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3</v>
      </c>
      <c r="E395" s="15" t="str">
        <f t="shared" si="24"/>
        <v/>
      </c>
      <c r="F395" s="15">
        <f t="shared" si="25"/>
        <v>1.1406844106463879E-2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1</v>
      </c>
      <c r="E401" s="44" t="str">
        <f t="shared" si="28"/>
        <v/>
      </c>
      <c r="F401" s="44">
        <f t="shared" si="29"/>
        <v>3.8022813688212928E-3</v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19</v>
      </c>
      <c r="D402" s="43">
        <v>27</v>
      </c>
      <c r="E402" s="44">
        <f t="shared" si="28"/>
        <v>4.4705882352941179E-2</v>
      </c>
      <c r="F402" s="44">
        <f t="shared" si="29"/>
        <v>0.10266159695817491</v>
      </c>
      <c r="G402" s="45">
        <f t="shared" si="30"/>
        <v>0.42105263157894735</v>
      </c>
      <c r="H402" s="46">
        <f t="shared" si="31"/>
        <v>1.8823529411764704E-2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9</v>
      </c>
      <c r="D404" s="43">
        <v>21</v>
      </c>
      <c r="E404" s="44">
        <f t="shared" si="28"/>
        <v>2.1176470588235293E-2</v>
      </c>
      <c r="F404" s="44">
        <f t="shared" si="29"/>
        <v>7.9847908745247151E-2</v>
      </c>
      <c r="G404" s="45">
        <f t="shared" si="30"/>
        <v>1.3333333333333333</v>
      </c>
      <c r="H404" s="46">
        <f t="shared" si="31"/>
        <v>2.8235294117647056E-2</v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10</v>
      </c>
      <c r="E409" s="44" t="str">
        <f t="shared" si="28"/>
        <v/>
      </c>
      <c r="F409" s="44">
        <f t="shared" si="29"/>
        <v>3.8022813688212927E-2</v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1</v>
      </c>
      <c r="D410" s="43">
        <v>0</v>
      </c>
      <c r="E410" s="44">
        <f t="shared" si="28"/>
        <v>2.352941176470588E-3</v>
      </c>
      <c r="F410" s="44" t="str">
        <f t="shared" si="29"/>
        <v/>
      </c>
      <c r="G410" s="45" t="str">
        <f t="shared" si="30"/>
        <v>0</v>
      </c>
      <c r="H410" s="46">
        <f t="shared" si="31"/>
        <v>0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9</v>
      </c>
      <c r="E411" s="44" t="str">
        <f t="shared" si="28"/>
        <v/>
      </c>
      <c r="F411" s="44">
        <f t="shared" si="29"/>
        <v>3.4220532319391636E-2</v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6</v>
      </c>
      <c r="D412" s="43">
        <v>0</v>
      </c>
      <c r="E412" s="44">
        <f t="shared" si="28"/>
        <v>1.411764705882353E-2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5</v>
      </c>
      <c r="D422" s="9">
        <v>3</v>
      </c>
      <c r="E422" s="15">
        <f t="shared" si="28"/>
        <v>1.1764705882352941E-2</v>
      </c>
      <c r="F422" s="15">
        <f t="shared" si="29"/>
        <v>1.1406844106463879E-2</v>
      </c>
      <c r="G422" s="14">
        <f t="shared" si="30"/>
        <v>-0.4</v>
      </c>
      <c r="H422" s="17">
        <f t="shared" si="31"/>
        <v>-4.7058823529411769E-3</v>
      </c>
    </row>
    <row r="423" spans="1:8" ht="14.4" x14ac:dyDescent="0.25">
      <c r="B423" s="5" t="s">
        <v>128</v>
      </c>
      <c r="C423" s="9">
        <v>36</v>
      </c>
      <c r="D423" s="9">
        <v>1</v>
      </c>
      <c r="E423" s="15">
        <f t="shared" si="28"/>
        <v>8.4705882352941173E-2</v>
      </c>
      <c r="F423" s="15">
        <f t="shared" si="29"/>
        <v>3.8022813688212928E-3</v>
      </c>
      <c r="G423" s="14">
        <f t="shared" si="30"/>
        <v>-0.97222222222222221</v>
      </c>
      <c r="H423" s="17">
        <f t="shared" si="31"/>
        <v>-8.2352941176470587E-2</v>
      </c>
    </row>
    <row r="424" spans="1:8" ht="14.4" x14ac:dyDescent="0.25">
      <c r="B424" s="5" t="s">
        <v>302</v>
      </c>
      <c r="C424" s="9">
        <v>1</v>
      </c>
      <c r="D424" s="9">
        <v>1</v>
      </c>
      <c r="E424" s="15">
        <f t="shared" si="28"/>
        <v>2.352941176470588E-3</v>
      </c>
      <c r="F424" s="15">
        <f t="shared" si="29"/>
        <v>3.8022813688212928E-3</v>
      </c>
      <c r="G424" s="14">
        <f t="shared" si="30"/>
        <v>0</v>
      </c>
      <c r="H424" s="17">
        <f t="shared" si="31"/>
        <v>0</v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</v>
      </c>
      <c r="D430" s="9">
        <v>0</v>
      </c>
      <c r="E430" s="15">
        <f t="shared" si="28"/>
        <v>2.352941176470588E-3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0</v>
      </c>
      <c r="D431" s="9">
        <v>1</v>
      </c>
      <c r="E431" s="15" t="str">
        <f t="shared" si="28"/>
        <v/>
      </c>
      <c r="F431" s="15">
        <f t="shared" si="29"/>
        <v>3.8022813688212928E-3</v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14</v>
      </c>
      <c r="D432" s="9">
        <v>27</v>
      </c>
      <c r="E432" s="15">
        <f t="shared" si="28"/>
        <v>3.2941176470588238E-2</v>
      </c>
      <c r="F432" s="15">
        <f t="shared" si="29"/>
        <v>0.10266159695817491</v>
      </c>
      <c r="G432" s="14">
        <f t="shared" si="30"/>
        <v>0.9285714285714286</v>
      </c>
      <c r="H432" s="17">
        <f t="shared" si="31"/>
        <v>3.0588235294117649E-2</v>
      </c>
    </row>
    <row r="433" spans="2:8" ht="14.4" x14ac:dyDescent="0.25">
      <c r="B433" s="5" t="s">
        <v>304</v>
      </c>
      <c r="C433" s="9">
        <v>0</v>
      </c>
      <c r="D433" s="9">
        <v>13</v>
      </c>
      <c r="E433" s="15" t="str">
        <f t="shared" si="28"/>
        <v/>
      </c>
      <c r="F433" s="15">
        <f t="shared" si="29"/>
        <v>4.9429657794676805E-2</v>
      </c>
      <c r="G433" s="14" t="str">
        <f t="shared" si="30"/>
        <v>0</v>
      </c>
      <c r="H433" s="17" t="str">
        <f t="shared" si="31"/>
        <v/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5</v>
      </c>
      <c r="E435" s="15" t="str">
        <f t="shared" si="28"/>
        <v/>
      </c>
      <c r="F435" s="15">
        <f t="shared" si="29"/>
        <v>1.9011406844106463E-2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0</v>
      </c>
      <c r="E436" s="15" t="str">
        <f t="shared" si="28"/>
        <v/>
      </c>
      <c r="F436" s="15" t="str">
        <f t="shared" si="29"/>
        <v/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2</v>
      </c>
      <c r="D438" s="9">
        <v>15</v>
      </c>
      <c r="E438" s="15">
        <f t="shared" si="28"/>
        <v>4.7058823529411761E-3</v>
      </c>
      <c r="F438" s="15">
        <f t="shared" si="29"/>
        <v>5.7034220532319393E-2</v>
      </c>
      <c r="G438" s="14">
        <f t="shared" si="30"/>
        <v>6.5</v>
      </c>
      <c r="H438" s="17">
        <f t="shared" si="31"/>
        <v>3.0588235294117645E-2</v>
      </c>
    </row>
    <row r="439" spans="2:8" ht="14.4" x14ac:dyDescent="0.25">
      <c r="B439" s="5" t="s">
        <v>547</v>
      </c>
      <c r="C439" s="9">
        <v>0</v>
      </c>
      <c r="D439" s="9">
        <v>1</v>
      </c>
      <c r="E439" s="15" t="str">
        <f t="shared" si="28"/>
        <v/>
      </c>
      <c r="F439" s="15">
        <f t="shared" si="29"/>
        <v>3.8022813688212928E-3</v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4</v>
      </c>
      <c r="D446" s="9">
        <v>3</v>
      </c>
      <c r="E446" s="15">
        <f t="shared" si="28"/>
        <v>9.4117647058823521E-3</v>
      </c>
      <c r="F446" s="15">
        <f t="shared" si="29"/>
        <v>1.1406844106463879E-2</v>
      </c>
      <c r="G446" s="14">
        <f t="shared" si="30"/>
        <v>-0.25</v>
      </c>
      <c r="H446" s="17">
        <f t="shared" si="31"/>
        <v>-2.352941176470588E-3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0</v>
      </c>
      <c r="E448" s="15" t="str">
        <f t="shared" si="28"/>
        <v/>
      </c>
      <c r="F448" s="15" t="str">
        <f t="shared" si="29"/>
        <v/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3</v>
      </c>
      <c r="D450" s="9">
        <v>0</v>
      </c>
      <c r="E450" s="15">
        <f t="shared" si="28"/>
        <v>7.058823529411765E-3</v>
      </c>
      <c r="F450" s="15" t="str">
        <f t="shared" si="29"/>
        <v/>
      </c>
      <c r="G450" s="14" t="str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24</v>
      </c>
      <c r="D451" s="9">
        <v>1</v>
      </c>
      <c r="E451" s="15">
        <f t="shared" si="28"/>
        <v>5.647058823529412E-2</v>
      </c>
      <c r="F451" s="15">
        <f t="shared" si="29"/>
        <v>3.8022813688212928E-3</v>
      </c>
      <c r="G451" s="14">
        <f t="shared" si="30"/>
        <v>-0.95833333333333337</v>
      </c>
      <c r="H451" s="17">
        <f t="shared" si="31"/>
        <v>-5.4117647058823534E-2</v>
      </c>
    </row>
    <row r="452" spans="2:8" ht="14.4" x14ac:dyDescent="0.25">
      <c r="B452" s="5" t="s">
        <v>310</v>
      </c>
      <c r="C452" s="9">
        <v>2</v>
      </c>
      <c r="D452" s="9">
        <v>0</v>
      </c>
      <c r="E452" s="15">
        <f t="shared" si="28"/>
        <v>4.7058823529411761E-3</v>
      </c>
      <c r="F452" s="15" t="str">
        <f t="shared" si="29"/>
        <v/>
      </c>
      <c r="G452" s="14" t="str">
        <f t="shared" si="30"/>
        <v>0</v>
      </c>
      <c r="H452" s="17">
        <f t="shared" si="31"/>
        <v>0</v>
      </c>
    </row>
    <row r="453" spans="2:8" ht="14.4" x14ac:dyDescent="0.25">
      <c r="B453" s="5" t="s">
        <v>311</v>
      </c>
      <c r="C453" s="9">
        <v>15</v>
      </c>
      <c r="D453" s="9">
        <v>1</v>
      </c>
      <c r="E453" s="15">
        <f t="shared" si="28"/>
        <v>3.5294117647058823E-2</v>
      </c>
      <c r="F453" s="15">
        <f t="shared" si="29"/>
        <v>3.8022813688212928E-3</v>
      </c>
      <c r="G453" s="14">
        <f t="shared" si="30"/>
        <v>-0.93333333333333335</v>
      </c>
      <c r="H453" s="17">
        <f t="shared" si="31"/>
        <v>-3.2941176470588238E-2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25</v>
      </c>
      <c r="D456" s="9">
        <v>0</v>
      </c>
      <c r="E456" s="15">
        <f t="shared" si="28"/>
        <v>5.8823529411764705E-2</v>
      </c>
      <c r="F456" s="15" t="str">
        <f t="shared" si="29"/>
        <v/>
      </c>
      <c r="G456" s="14" t="str">
        <f t="shared" si="30"/>
        <v>0</v>
      </c>
      <c r="H456" s="17">
        <f t="shared" si="31"/>
        <v>0</v>
      </c>
    </row>
    <row r="457" spans="2:8" ht="14.4" x14ac:dyDescent="0.25">
      <c r="B457" s="5" t="s">
        <v>550</v>
      </c>
      <c r="C457" s="9">
        <v>10</v>
      </c>
      <c r="D457" s="9">
        <v>0</v>
      </c>
      <c r="E457" s="15">
        <f t="shared" si="28"/>
        <v>2.3529411764705882E-2</v>
      </c>
      <c r="F457" s="15" t="str">
        <f t="shared" si="29"/>
        <v/>
      </c>
      <c r="G457" s="14" t="str">
        <f t="shared" si="30"/>
        <v>0</v>
      </c>
      <c r="H457" s="17">
        <f t="shared" si="31"/>
        <v>0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1</v>
      </c>
      <c r="D478" s="9">
        <v>0</v>
      </c>
      <c r="E478" s="15">
        <f t="shared" si="32"/>
        <v>2.352941176470588E-3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4</v>
      </c>
      <c r="D482" s="9">
        <v>0</v>
      </c>
      <c r="E482" s="15">
        <f t="shared" si="32"/>
        <v>9.4117647058823521E-3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27</v>
      </c>
      <c r="E491" s="15" t="str">
        <f t="shared" si="32"/>
        <v/>
      </c>
      <c r="F491" s="15">
        <f t="shared" si="33"/>
        <v>0.10266159695817491</v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2</v>
      </c>
      <c r="E503" s="15" t="str">
        <f t="shared" si="32"/>
        <v/>
      </c>
      <c r="F503" s="15">
        <f t="shared" si="33"/>
        <v>7.6045627376425855E-3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13</v>
      </c>
      <c r="D506" s="9">
        <v>0</v>
      </c>
      <c r="E506" s="15">
        <f t="shared" si="32"/>
        <v>3.0588235294117649E-2</v>
      </c>
      <c r="F506" s="15" t="str">
        <f t="shared" si="33"/>
        <v/>
      </c>
      <c r="G506" s="14" t="str">
        <f t="shared" si="34"/>
        <v>0</v>
      </c>
      <c r="H506" s="17">
        <f t="shared" si="35"/>
        <v>0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12</v>
      </c>
      <c r="D509" s="9">
        <v>7</v>
      </c>
      <c r="E509" s="15">
        <f t="shared" si="32"/>
        <v>2.823529411764706E-2</v>
      </c>
      <c r="F509" s="15">
        <f t="shared" si="33"/>
        <v>2.6615969581749048E-2</v>
      </c>
      <c r="G509" s="14">
        <f t="shared" si="34"/>
        <v>-0.41666666666666669</v>
      </c>
      <c r="H509" s="17">
        <f t="shared" si="35"/>
        <v>-1.1764705882352943E-2</v>
      </c>
    </row>
    <row r="510" spans="1:8" ht="14.4" x14ac:dyDescent="0.25">
      <c r="B510" s="5" t="s">
        <v>375</v>
      </c>
      <c r="C510" s="9">
        <v>2</v>
      </c>
      <c r="D510" s="9">
        <v>1</v>
      </c>
      <c r="E510" s="15">
        <f t="shared" si="32"/>
        <v>4.7058823529411761E-3</v>
      </c>
      <c r="F510" s="15">
        <f t="shared" si="33"/>
        <v>3.8022813688212928E-3</v>
      </c>
      <c r="G510" s="14">
        <f t="shared" si="34"/>
        <v>-0.5</v>
      </c>
      <c r="H510" s="17">
        <f t="shared" si="35"/>
        <v>-2.352941176470588E-3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1</v>
      </c>
      <c r="E521" s="15" t="str">
        <f t="shared" si="32"/>
        <v/>
      </c>
      <c r="F521" s="15">
        <f t="shared" si="33"/>
        <v>3.8022813688212928E-3</v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10</v>
      </c>
      <c r="D524" s="9">
        <v>3</v>
      </c>
      <c r="E524" s="15">
        <f t="shared" si="32"/>
        <v>2.3529411764705882E-2</v>
      </c>
      <c r="F524" s="15">
        <f t="shared" si="33"/>
        <v>1.1406844106463879E-2</v>
      </c>
      <c r="G524" s="14">
        <f t="shared" si="34"/>
        <v>-0.7</v>
      </c>
      <c r="H524" s="17">
        <f t="shared" si="35"/>
        <v>-1.6470588235294115E-2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9</v>
      </c>
      <c r="D529" s="9">
        <v>8</v>
      </c>
      <c r="E529" s="15">
        <f t="shared" si="32"/>
        <v>2.1176470588235293E-2</v>
      </c>
      <c r="F529" s="15">
        <f t="shared" si="33"/>
        <v>3.0418250950570342E-2</v>
      </c>
      <c r="G529" s="14">
        <f t="shared" si="34"/>
        <v>-0.1111111111111111</v>
      </c>
      <c r="H529" s="17">
        <f t="shared" si="35"/>
        <v>-2.352941176470588E-3</v>
      </c>
    </row>
    <row r="530" spans="1:8" ht="28.8" x14ac:dyDescent="0.25">
      <c r="B530" s="5" t="s">
        <v>158</v>
      </c>
      <c r="C530" s="9">
        <v>1</v>
      </c>
      <c r="D530" s="9">
        <v>4</v>
      </c>
      <c r="E530" s="15">
        <f t="shared" si="32"/>
        <v>2.352941176470588E-3</v>
      </c>
      <c r="F530" s="15">
        <f t="shared" si="33"/>
        <v>1.5209125475285171E-2</v>
      </c>
      <c r="G530" s="14">
        <f t="shared" si="34"/>
        <v>3</v>
      </c>
      <c r="H530" s="17">
        <f t="shared" si="35"/>
        <v>7.0588235294117641E-3</v>
      </c>
    </row>
    <row r="531" spans="1:8" ht="14.4" x14ac:dyDescent="0.25">
      <c r="B531" s="5" t="s">
        <v>349</v>
      </c>
      <c r="C531" s="9">
        <v>6</v>
      </c>
      <c r="D531" s="9">
        <v>4</v>
      </c>
      <c r="E531" s="15">
        <f t="shared" si="32"/>
        <v>1.411764705882353E-2</v>
      </c>
      <c r="F531" s="15">
        <f t="shared" si="33"/>
        <v>1.5209125475285171E-2</v>
      </c>
      <c r="G531" s="14">
        <f t="shared" si="34"/>
        <v>-0.33333333333333331</v>
      </c>
      <c r="H531" s="17">
        <f t="shared" si="35"/>
        <v>-4.7058823529411761E-3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5</v>
      </c>
      <c r="D538" s="9">
        <v>5</v>
      </c>
      <c r="E538" s="15">
        <f t="shared" si="36"/>
        <v>1.1764705882352941E-2</v>
      </c>
      <c r="F538" s="15">
        <f t="shared" si="37"/>
        <v>1.9011406844106463E-2</v>
      </c>
      <c r="G538" s="14">
        <f t="shared" si="38"/>
        <v>0</v>
      </c>
      <c r="H538" s="17">
        <f t="shared" si="39"/>
        <v>0</v>
      </c>
    </row>
    <row r="539" spans="1:8" ht="14.4" x14ac:dyDescent="0.25">
      <c r="B539" s="5" t="s">
        <v>561</v>
      </c>
      <c r="C539" s="9">
        <v>0</v>
      </c>
      <c r="D539" s="9">
        <v>5</v>
      </c>
      <c r="E539" s="15" t="str">
        <f t="shared" si="36"/>
        <v/>
      </c>
      <c r="F539" s="15">
        <f t="shared" si="37"/>
        <v>1.9011406844106463E-2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0</v>
      </c>
      <c r="D540" s="9">
        <v>1</v>
      </c>
      <c r="E540" s="15" t="str">
        <f t="shared" si="36"/>
        <v/>
      </c>
      <c r="F540" s="15">
        <f t="shared" si="37"/>
        <v>3.8022813688212928E-3</v>
      </c>
      <c r="G540" s="14" t="str">
        <f t="shared" si="38"/>
        <v>0</v>
      </c>
      <c r="H540" s="17" t="str">
        <f t="shared" si="39"/>
        <v/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0</v>
      </c>
      <c r="D542" s="9">
        <v>0</v>
      </c>
      <c r="E542" s="15" t="str">
        <f t="shared" si="36"/>
        <v/>
      </c>
      <c r="F542" s="15" t="str">
        <f t="shared" si="37"/>
        <v/>
      </c>
      <c r="G542" s="14" t="str">
        <f t="shared" si="38"/>
        <v>0</v>
      </c>
      <c r="H542" s="17" t="str">
        <f t="shared" si="39"/>
        <v/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234</v>
      </c>
      <c r="D552" s="38">
        <f>SUM(D553:D579)</f>
        <v>404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0.72649572649572647</v>
      </c>
      <c r="H552" s="40">
        <f>+IF(OR(AND(E552=""),(G552="")),"",E552*G552)</f>
        <v>0.72649572649572647</v>
      </c>
    </row>
    <row r="553" spans="1:8" ht="14.4" x14ac:dyDescent="0.25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0</v>
      </c>
      <c r="D554" s="9">
        <v>0</v>
      </c>
      <c r="E554" s="15" t="str">
        <f t="shared" ref="E554:E579" si="40">+IF(C554=0,"",C554/C$552)</f>
        <v/>
      </c>
      <c r="F554" s="15" t="str">
        <f t="shared" ref="F554:F579" si="41">+IF(D554=0,"",D554/D$552)</f>
        <v/>
      </c>
      <c r="G554" s="14" t="str">
        <f t="shared" ref="G554:G579" si="42">+IF(OR(AND(D554=0),(C554=0)),"0",((D554-C554)/C554))</f>
        <v>0</v>
      </c>
      <c r="H554" s="17" t="str">
        <f t="shared" ref="H554:H579" si="43">+IF(OR(AND(E554=""),(G554="")),"",E554*G554)</f>
        <v/>
      </c>
    </row>
    <row r="555" spans="1:8" ht="14.4" x14ac:dyDescent="0.25">
      <c r="B555" s="5" t="s">
        <v>358</v>
      </c>
      <c r="C555" s="9">
        <v>59</v>
      </c>
      <c r="D555" s="9">
        <v>11</v>
      </c>
      <c r="E555" s="15">
        <f t="shared" si="40"/>
        <v>0.25213675213675213</v>
      </c>
      <c r="F555" s="15">
        <f t="shared" si="41"/>
        <v>2.7227722772277228E-2</v>
      </c>
      <c r="G555" s="14">
        <f t="shared" si="42"/>
        <v>-0.81355932203389836</v>
      </c>
      <c r="H555" s="17">
        <f t="shared" si="43"/>
        <v>-0.20512820512820515</v>
      </c>
    </row>
    <row r="556" spans="1:8" ht="14.4" x14ac:dyDescent="0.25">
      <c r="B556" s="5" t="s">
        <v>359</v>
      </c>
      <c r="C556" s="9">
        <v>33</v>
      </c>
      <c r="D556" s="9">
        <v>82</v>
      </c>
      <c r="E556" s="15">
        <f t="shared" si="40"/>
        <v>0.14102564102564102</v>
      </c>
      <c r="F556" s="15">
        <f t="shared" si="41"/>
        <v>0.20297029702970298</v>
      </c>
      <c r="G556" s="14">
        <f t="shared" si="42"/>
        <v>1.4848484848484849</v>
      </c>
      <c r="H556" s="17">
        <f t="shared" si="43"/>
        <v>0.20940170940170941</v>
      </c>
    </row>
    <row r="557" spans="1:8" ht="14.4" x14ac:dyDescent="0.25">
      <c r="B557" s="5" t="s">
        <v>162</v>
      </c>
      <c r="C557" s="9">
        <v>0</v>
      </c>
      <c r="D557" s="9">
        <v>0</v>
      </c>
      <c r="E557" s="15" t="str">
        <f t="shared" si="40"/>
        <v/>
      </c>
      <c r="F557" s="15" t="str">
        <f t="shared" si="41"/>
        <v/>
      </c>
      <c r="G557" s="14" t="str">
        <f t="shared" si="42"/>
        <v>0</v>
      </c>
      <c r="H557" s="17" t="str">
        <f t="shared" si="43"/>
        <v/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1</v>
      </c>
      <c r="D561" s="43">
        <v>0</v>
      </c>
      <c r="E561" s="44">
        <f t="shared" si="40"/>
        <v>4.2735042735042739E-3</v>
      </c>
      <c r="F561" s="44" t="str">
        <f t="shared" si="41"/>
        <v/>
      </c>
      <c r="G561" s="45" t="str">
        <f t="shared" si="42"/>
        <v>0</v>
      </c>
      <c r="H561" s="46">
        <f t="shared" si="43"/>
        <v>0</v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1</v>
      </c>
      <c r="D563" s="43">
        <v>2</v>
      </c>
      <c r="E563" s="44">
        <f t="shared" si="40"/>
        <v>4.2735042735042739E-3</v>
      </c>
      <c r="F563" s="44">
        <f t="shared" si="41"/>
        <v>4.9504950495049506E-3</v>
      </c>
      <c r="G563" s="45">
        <f t="shared" si="42"/>
        <v>1</v>
      </c>
      <c r="H563" s="46">
        <f t="shared" si="43"/>
        <v>4.2735042735042739E-3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0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58</v>
      </c>
      <c r="D566" s="43">
        <v>215</v>
      </c>
      <c r="E566" s="44">
        <f t="shared" si="40"/>
        <v>0.24786324786324787</v>
      </c>
      <c r="F566" s="44">
        <f t="shared" si="41"/>
        <v>0.53217821782178221</v>
      </c>
      <c r="G566" s="45">
        <f t="shared" si="42"/>
        <v>2.7068965517241379</v>
      </c>
      <c r="H566" s="46">
        <f t="shared" si="43"/>
        <v>0.670940170940171</v>
      </c>
    </row>
    <row r="567" spans="1:8" s="47" customFormat="1" ht="14.4" x14ac:dyDescent="0.25">
      <c r="A567" s="50"/>
      <c r="B567" s="42" t="s">
        <v>164</v>
      </c>
      <c r="C567" s="43">
        <v>15</v>
      </c>
      <c r="D567" s="43">
        <v>2</v>
      </c>
      <c r="E567" s="44">
        <f t="shared" si="40"/>
        <v>6.4102564102564097E-2</v>
      </c>
      <c r="F567" s="44">
        <f t="shared" si="41"/>
        <v>4.9504950495049506E-3</v>
      </c>
      <c r="G567" s="45">
        <f t="shared" si="42"/>
        <v>-0.8666666666666667</v>
      </c>
      <c r="H567" s="46">
        <f t="shared" si="43"/>
        <v>-5.5555555555555552E-2</v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0</v>
      </c>
      <c r="E568" s="44" t="str">
        <f t="shared" si="40"/>
        <v/>
      </c>
      <c r="F568" s="44" t="str">
        <f t="shared" si="41"/>
        <v/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52</v>
      </c>
      <c r="D570" s="43">
        <v>42</v>
      </c>
      <c r="E570" s="44">
        <f t="shared" si="40"/>
        <v>0.22222222222222221</v>
      </c>
      <c r="F570" s="44">
        <f t="shared" si="41"/>
        <v>0.10396039603960396</v>
      </c>
      <c r="G570" s="45">
        <f t="shared" si="42"/>
        <v>-0.19230769230769232</v>
      </c>
      <c r="H570" s="46">
        <f t="shared" si="43"/>
        <v>-4.2735042735042736E-2</v>
      </c>
    </row>
    <row r="571" spans="1:8" ht="25.5" customHeight="1" x14ac:dyDescent="0.25">
      <c r="B571" s="5" t="s">
        <v>167</v>
      </c>
      <c r="C571" s="9">
        <v>5</v>
      </c>
      <c r="D571" s="9">
        <v>1</v>
      </c>
      <c r="E571" s="15">
        <f t="shared" si="40"/>
        <v>2.1367521367521368E-2</v>
      </c>
      <c r="F571" s="15">
        <f t="shared" si="41"/>
        <v>2.4752475247524753E-3</v>
      </c>
      <c r="G571" s="14">
        <f t="shared" si="42"/>
        <v>-0.8</v>
      </c>
      <c r="H571" s="17">
        <f t="shared" si="43"/>
        <v>-1.7094017094017096E-2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2</v>
      </c>
      <c r="E573" s="15" t="str">
        <f t="shared" si="40"/>
        <v/>
      </c>
      <c r="F573" s="15">
        <f t="shared" si="41"/>
        <v>4.9504950495049506E-3</v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10</v>
      </c>
      <c r="D575" s="9">
        <v>47</v>
      </c>
      <c r="E575" s="15">
        <f t="shared" si="40"/>
        <v>4.2735042735042736E-2</v>
      </c>
      <c r="F575" s="15">
        <f t="shared" si="41"/>
        <v>0.11633663366336634</v>
      </c>
      <c r="G575" s="14">
        <f t="shared" si="42"/>
        <v>3.7</v>
      </c>
      <c r="H575" s="17">
        <f t="shared" si="43"/>
        <v>0.15811965811965814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0</v>
      </c>
      <c r="D578" s="9">
        <v>0</v>
      </c>
      <c r="E578" s="15" t="str">
        <f t="shared" si="40"/>
        <v/>
      </c>
      <c r="F578" s="15" t="str">
        <f t="shared" si="41"/>
        <v/>
      </c>
      <c r="G578" s="14" t="str">
        <f t="shared" si="42"/>
        <v>0</v>
      </c>
      <c r="H578" s="17" t="str">
        <f t="shared" si="43"/>
        <v/>
      </c>
    </row>
    <row r="579" spans="2:8" ht="14.4" x14ac:dyDescent="0.25">
      <c r="B579" s="5" t="s">
        <v>565</v>
      </c>
      <c r="C579" s="9">
        <v>0</v>
      </c>
      <c r="D579" s="9">
        <v>0</v>
      </c>
      <c r="E579" s="15" t="str">
        <f t="shared" si="40"/>
        <v/>
      </c>
      <c r="F579" s="15" t="str">
        <f t="shared" si="41"/>
        <v/>
      </c>
      <c r="G579" s="14" t="str">
        <f t="shared" si="42"/>
        <v>0</v>
      </c>
      <c r="H579" s="17" t="str">
        <f t="shared" si="43"/>
        <v/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426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383</v>
      </c>
      <c r="C8" s="37">
        <f>+C18+C71+C161+C329+C552</f>
        <v>7352</v>
      </c>
      <c r="D8" s="38">
        <f>+D18+D71+D161+D329+D552</f>
        <v>5983</v>
      </c>
      <c r="E8" s="39">
        <f>SUM(E9:E13)</f>
        <v>1</v>
      </c>
      <c r="F8" s="39">
        <f>SUM(F9:F13)</f>
        <v>0.99999999999999989</v>
      </c>
      <c r="G8" s="39">
        <f>+(D8-C8)/C8</f>
        <v>-0.18620783460282916</v>
      </c>
      <c r="H8" s="40">
        <f>+E8*G8</f>
        <v>-0.18620783460282916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78</v>
      </c>
      <c r="D9" s="33">
        <f>+D18</f>
        <v>8</v>
      </c>
      <c r="E9" s="29">
        <f>C9/$C$8</f>
        <v>1.0609357997823721E-2</v>
      </c>
      <c r="F9" s="29">
        <f>D9/$D$8</f>
        <v>1.3371218452281465E-3</v>
      </c>
      <c r="G9" s="14">
        <f>+IF(OR(AND(D9=0),(C9=0)),"0",((D9-C9)/C9))</f>
        <v>-0.89743589743589747</v>
      </c>
      <c r="H9" s="13">
        <f>+IF(OR(AND(E9=""),(G9="")),"",E9*G9)</f>
        <v>-9.5212187159956479E-3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926</v>
      </c>
      <c r="D10" s="33">
        <f>+D71</f>
        <v>230</v>
      </c>
      <c r="E10" s="29">
        <f>C10/$C$8</f>
        <v>0.12595212187159957</v>
      </c>
      <c r="F10" s="29">
        <f>D10/$D$8</f>
        <v>3.8442253050309211E-2</v>
      </c>
      <c r="G10" s="14">
        <f>+IF(OR(AND(D10=0),(C10=0)),"0",((D10-C10)/C10))</f>
        <v>-0.75161987041036715</v>
      </c>
      <c r="H10" s="13">
        <f>+IF(OR(AND(E10=""),(G10="")),"",E10*G10)</f>
        <v>-9.4668117519042444E-2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1652</v>
      </c>
      <c r="D11" s="33">
        <f>+D161</f>
        <v>1588</v>
      </c>
      <c r="E11" s="29">
        <f>C11/$C$8</f>
        <v>0.22470076169749728</v>
      </c>
      <c r="F11" s="29">
        <f>D11/$D$8</f>
        <v>0.26541868627778709</v>
      </c>
      <c r="G11" s="14">
        <f>+IF(OR(AND(D11=0),(C11=0)),"0",((D11-C11)/C11))</f>
        <v>-3.8740920096852302E-2</v>
      </c>
      <c r="H11" s="13">
        <f>+IF(OR(AND(E11=""),(G11="")),"",E11*G11)</f>
        <v>-8.7051142546245922E-3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4028</v>
      </c>
      <c r="D12" s="33">
        <f>+D329</f>
        <v>3110</v>
      </c>
      <c r="E12" s="29">
        <f>C12/$C$8</f>
        <v>0.54787812840043526</v>
      </c>
      <c r="F12" s="29">
        <f>D12/$D$8</f>
        <v>0.51980611733244186</v>
      </c>
      <c r="G12" s="14">
        <f>+IF(OR(AND(D12=0),(C12=0)),"0",((D12-C12)/C12))</f>
        <v>-0.2279046673286991</v>
      </c>
      <c r="H12" s="13">
        <f>+IF(OR(AND(E12=""),(G12="")),"",E12*G12)</f>
        <v>-0.12486398258977149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668</v>
      </c>
      <c r="D13" s="33">
        <f>+D552</f>
        <v>1047</v>
      </c>
      <c r="E13" s="29">
        <f>C13/$C$8</f>
        <v>9.0859630032644176E-2</v>
      </c>
      <c r="F13" s="29">
        <f>D13/$D$8</f>
        <v>0.17499582149423365</v>
      </c>
      <c r="G13" s="14">
        <f>+IF(OR(AND(D13=0),(C13=0)),"0",((D13-C13)/C13))</f>
        <v>0.56736526946107779</v>
      </c>
      <c r="H13" s="13">
        <f>+IF(OR(AND(E13=""),(G13="")),"",E13*G13)</f>
        <v>5.1550598476605002E-2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78</v>
      </c>
      <c r="D18" s="38">
        <f>SUM(D19:D65)</f>
        <v>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-0.89743589743589747</v>
      </c>
      <c r="H18" s="40">
        <f>+IF(OR(AND(E18=""),(G18="")),"",E18*G18)</f>
        <v>-0.89743589743589747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1</v>
      </c>
      <c r="D20" s="9">
        <v>0</v>
      </c>
      <c r="E20" s="13">
        <f t="shared" ref="E20:E65" si="0">+IF(C20=0,"",C20/C$18)</f>
        <v>1.282051282051282E-2</v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>
        <f t="shared" ref="H20:H65" si="3">+IF(OR(AND(E20=""),(G20="")),"",E20*G20)</f>
        <v>0</v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4</v>
      </c>
      <c r="D23" s="9">
        <v>0</v>
      </c>
      <c r="E23" s="13">
        <f t="shared" si="0"/>
        <v>5.128205128205128E-2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0</v>
      </c>
      <c r="E26" s="13">
        <f t="shared" si="0"/>
        <v>2.564102564102564E-2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12</v>
      </c>
      <c r="D27" s="9">
        <v>1</v>
      </c>
      <c r="E27" s="13">
        <f t="shared" si="0"/>
        <v>0.15384615384615385</v>
      </c>
      <c r="F27" s="13">
        <f t="shared" si="1"/>
        <v>0.125</v>
      </c>
      <c r="G27" s="14">
        <f t="shared" si="2"/>
        <v>-0.91666666666666663</v>
      </c>
      <c r="H27" s="17">
        <f t="shared" si="3"/>
        <v>-0.14102564102564102</v>
      </c>
    </row>
    <row r="28" spans="1:8" ht="14.4" x14ac:dyDescent="0.25">
      <c r="B28" s="5" t="s">
        <v>3</v>
      </c>
      <c r="C28" s="9">
        <v>0</v>
      </c>
      <c r="D28" s="9">
        <v>3</v>
      </c>
      <c r="E28" s="13" t="str">
        <f t="shared" si="0"/>
        <v/>
      </c>
      <c r="F28" s="13">
        <f t="shared" si="1"/>
        <v>0.375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46</v>
      </c>
      <c r="D29" s="9">
        <v>0</v>
      </c>
      <c r="E29" s="13">
        <f t="shared" si="0"/>
        <v>0.58974358974358976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1</v>
      </c>
      <c r="D35" s="9">
        <v>0</v>
      </c>
      <c r="E35" s="13">
        <f t="shared" si="0"/>
        <v>1.282051282051282E-2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4</v>
      </c>
      <c r="D49" s="9">
        <v>0</v>
      </c>
      <c r="E49" s="13">
        <f t="shared" si="0"/>
        <v>5.128205128205128E-2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4.4" x14ac:dyDescent="0.25">
      <c r="B50" s="5" t="s">
        <v>15</v>
      </c>
      <c r="C50" s="9">
        <v>1</v>
      </c>
      <c r="D50" s="9">
        <v>0</v>
      </c>
      <c r="E50" s="13">
        <f t="shared" si="0"/>
        <v>1.282051282051282E-2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4.4" x14ac:dyDescent="0.25">
      <c r="B51" s="5" t="s">
        <v>14</v>
      </c>
      <c r="C51" s="9">
        <v>2</v>
      </c>
      <c r="D51" s="9">
        <v>0</v>
      </c>
      <c r="E51" s="13">
        <f t="shared" si="0"/>
        <v>2.564102564102564E-2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4.4" x14ac:dyDescent="0.25">
      <c r="B52" s="5" t="s">
        <v>13</v>
      </c>
      <c r="C52" s="9">
        <v>0</v>
      </c>
      <c r="D52" s="9">
        <v>1</v>
      </c>
      <c r="E52" s="13" t="str">
        <f t="shared" si="0"/>
        <v/>
      </c>
      <c r="F52" s="13">
        <f t="shared" si="1"/>
        <v>0.125</v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2</v>
      </c>
      <c r="D53" s="9">
        <v>0</v>
      </c>
      <c r="E53" s="13">
        <f t="shared" si="0"/>
        <v>2.564102564102564E-2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3</v>
      </c>
      <c r="D61" s="9">
        <v>3</v>
      </c>
      <c r="E61" s="13">
        <f t="shared" si="0"/>
        <v>3.8461538461538464E-2</v>
      </c>
      <c r="F61" s="13">
        <f t="shared" si="1"/>
        <v>0.375</v>
      </c>
      <c r="G61" s="14">
        <f t="shared" si="2"/>
        <v>0</v>
      </c>
      <c r="H61" s="17">
        <f t="shared" si="3"/>
        <v>0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926</v>
      </c>
      <c r="D71" s="38">
        <f>SUM(D72:D155)</f>
        <v>230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-0.75161987041036715</v>
      </c>
      <c r="H71" s="40">
        <f>+IF(OR(AND(E71=""),(G71="")),"",E71*G71)</f>
        <v>-0.75161987041036715</v>
      </c>
    </row>
    <row r="72" spans="1:8" ht="14.4" x14ac:dyDescent="0.25">
      <c r="B72" s="5" t="s">
        <v>463</v>
      </c>
      <c r="C72" s="9">
        <v>17</v>
      </c>
      <c r="D72" s="9">
        <v>3</v>
      </c>
      <c r="E72" s="15">
        <f>+IF(C72=0,"",C72/C$71)</f>
        <v>1.8358531317494601E-2</v>
      </c>
      <c r="F72" s="15">
        <f>+IF(D72=0,"",D72/D$71)</f>
        <v>1.3043478260869565E-2</v>
      </c>
      <c r="G72" s="14">
        <f>+IF(OR(AND(D72=0),(C72=0)),"0",((D72-C72)/C72))</f>
        <v>-0.82352941176470584</v>
      </c>
      <c r="H72" s="17">
        <f>+IF(OR(AND(E72=""),(G72="")),"",E72*G72)</f>
        <v>-1.511879049676026E-2</v>
      </c>
    </row>
    <row r="73" spans="1:8" ht="14.4" x14ac:dyDescent="0.25">
      <c r="B73" s="5" t="s">
        <v>19</v>
      </c>
      <c r="C73" s="9">
        <v>1</v>
      </c>
      <c r="D73" s="9">
        <v>0</v>
      </c>
      <c r="E73" s="15">
        <f t="shared" ref="E73:E142" si="4">+IF(C73=0,"",C73/C$71)</f>
        <v>1.0799136069114472E-3</v>
      </c>
      <c r="F73" s="15" t="str">
        <f t="shared" ref="F73:F142" si="5">+IF(D73=0,"",D73/D$71)</f>
        <v/>
      </c>
      <c r="G73" s="14" t="str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0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16</v>
      </c>
      <c r="D75" s="9">
        <v>8</v>
      </c>
      <c r="E75" s="15">
        <f t="shared" si="4"/>
        <v>1.7278617710583154E-2</v>
      </c>
      <c r="F75" s="15">
        <f t="shared" si="5"/>
        <v>3.4782608695652174E-2</v>
      </c>
      <c r="G75" s="14">
        <f t="shared" si="6"/>
        <v>-0.5</v>
      </c>
      <c r="H75" s="17">
        <f t="shared" si="7"/>
        <v>-8.6393088552915772E-3</v>
      </c>
    </row>
    <row r="76" spans="1:8" ht="14.4" x14ac:dyDescent="0.25">
      <c r="B76" s="5" t="s">
        <v>193</v>
      </c>
      <c r="C76" s="9">
        <v>75</v>
      </c>
      <c r="D76" s="9">
        <v>12</v>
      </c>
      <c r="E76" s="15">
        <f t="shared" si="4"/>
        <v>8.0993520518358536E-2</v>
      </c>
      <c r="F76" s="15">
        <f t="shared" si="5"/>
        <v>5.2173913043478258E-2</v>
      </c>
      <c r="G76" s="14">
        <f t="shared" si="6"/>
        <v>-0.84</v>
      </c>
      <c r="H76" s="17">
        <f t="shared" si="7"/>
        <v>-6.8034557235421164E-2</v>
      </c>
    </row>
    <row r="77" spans="1:8" ht="14.4" x14ac:dyDescent="0.25">
      <c r="B77" s="5" t="s">
        <v>21</v>
      </c>
      <c r="C77" s="9">
        <v>3</v>
      </c>
      <c r="D77" s="9">
        <v>0</v>
      </c>
      <c r="E77" s="15">
        <f t="shared" si="4"/>
        <v>3.2397408207343412E-3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6</v>
      </c>
      <c r="D78" s="9">
        <v>1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0</v>
      </c>
      <c r="E83" s="15">
        <f t="shared" si="4"/>
        <v>1.0799136069114472E-3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0</v>
      </c>
      <c r="D85" s="9">
        <v>1</v>
      </c>
      <c r="E85" s="15" t="str">
        <f t="shared" si="4"/>
        <v/>
      </c>
      <c r="F85" s="15">
        <f t="shared" si="5"/>
        <v>4.3478260869565218E-3</v>
      </c>
      <c r="G85" s="14" t="str">
        <f t="shared" si="6"/>
        <v>0</v>
      </c>
      <c r="H85" s="17" t="str">
        <f t="shared" si="7"/>
        <v/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</v>
      </c>
      <c r="D87" s="9">
        <v>5</v>
      </c>
      <c r="E87" s="15">
        <f t="shared" si="4"/>
        <v>2.1598272138228943E-3</v>
      </c>
      <c r="F87" s="15">
        <f t="shared" si="5"/>
        <v>2.1739130434782608E-2</v>
      </c>
      <c r="G87" s="14">
        <f t="shared" si="6"/>
        <v>1.5</v>
      </c>
      <c r="H87" s="17">
        <f t="shared" si="7"/>
        <v>3.2397408207343412E-3</v>
      </c>
    </row>
    <row r="88" spans="1:8" ht="14.4" x14ac:dyDescent="0.25">
      <c r="B88" s="5" t="s">
        <v>200</v>
      </c>
      <c r="C88" s="9">
        <v>3</v>
      </c>
      <c r="D88" s="9">
        <v>3</v>
      </c>
      <c r="E88" s="15">
        <f t="shared" si="4"/>
        <v>3.2397408207343412E-3</v>
      </c>
      <c r="F88" s="15">
        <f t="shared" si="5"/>
        <v>1.3043478260869565E-2</v>
      </c>
      <c r="G88" s="14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4</v>
      </c>
      <c r="D89" s="9">
        <v>3</v>
      </c>
      <c r="E89" s="15">
        <f t="shared" si="4"/>
        <v>4.3196544276457886E-3</v>
      </c>
      <c r="F89" s="15">
        <f t="shared" si="5"/>
        <v>1.3043478260869565E-2</v>
      </c>
      <c r="G89" s="14">
        <f t="shared" si="6"/>
        <v>-0.25</v>
      </c>
      <c r="H89" s="17">
        <f t="shared" si="7"/>
        <v>-1.0799136069114472E-3</v>
      </c>
    </row>
    <row r="90" spans="1:8" ht="14.4" x14ac:dyDescent="0.25">
      <c r="B90" s="5" t="s">
        <v>465</v>
      </c>
      <c r="C90" s="9">
        <v>6</v>
      </c>
      <c r="D90" s="9">
        <v>2</v>
      </c>
      <c r="E90" s="15">
        <f t="shared" si="4"/>
        <v>6.4794816414686825E-3</v>
      </c>
      <c r="F90" s="15">
        <f t="shared" si="5"/>
        <v>8.6956521739130436E-3</v>
      </c>
      <c r="G90" s="14">
        <f t="shared" si="6"/>
        <v>-0.66666666666666663</v>
      </c>
      <c r="H90" s="17">
        <f t="shared" si="7"/>
        <v>-4.3196544276457877E-3</v>
      </c>
    </row>
    <row r="91" spans="1:8" ht="14.4" x14ac:dyDescent="0.25">
      <c r="B91" s="5" t="s">
        <v>201</v>
      </c>
      <c r="C91" s="9">
        <v>1</v>
      </c>
      <c r="D91" s="9">
        <v>0</v>
      </c>
      <c r="E91" s="15">
        <f t="shared" si="4"/>
        <v>1.0799136069114472E-3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9</v>
      </c>
      <c r="D94" s="9">
        <v>15</v>
      </c>
      <c r="E94" s="15">
        <f t="shared" si="4"/>
        <v>9.7192224622030237E-3</v>
      </c>
      <c r="F94" s="15">
        <f t="shared" si="5"/>
        <v>6.5217391304347824E-2</v>
      </c>
      <c r="G94" s="14">
        <f t="shared" si="6"/>
        <v>0.66666666666666663</v>
      </c>
      <c r="H94" s="17">
        <f t="shared" si="7"/>
        <v>6.4794816414686825E-3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8</v>
      </c>
      <c r="D98" s="9">
        <v>4</v>
      </c>
      <c r="E98" s="15">
        <f t="shared" si="4"/>
        <v>8.6393088552915772E-3</v>
      </c>
      <c r="F98" s="15">
        <f t="shared" si="5"/>
        <v>1.7391304347826087E-2</v>
      </c>
      <c r="G98" s="14">
        <f t="shared" si="6"/>
        <v>-0.5</v>
      </c>
      <c r="H98" s="17">
        <f t="shared" si="7"/>
        <v>-4.3196544276457886E-3</v>
      </c>
    </row>
    <row r="99" spans="1:8" ht="14.4" x14ac:dyDescent="0.25">
      <c r="B99" s="5" t="s">
        <v>466</v>
      </c>
      <c r="C99" s="9">
        <v>5</v>
      </c>
      <c r="D99" s="9">
        <v>2</v>
      </c>
      <c r="E99" s="15">
        <f t="shared" si="4"/>
        <v>5.3995680345572351E-3</v>
      </c>
      <c r="F99" s="15">
        <f t="shared" si="5"/>
        <v>8.6956521739130436E-3</v>
      </c>
      <c r="G99" s="14">
        <f t="shared" si="6"/>
        <v>-0.6</v>
      </c>
      <c r="H99" s="17">
        <f t="shared" si="7"/>
        <v>-3.2397408207343408E-3</v>
      </c>
    </row>
    <row r="100" spans="1:8" ht="14.4" x14ac:dyDescent="0.25">
      <c r="B100" s="5" t="s">
        <v>23</v>
      </c>
      <c r="C100" s="9">
        <v>1</v>
      </c>
      <c r="D100" s="9">
        <v>7</v>
      </c>
      <c r="E100" s="15">
        <f t="shared" si="4"/>
        <v>1.0799136069114472E-3</v>
      </c>
      <c r="F100" s="15">
        <f t="shared" si="5"/>
        <v>3.0434782608695653E-2</v>
      </c>
      <c r="G100" s="14">
        <f t="shared" si="6"/>
        <v>6</v>
      </c>
      <c r="H100" s="17">
        <f t="shared" si="7"/>
        <v>6.4794816414686825E-3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5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25</v>
      </c>
      <c r="D105" s="9">
        <v>7</v>
      </c>
      <c r="E105" s="15">
        <f t="shared" si="4"/>
        <v>2.6997840172786176E-2</v>
      </c>
      <c r="F105" s="15">
        <f t="shared" si="5"/>
        <v>3.0434782608695653E-2</v>
      </c>
      <c r="G105" s="14">
        <f t="shared" si="6"/>
        <v>-0.72</v>
      </c>
      <c r="H105" s="17">
        <f t="shared" si="7"/>
        <v>-1.9438444924406047E-2</v>
      </c>
    </row>
    <row r="106" spans="1:8" ht="14.4" x14ac:dyDescent="0.25">
      <c r="B106" s="5" t="s">
        <v>208</v>
      </c>
      <c r="C106" s="9">
        <v>1</v>
      </c>
      <c r="D106" s="9">
        <v>0</v>
      </c>
      <c r="E106" s="15">
        <f t="shared" si="4"/>
        <v>1.0799136069114472E-3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3</v>
      </c>
      <c r="D107" s="9">
        <v>1</v>
      </c>
      <c r="E107" s="15">
        <f t="shared" si="4"/>
        <v>3.2397408207343412E-3</v>
      </c>
      <c r="F107" s="15">
        <f t="shared" si="5"/>
        <v>4.3478260869565218E-3</v>
      </c>
      <c r="G107" s="14">
        <f t="shared" si="6"/>
        <v>-0.66666666666666663</v>
      </c>
      <c r="H107" s="17">
        <f t="shared" si="7"/>
        <v>-2.1598272138228939E-3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2</v>
      </c>
      <c r="E109" s="15" t="str">
        <f t="shared" si="4"/>
        <v/>
      </c>
      <c r="F109" s="15">
        <f t="shared" si="5"/>
        <v>8.6956521739130436E-3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1.0799136069114472E-3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9</v>
      </c>
      <c r="D114" s="9">
        <v>1</v>
      </c>
      <c r="E114" s="15">
        <f t="shared" si="4"/>
        <v>9.7192224622030237E-3</v>
      </c>
      <c r="F114" s="15">
        <f t="shared" si="5"/>
        <v>4.3478260869565218E-3</v>
      </c>
      <c r="G114" s="14">
        <f t="shared" si="6"/>
        <v>-0.88888888888888884</v>
      </c>
      <c r="H114" s="17">
        <f t="shared" si="7"/>
        <v>-8.6393088552915755E-3</v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2</v>
      </c>
      <c r="D116" s="9">
        <v>0</v>
      </c>
      <c r="E116" s="15">
        <f t="shared" si="4"/>
        <v>2.1598272138228943E-3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4</v>
      </c>
      <c r="D119" s="9">
        <v>0</v>
      </c>
      <c r="E119" s="15">
        <f t="shared" si="4"/>
        <v>4.3196544276457886E-3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20</v>
      </c>
      <c r="D120" s="9">
        <v>0</v>
      </c>
      <c r="E120" s="15">
        <f t="shared" si="4"/>
        <v>2.159827213822894E-2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1</v>
      </c>
      <c r="E122" s="15">
        <f t="shared" si="4"/>
        <v>3.2397408207343412E-3</v>
      </c>
      <c r="F122" s="15">
        <f t="shared" si="5"/>
        <v>4.3478260869565218E-3</v>
      </c>
      <c r="G122" s="14">
        <f t="shared" si="6"/>
        <v>-0.66666666666666663</v>
      </c>
      <c r="H122" s="17">
        <f t="shared" si="7"/>
        <v>-2.1598272138228939E-3</v>
      </c>
    </row>
    <row r="123" spans="2:8" ht="14.4" x14ac:dyDescent="0.25">
      <c r="B123" s="5" t="s">
        <v>217</v>
      </c>
      <c r="C123" s="9">
        <v>9</v>
      </c>
      <c r="D123" s="9">
        <v>4</v>
      </c>
      <c r="E123" s="15">
        <f t="shared" si="4"/>
        <v>9.7192224622030237E-3</v>
      </c>
      <c r="F123" s="15">
        <f t="shared" si="5"/>
        <v>1.7391304347826087E-2</v>
      </c>
      <c r="G123" s="14">
        <f t="shared" si="6"/>
        <v>-0.55555555555555558</v>
      </c>
      <c r="H123" s="17">
        <f t="shared" si="7"/>
        <v>-5.399568034557236E-3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624</v>
      </c>
      <c r="D125" s="9">
        <v>127</v>
      </c>
      <c r="E125" s="15">
        <f t="shared" si="4"/>
        <v>0.67386609071274295</v>
      </c>
      <c r="F125" s="15">
        <f t="shared" si="5"/>
        <v>0.55217391304347829</v>
      </c>
      <c r="G125" s="14">
        <f t="shared" si="6"/>
        <v>-0.79647435897435892</v>
      </c>
      <c r="H125" s="17">
        <f t="shared" si="7"/>
        <v>-0.53671706263498908</v>
      </c>
    </row>
    <row r="126" spans="2:8" ht="14.4" x14ac:dyDescent="0.25">
      <c r="B126" s="5" t="s">
        <v>218</v>
      </c>
      <c r="C126" s="9">
        <v>2</v>
      </c>
      <c r="D126" s="9">
        <v>0</v>
      </c>
      <c r="E126" s="15">
        <f t="shared" si="4"/>
        <v>2.1598272138228943E-3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1</v>
      </c>
      <c r="D127" s="9">
        <v>0</v>
      </c>
      <c r="E127" s="15">
        <f t="shared" si="4"/>
        <v>1.0799136069114472E-3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1</v>
      </c>
      <c r="D128" s="9">
        <v>0</v>
      </c>
      <c r="E128" s="15">
        <f t="shared" si="4"/>
        <v>1.0799136069114472E-3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2</v>
      </c>
      <c r="D129" s="9">
        <v>0</v>
      </c>
      <c r="E129" s="15">
        <f t="shared" si="4"/>
        <v>2.1598272138228943E-3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36</v>
      </c>
      <c r="D131" s="9">
        <v>4</v>
      </c>
      <c r="E131" s="15">
        <f t="shared" si="4"/>
        <v>3.8876889848812095E-2</v>
      </c>
      <c r="F131" s="15">
        <f t="shared" si="5"/>
        <v>1.7391304347826087E-2</v>
      </c>
      <c r="G131" s="14">
        <f t="shared" si="6"/>
        <v>-0.88888888888888884</v>
      </c>
      <c r="H131" s="17">
        <f t="shared" si="7"/>
        <v>-3.4557235421166302E-2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2</v>
      </c>
      <c r="D135" s="9">
        <v>0</v>
      </c>
      <c r="E135" s="15">
        <f t="shared" si="4"/>
        <v>2.1598272138228943E-3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1:8" ht="14.4" x14ac:dyDescent="0.25">
      <c r="B136" s="5" t="s">
        <v>223</v>
      </c>
      <c r="C136" s="9">
        <v>11</v>
      </c>
      <c r="D136" s="9">
        <v>0</v>
      </c>
      <c r="E136" s="15">
        <f t="shared" si="4"/>
        <v>1.1879049676025918E-2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1</v>
      </c>
      <c r="D137" s="9">
        <v>2</v>
      </c>
      <c r="E137" s="15">
        <f t="shared" si="4"/>
        <v>1.0799136069114472E-3</v>
      </c>
      <c r="F137" s="15">
        <f t="shared" si="5"/>
        <v>8.6956521739130436E-3</v>
      </c>
      <c r="G137" s="14">
        <f t="shared" si="6"/>
        <v>1</v>
      </c>
      <c r="H137" s="17">
        <f t="shared" si="7"/>
        <v>1.0799136069114472E-3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8</v>
      </c>
      <c r="D139" s="9">
        <v>0</v>
      </c>
      <c r="E139" s="15">
        <f t="shared" si="4"/>
        <v>8.6393088552915772E-3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0</v>
      </c>
      <c r="D140" s="9">
        <v>0</v>
      </c>
      <c r="E140" s="15" t="str">
        <f t="shared" si="4"/>
        <v/>
      </c>
      <c r="F140" s="15" t="str">
        <f t="shared" si="5"/>
        <v/>
      </c>
      <c r="G140" s="14" t="str">
        <f t="shared" si="6"/>
        <v>0</v>
      </c>
      <c r="H140" s="17" t="str">
        <f t="shared" si="7"/>
        <v/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3</v>
      </c>
      <c r="D145" s="9">
        <v>0</v>
      </c>
      <c r="E145" s="15">
        <f t="shared" si="8"/>
        <v>3.2397408207343412E-3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1652</v>
      </c>
      <c r="D161" s="38">
        <f>SUM(D162:D323)</f>
        <v>1588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-3.8740920096852302E-2</v>
      </c>
      <c r="H161" s="40">
        <f>+IF(OR(AND(E161=""),(G161="")),"",E161*G161)</f>
        <v>-3.8740920096852302E-2</v>
      </c>
    </row>
    <row r="162" spans="1:8" ht="14.4" x14ac:dyDescent="0.25">
      <c r="B162" s="8" t="s">
        <v>473</v>
      </c>
      <c r="C162" s="9">
        <v>3</v>
      </c>
      <c r="D162" s="9">
        <v>1</v>
      </c>
      <c r="E162" s="15">
        <f>+IF(C162=0,"",C162/C$161)</f>
        <v>1.8159806295399517E-3</v>
      </c>
      <c r="F162" s="15">
        <f>+IF(D162=0,"",D162/D$161)</f>
        <v>6.2972292191435767E-4</v>
      </c>
      <c r="G162" s="14">
        <f>+IF(OR(AND(D162=0),(C162=0)),"0",((D162-C162)/C162))</f>
        <v>-0.66666666666666663</v>
      </c>
      <c r="H162" s="17">
        <f>+IF(OR(AND(E162=""),(G162="")),"",E162*G162)</f>
        <v>-1.2106537530266344E-3</v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6</v>
      </c>
      <c r="D166" s="9">
        <v>44</v>
      </c>
      <c r="E166" s="15">
        <f t="shared" si="12"/>
        <v>3.6319612590799033E-3</v>
      </c>
      <c r="F166" s="15">
        <f t="shared" si="13"/>
        <v>2.7707808564231738E-2</v>
      </c>
      <c r="G166" s="14">
        <f t="shared" si="14"/>
        <v>6.333333333333333</v>
      </c>
      <c r="H166" s="17">
        <f t="shared" si="15"/>
        <v>2.3002421307506054E-2</v>
      </c>
    </row>
    <row r="167" spans="1:8" ht="14.4" x14ac:dyDescent="0.25">
      <c r="B167" s="8" t="s">
        <v>49</v>
      </c>
      <c r="C167" s="9">
        <v>480</v>
      </c>
      <c r="D167" s="9">
        <v>124</v>
      </c>
      <c r="E167" s="15">
        <f t="shared" si="12"/>
        <v>0.29055690072639223</v>
      </c>
      <c r="F167" s="15">
        <f t="shared" si="13"/>
        <v>7.8085642317380355E-2</v>
      </c>
      <c r="G167" s="14">
        <f t="shared" si="14"/>
        <v>-0.7416666666666667</v>
      </c>
      <c r="H167" s="17">
        <f t="shared" si="15"/>
        <v>-0.21549636803874092</v>
      </c>
    </row>
    <row r="168" spans="1:8" ht="14.4" x14ac:dyDescent="0.25">
      <c r="B168" s="8" t="s">
        <v>52</v>
      </c>
      <c r="C168" s="9">
        <v>2</v>
      </c>
      <c r="D168" s="9">
        <v>0</v>
      </c>
      <c r="E168" s="15">
        <f t="shared" si="12"/>
        <v>1.2106537530266344E-3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1:8" ht="14.4" x14ac:dyDescent="0.25">
      <c r="B169" s="8" t="s">
        <v>229</v>
      </c>
      <c r="C169" s="9">
        <v>23</v>
      </c>
      <c r="D169" s="9">
        <v>3</v>
      </c>
      <c r="E169" s="15">
        <f t="shared" si="12"/>
        <v>1.3922518159806295E-2</v>
      </c>
      <c r="F169" s="15">
        <f t="shared" si="13"/>
        <v>1.889168765743073E-3</v>
      </c>
      <c r="G169" s="14">
        <f t="shared" si="14"/>
        <v>-0.86956521739130432</v>
      </c>
      <c r="H169" s="17">
        <f t="shared" si="15"/>
        <v>-1.2106537530266344E-2</v>
      </c>
    </row>
    <row r="170" spans="1:8" ht="14.4" x14ac:dyDescent="0.25">
      <c r="B170" s="8" t="s">
        <v>50</v>
      </c>
      <c r="C170" s="9">
        <v>0</v>
      </c>
      <c r="D170" s="9">
        <v>2</v>
      </c>
      <c r="E170" s="15" t="str">
        <f t="shared" si="12"/>
        <v/>
      </c>
      <c r="F170" s="15">
        <f t="shared" si="13"/>
        <v>1.2594458438287153E-3</v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54</v>
      </c>
      <c r="D173" s="9">
        <v>10</v>
      </c>
      <c r="E173" s="15">
        <f t="shared" si="12"/>
        <v>3.2687651331719129E-2</v>
      </c>
      <c r="F173" s="15">
        <f t="shared" si="13"/>
        <v>6.2972292191435771E-3</v>
      </c>
      <c r="G173" s="14">
        <f t="shared" si="14"/>
        <v>-0.81481481481481477</v>
      </c>
      <c r="H173" s="17">
        <f t="shared" si="15"/>
        <v>-2.6634382566585957E-2</v>
      </c>
    </row>
    <row r="174" spans="1:8" ht="14.4" x14ac:dyDescent="0.25">
      <c r="B174" s="8" t="s">
        <v>51</v>
      </c>
      <c r="C174" s="9">
        <v>9</v>
      </c>
      <c r="D174" s="9">
        <v>1</v>
      </c>
      <c r="E174" s="15">
        <f t="shared" si="12"/>
        <v>5.4479418886198543E-3</v>
      </c>
      <c r="F174" s="15">
        <f t="shared" si="13"/>
        <v>6.2972292191435767E-4</v>
      </c>
      <c r="G174" s="14">
        <f t="shared" si="14"/>
        <v>-0.88888888888888884</v>
      </c>
      <c r="H174" s="17">
        <f t="shared" si="15"/>
        <v>-4.8426150121065369E-3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0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42</v>
      </c>
      <c r="D176" s="9">
        <v>4</v>
      </c>
      <c r="E176" s="15">
        <f t="shared" si="12"/>
        <v>2.5423728813559324E-2</v>
      </c>
      <c r="F176" s="15">
        <f t="shared" si="13"/>
        <v>2.5188916876574307E-3</v>
      </c>
      <c r="G176" s="14">
        <f t="shared" si="14"/>
        <v>-0.90476190476190477</v>
      </c>
      <c r="H176" s="17">
        <f t="shared" si="15"/>
        <v>-2.3002421307506054E-2</v>
      </c>
    </row>
    <row r="177" spans="1:8" ht="14.4" x14ac:dyDescent="0.25">
      <c r="B177" s="8" t="s">
        <v>231</v>
      </c>
      <c r="C177" s="9">
        <v>4</v>
      </c>
      <c r="D177" s="9">
        <v>4</v>
      </c>
      <c r="E177" s="15">
        <f t="shared" si="12"/>
        <v>2.4213075060532689E-3</v>
      </c>
      <c r="F177" s="15">
        <f t="shared" si="13"/>
        <v>2.5188916876574307E-3</v>
      </c>
      <c r="G177" s="14">
        <f t="shared" si="14"/>
        <v>0</v>
      </c>
      <c r="H177" s="17">
        <f t="shared" si="15"/>
        <v>0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18</v>
      </c>
      <c r="D179" s="9">
        <v>1</v>
      </c>
      <c r="E179" s="15">
        <f t="shared" si="12"/>
        <v>1.0895883777239709E-2</v>
      </c>
      <c r="F179" s="15">
        <f t="shared" si="13"/>
        <v>6.2972292191435767E-4</v>
      </c>
      <c r="G179" s="14">
        <f t="shared" si="14"/>
        <v>-0.94444444444444442</v>
      </c>
      <c r="H179" s="17">
        <f t="shared" si="15"/>
        <v>-1.0290556900726392E-2</v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0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70</v>
      </c>
      <c r="D182" s="9">
        <v>12</v>
      </c>
      <c r="E182" s="15">
        <f t="shared" si="12"/>
        <v>4.2372881355932202E-2</v>
      </c>
      <c r="F182" s="15">
        <f t="shared" si="13"/>
        <v>7.556675062972292E-3</v>
      </c>
      <c r="G182" s="14">
        <f t="shared" si="14"/>
        <v>-0.82857142857142863</v>
      </c>
      <c r="H182" s="17">
        <f t="shared" si="15"/>
        <v>-3.5108958837772396E-2</v>
      </c>
    </row>
    <row r="183" spans="1:8" ht="14.4" x14ac:dyDescent="0.25">
      <c r="B183" s="8" t="s">
        <v>233</v>
      </c>
      <c r="C183" s="9">
        <v>2</v>
      </c>
      <c r="D183" s="9">
        <v>0</v>
      </c>
      <c r="E183" s="15">
        <f t="shared" si="12"/>
        <v>1.2106537530266344E-3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44</v>
      </c>
      <c r="D186" s="9">
        <v>10</v>
      </c>
      <c r="E186" s="15">
        <f t="shared" si="12"/>
        <v>2.6634382566585957E-2</v>
      </c>
      <c r="F186" s="15">
        <f t="shared" si="13"/>
        <v>6.2972292191435771E-3</v>
      </c>
      <c r="G186" s="14">
        <f t="shared" si="14"/>
        <v>-0.77272727272727271</v>
      </c>
      <c r="H186" s="17">
        <f t="shared" si="15"/>
        <v>-2.0581113801452784E-2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8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51</v>
      </c>
      <c r="D188" s="9">
        <v>117</v>
      </c>
      <c r="E188" s="15">
        <f t="shared" si="12"/>
        <v>3.0871670702179176E-2</v>
      </c>
      <c r="F188" s="15">
        <f t="shared" si="13"/>
        <v>7.3677581863979852E-2</v>
      </c>
      <c r="G188" s="14">
        <f t="shared" si="14"/>
        <v>1.2941176470588236</v>
      </c>
      <c r="H188" s="17">
        <f t="shared" si="15"/>
        <v>3.9951573849878935E-2</v>
      </c>
    </row>
    <row r="189" spans="1:8" ht="14.4" x14ac:dyDescent="0.25">
      <c r="B189" s="8" t="s">
        <v>237</v>
      </c>
      <c r="C189" s="9">
        <v>22</v>
      </c>
      <c r="D189" s="9">
        <v>54</v>
      </c>
      <c r="E189" s="15">
        <f t="shared" si="12"/>
        <v>1.3317191283292978E-2</v>
      </c>
      <c r="F189" s="15">
        <f t="shared" si="13"/>
        <v>3.4005037783375318E-2</v>
      </c>
      <c r="G189" s="14">
        <f t="shared" si="14"/>
        <v>1.4545454545454546</v>
      </c>
      <c r="H189" s="17">
        <f t="shared" si="15"/>
        <v>1.9370460048426151E-2</v>
      </c>
    </row>
    <row r="190" spans="1:8" ht="14.4" x14ac:dyDescent="0.25">
      <c r="B190" s="8" t="s">
        <v>238</v>
      </c>
      <c r="C190" s="9">
        <v>186</v>
      </c>
      <c r="D190" s="9">
        <v>144</v>
      </c>
      <c r="E190" s="15">
        <f t="shared" si="12"/>
        <v>0.11259079903147699</v>
      </c>
      <c r="F190" s="15">
        <f t="shared" si="13"/>
        <v>9.06801007556675E-2</v>
      </c>
      <c r="G190" s="14">
        <f t="shared" si="14"/>
        <v>-0.22580645161290322</v>
      </c>
      <c r="H190" s="17">
        <f t="shared" si="15"/>
        <v>-2.542372881355932E-2</v>
      </c>
    </row>
    <row r="191" spans="1:8" ht="14.4" x14ac:dyDescent="0.25">
      <c r="B191" s="8" t="s">
        <v>239</v>
      </c>
      <c r="C191" s="9">
        <v>44</v>
      </c>
      <c r="D191" s="9">
        <v>22</v>
      </c>
      <c r="E191" s="15">
        <f t="shared" si="12"/>
        <v>2.6634382566585957E-2</v>
      </c>
      <c r="F191" s="15">
        <f t="shared" si="13"/>
        <v>1.3853904282115869E-2</v>
      </c>
      <c r="G191" s="14">
        <f t="shared" si="14"/>
        <v>-0.5</v>
      </c>
      <c r="H191" s="17">
        <f t="shared" si="15"/>
        <v>-1.3317191283292978E-2</v>
      </c>
    </row>
    <row r="192" spans="1:8" ht="20.100000000000001" customHeight="1" x14ac:dyDescent="0.25">
      <c r="B192" s="8" t="s">
        <v>480</v>
      </c>
      <c r="C192" s="9">
        <v>95</v>
      </c>
      <c r="D192" s="9">
        <v>17</v>
      </c>
      <c r="E192" s="15">
        <f t="shared" si="12"/>
        <v>5.7506053268765137E-2</v>
      </c>
      <c r="F192" s="15">
        <f t="shared" si="13"/>
        <v>1.0705289672544081E-2</v>
      </c>
      <c r="G192" s="14">
        <f t="shared" si="14"/>
        <v>-0.82105263157894737</v>
      </c>
      <c r="H192" s="17">
        <f t="shared" si="15"/>
        <v>-4.7215496368038741E-2</v>
      </c>
    </row>
    <row r="193" spans="1:8" ht="20.100000000000001" customHeight="1" x14ac:dyDescent="0.25">
      <c r="B193" s="8" t="s">
        <v>481</v>
      </c>
      <c r="C193" s="9">
        <v>32</v>
      </c>
      <c r="D193" s="9">
        <v>15</v>
      </c>
      <c r="E193" s="15">
        <f t="shared" si="12"/>
        <v>1.9370460048426151E-2</v>
      </c>
      <c r="F193" s="15">
        <f t="shared" si="13"/>
        <v>9.4458438287153661E-3</v>
      </c>
      <c r="G193" s="14">
        <f t="shared" si="14"/>
        <v>-0.53125</v>
      </c>
      <c r="H193" s="17">
        <f t="shared" si="15"/>
        <v>-1.0290556900726392E-2</v>
      </c>
    </row>
    <row r="194" spans="1:8" ht="20.100000000000001" customHeight="1" x14ac:dyDescent="0.25">
      <c r="B194" s="8" t="s">
        <v>240</v>
      </c>
      <c r="C194" s="9">
        <v>2</v>
      </c>
      <c r="D194" s="9">
        <v>2</v>
      </c>
      <c r="E194" s="15">
        <f t="shared" si="12"/>
        <v>1.2106537530266344E-3</v>
      </c>
      <c r="F194" s="15">
        <f t="shared" si="13"/>
        <v>1.2594458438287153E-3</v>
      </c>
      <c r="G194" s="14">
        <f t="shared" si="14"/>
        <v>0</v>
      </c>
      <c r="H194" s="17">
        <f t="shared" si="15"/>
        <v>0</v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17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7</v>
      </c>
      <c r="D196" s="43"/>
      <c r="E196" s="44">
        <f t="shared" si="12"/>
        <v>4.2372881355932203E-3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3</v>
      </c>
      <c r="D197" s="43">
        <v>14</v>
      </c>
      <c r="E197" s="44">
        <f t="shared" si="12"/>
        <v>1.8159806295399517E-3</v>
      </c>
      <c r="F197" s="44">
        <f t="shared" si="13"/>
        <v>8.8161209068010078E-3</v>
      </c>
      <c r="G197" s="45">
        <f t="shared" si="14"/>
        <v>3.6666666666666665</v>
      </c>
      <c r="H197" s="46">
        <f t="shared" si="15"/>
        <v>6.6585956416464892E-3</v>
      </c>
    </row>
    <row r="198" spans="1:8" s="47" customFormat="1" ht="20.100000000000001" customHeight="1" x14ac:dyDescent="0.25">
      <c r="A198" s="50"/>
      <c r="B198" s="52" t="s">
        <v>242</v>
      </c>
      <c r="C198" s="43">
        <v>0</v>
      </c>
      <c r="D198" s="43">
        <v>7</v>
      </c>
      <c r="E198" s="44" t="str">
        <f t="shared" si="12"/>
        <v/>
      </c>
      <c r="F198" s="44">
        <f t="shared" si="13"/>
        <v>4.4080604534005039E-3</v>
      </c>
      <c r="G198" s="45" t="str">
        <f t="shared" si="14"/>
        <v>0</v>
      </c>
      <c r="H198" s="46" t="str">
        <f t="shared" si="15"/>
        <v/>
      </c>
    </row>
    <row r="199" spans="1:8" s="47" customFormat="1" ht="20.100000000000001" customHeight="1" x14ac:dyDescent="0.25">
      <c r="A199" s="50"/>
      <c r="B199" s="52" t="s">
        <v>243</v>
      </c>
      <c r="C199" s="43">
        <v>1</v>
      </c>
      <c r="D199" s="43">
        <v>0</v>
      </c>
      <c r="E199" s="44">
        <f t="shared" si="12"/>
        <v>6.0532687651331722E-4</v>
      </c>
      <c r="F199" s="44" t="str">
        <f t="shared" si="13"/>
        <v/>
      </c>
      <c r="G199" s="45" t="str">
        <f t="shared" si="14"/>
        <v>0</v>
      </c>
      <c r="H199" s="46">
        <f t="shared" si="15"/>
        <v>0</v>
      </c>
    </row>
    <row r="200" spans="1:8" s="47" customFormat="1" ht="20.100000000000001" customHeight="1" x14ac:dyDescent="0.25">
      <c r="A200" s="50"/>
      <c r="B200" s="52" t="s">
        <v>55</v>
      </c>
      <c r="C200" s="43">
        <v>4</v>
      </c>
      <c r="D200" s="43">
        <v>0</v>
      </c>
      <c r="E200" s="44">
        <f t="shared" si="12"/>
        <v>2.4213075060532689E-3</v>
      </c>
      <c r="F200" s="44" t="str">
        <f t="shared" si="13"/>
        <v/>
      </c>
      <c r="G200" s="45" t="str">
        <f t="shared" si="14"/>
        <v>0</v>
      </c>
      <c r="H200" s="46">
        <f t="shared" si="15"/>
        <v>0</v>
      </c>
    </row>
    <row r="201" spans="1:8" s="47" customFormat="1" ht="20.100000000000001" customHeight="1" x14ac:dyDescent="0.25">
      <c r="A201" s="50"/>
      <c r="B201" s="52" t="s">
        <v>56</v>
      </c>
      <c r="C201" s="43">
        <v>159</v>
      </c>
      <c r="D201" s="43">
        <v>229</v>
      </c>
      <c r="E201" s="44">
        <f t="shared" si="12"/>
        <v>9.6246973365617439E-2</v>
      </c>
      <c r="F201" s="44">
        <f t="shared" si="13"/>
        <v>0.1442065491183879</v>
      </c>
      <c r="G201" s="45">
        <f t="shared" si="14"/>
        <v>0.44025157232704404</v>
      </c>
      <c r="H201" s="46">
        <f t="shared" si="15"/>
        <v>4.2372881355932208E-2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2</v>
      </c>
      <c r="E202" s="44" t="str">
        <f t="shared" si="12"/>
        <v/>
      </c>
      <c r="F202" s="44">
        <f t="shared" si="13"/>
        <v>1.2594458438287153E-3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1</v>
      </c>
      <c r="D203" s="43">
        <v>0</v>
      </c>
      <c r="E203" s="44">
        <f t="shared" si="12"/>
        <v>6.0532687651331722E-4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119</v>
      </c>
      <c r="D212" s="9">
        <v>291</v>
      </c>
      <c r="E212" s="15">
        <f t="shared" si="12"/>
        <v>7.2033898305084748E-2</v>
      </c>
      <c r="F212" s="15">
        <f t="shared" si="13"/>
        <v>0.18324937027707808</v>
      </c>
      <c r="G212" s="14">
        <f t="shared" si="14"/>
        <v>1.4453781512605042</v>
      </c>
      <c r="H212" s="17">
        <f t="shared" si="15"/>
        <v>0.10411622276029056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0</v>
      </c>
      <c r="D224" s="9">
        <v>5</v>
      </c>
      <c r="E224" s="15" t="str">
        <f t="shared" si="12"/>
        <v/>
      </c>
      <c r="F224" s="15">
        <f t="shared" si="13"/>
        <v>3.1486146095717885E-3</v>
      </c>
      <c r="G224" s="14" t="str">
        <f t="shared" si="14"/>
        <v>0</v>
      </c>
      <c r="H224" s="17" t="str">
        <f t="shared" si="15"/>
        <v/>
      </c>
    </row>
    <row r="225" spans="2:8" ht="20.100000000000001" customHeight="1" x14ac:dyDescent="0.25">
      <c r="B225" s="8" t="s">
        <v>64</v>
      </c>
      <c r="C225" s="9">
        <v>1</v>
      </c>
      <c r="D225" s="9">
        <v>0</v>
      </c>
      <c r="E225" s="15">
        <f t="shared" si="12"/>
        <v>6.0532687651331722E-4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0</v>
      </c>
      <c r="D226" s="9">
        <v>1</v>
      </c>
      <c r="E226" s="15" t="str">
        <f t="shared" si="12"/>
        <v/>
      </c>
      <c r="F226" s="15">
        <f t="shared" si="13"/>
        <v>6.2972292191435767E-4</v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1</v>
      </c>
      <c r="D227" s="9">
        <v>0</v>
      </c>
      <c r="E227" s="15">
        <f t="shared" si="12"/>
        <v>6.0532687651331722E-4</v>
      </c>
      <c r="F227" s="15" t="str">
        <f t="shared" si="13"/>
        <v/>
      </c>
      <c r="G227" s="14" t="str">
        <f t="shared" si="14"/>
        <v>0</v>
      </c>
      <c r="H227" s="17">
        <f t="shared" si="15"/>
        <v>0</v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1</v>
      </c>
      <c r="D232" s="9">
        <v>0</v>
      </c>
      <c r="E232" s="15">
        <f t="shared" si="12"/>
        <v>6.0532687651331722E-4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4</v>
      </c>
      <c r="D238" s="9">
        <v>2</v>
      </c>
      <c r="E238" s="15">
        <f t="shared" si="16"/>
        <v>2.4213075060532689E-3</v>
      </c>
      <c r="F238" s="15">
        <f t="shared" si="17"/>
        <v>1.2594458438287153E-3</v>
      </c>
      <c r="G238" s="14">
        <f t="shared" si="18"/>
        <v>-0.5</v>
      </c>
      <c r="H238" s="17">
        <f t="shared" si="19"/>
        <v>-1.2106537530266344E-3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10</v>
      </c>
      <c r="D245" s="43"/>
      <c r="E245" s="44">
        <f t="shared" si="16"/>
        <v>6.0532687651331718E-3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1</v>
      </c>
      <c r="E246" s="44" t="str">
        <f t="shared" si="16"/>
        <v/>
      </c>
      <c r="F246" s="44">
        <f t="shared" si="17"/>
        <v>6.2972292191435767E-4</v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3</v>
      </c>
      <c r="D247" s="43">
        <v>7</v>
      </c>
      <c r="E247" s="44">
        <f t="shared" si="16"/>
        <v>1.8159806295399517E-3</v>
      </c>
      <c r="F247" s="44">
        <f t="shared" si="17"/>
        <v>4.4080604534005039E-3</v>
      </c>
      <c r="G247" s="45">
        <f t="shared" si="18"/>
        <v>1.3333333333333333</v>
      </c>
      <c r="H247" s="46">
        <f t="shared" si="19"/>
        <v>2.4213075060532689E-3</v>
      </c>
    </row>
    <row r="248" spans="1:8" s="47" customFormat="1" ht="20.100000000000001" customHeight="1" x14ac:dyDescent="0.25">
      <c r="A248" s="50"/>
      <c r="B248" s="52" t="s">
        <v>67</v>
      </c>
      <c r="C248" s="43">
        <v>0</v>
      </c>
      <c r="D248" s="43"/>
      <c r="E248" s="44" t="str">
        <f t="shared" si="16"/>
        <v/>
      </c>
      <c r="F248" s="44" t="str">
        <f t="shared" si="17"/>
        <v/>
      </c>
      <c r="G248" s="45" t="str">
        <f t="shared" si="18"/>
        <v>0</v>
      </c>
      <c r="H248" s="46" t="str">
        <f t="shared" si="19"/>
        <v/>
      </c>
    </row>
    <row r="249" spans="1:8" s="47" customFormat="1" ht="20.100000000000001" customHeight="1" x14ac:dyDescent="0.25">
      <c r="A249" s="50"/>
      <c r="B249" s="52" t="s">
        <v>497</v>
      </c>
      <c r="C249" s="43">
        <v>1</v>
      </c>
      <c r="D249" s="43">
        <v>1</v>
      </c>
      <c r="E249" s="44">
        <f t="shared" si="16"/>
        <v>6.0532687651331722E-4</v>
      </c>
      <c r="F249" s="44">
        <f t="shared" si="17"/>
        <v>6.2972292191435767E-4</v>
      </c>
      <c r="G249" s="45">
        <f t="shared" si="18"/>
        <v>0</v>
      </c>
      <c r="H249" s="46">
        <f t="shared" si="19"/>
        <v>0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4</v>
      </c>
      <c r="D253" s="43">
        <v>35</v>
      </c>
      <c r="E253" s="44">
        <f t="shared" si="16"/>
        <v>2.4213075060532689E-3</v>
      </c>
      <c r="F253" s="44">
        <f t="shared" si="17"/>
        <v>2.2040302267002519E-2</v>
      </c>
      <c r="G253" s="45">
        <f t="shared" si="18"/>
        <v>7.75</v>
      </c>
      <c r="H253" s="46">
        <f t="shared" si="19"/>
        <v>1.8765133171912834E-2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2</v>
      </c>
      <c r="D261" s="43">
        <v>1</v>
      </c>
      <c r="E261" s="44">
        <f t="shared" si="16"/>
        <v>1.2106537530266344E-3</v>
      </c>
      <c r="F261" s="44">
        <f t="shared" si="17"/>
        <v>6.2972292191435767E-4</v>
      </c>
      <c r="G261" s="45">
        <f t="shared" si="18"/>
        <v>-0.5</v>
      </c>
      <c r="H261" s="46">
        <f t="shared" si="19"/>
        <v>-6.0532687651331722E-4</v>
      </c>
    </row>
    <row r="262" spans="1:8" s="47" customFormat="1" ht="20.100000000000001" customHeight="1" x14ac:dyDescent="0.25">
      <c r="A262" s="50"/>
      <c r="B262" s="52" t="s">
        <v>75</v>
      </c>
      <c r="C262" s="43">
        <v>3</v>
      </c>
      <c r="D262" s="43">
        <v>18</v>
      </c>
      <c r="E262" s="44">
        <f t="shared" si="16"/>
        <v>1.8159806295399517E-3</v>
      </c>
      <c r="F262" s="44">
        <f t="shared" si="17"/>
        <v>1.1335012594458438E-2</v>
      </c>
      <c r="G262" s="45">
        <f t="shared" si="18"/>
        <v>5</v>
      </c>
      <c r="H262" s="46">
        <f t="shared" si="19"/>
        <v>9.079903147699759E-3</v>
      </c>
    </row>
    <row r="263" spans="1:8" s="47" customFormat="1" ht="20.100000000000001" customHeight="1" x14ac:dyDescent="0.25">
      <c r="A263" s="50"/>
      <c r="B263" s="52" t="s">
        <v>71</v>
      </c>
      <c r="C263" s="43">
        <v>1</v>
      </c>
      <c r="D263" s="43">
        <v>9</v>
      </c>
      <c r="E263" s="44">
        <f t="shared" si="16"/>
        <v>6.0532687651331722E-4</v>
      </c>
      <c r="F263" s="44">
        <f t="shared" si="17"/>
        <v>5.6675062972292188E-3</v>
      </c>
      <c r="G263" s="45">
        <f t="shared" si="18"/>
        <v>8</v>
      </c>
      <c r="H263" s="46">
        <f t="shared" si="19"/>
        <v>4.8426150121065378E-3</v>
      </c>
    </row>
    <row r="264" spans="1:8" s="47" customFormat="1" ht="20.100000000000001" customHeight="1" x14ac:dyDescent="0.25">
      <c r="A264" s="50"/>
      <c r="B264" s="52" t="s">
        <v>266</v>
      </c>
      <c r="C264" s="43">
        <v>7</v>
      </c>
      <c r="D264" s="43">
        <v>0</v>
      </c>
      <c r="E264" s="44">
        <f t="shared" si="16"/>
        <v>4.2372881355932203E-3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4</v>
      </c>
      <c r="E269" s="15" t="str">
        <f t="shared" si="16"/>
        <v/>
      </c>
      <c r="F269" s="15">
        <f t="shared" si="17"/>
        <v>2.5188916876574307E-3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1</v>
      </c>
      <c r="D272" s="9">
        <v>0</v>
      </c>
      <c r="E272" s="15">
        <f t="shared" si="16"/>
        <v>6.0532687651331722E-4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1:8" ht="20.100000000000001" customHeight="1" x14ac:dyDescent="0.25">
      <c r="B273" s="8" t="s">
        <v>76</v>
      </c>
      <c r="C273" s="9">
        <v>7</v>
      </c>
      <c r="D273" s="9">
        <v>0</v>
      </c>
      <c r="E273" s="15">
        <f t="shared" si="16"/>
        <v>4.2372881355932203E-3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2</v>
      </c>
      <c r="D276" s="43">
        <v>3</v>
      </c>
      <c r="E276" s="44">
        <f t="shared" si="16"/>
        <v>1.2106537530266344E-3</v>
      </c>
      <c r="F276" s="44">
        <f t="shared" si="17"/>
        <v>1.889168765743073E-3</v>
      </c>
      <c r="G276" s="45">
        <f t="shared" si="18"/>
        <v>0.5</v>
      </c>
      <c r="H276" s="46">
        <f t="shared" si="19"/>
        <v>6.0532687651331722E-4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1</v>
      </c>
      <c r="E282" s="44" t="str">
        <f t="shared" si="16"/>
        <v/>
      </c>
      <c r="F282" s="44">
        <f t="shared" si="17"/>
        <v>6.2972292191435767E-4</v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91</v>
      </c>
      <c r="D287" s="9">
        <v>0</v>
      </c>
      <c r="E287" s="15">
        <f t="shared" si="16"/>
        <v>5.5084745762711863E-2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3</v>
      </c>
      <c r="D297" s="9">
        <v>1</v>
      </c>
      <c r="E297" s="15">
        <f t="shared" si="16"/>
        <v>1.8159806295399517E-3</v>
      </c>
      <c r="F297" s="15">
        <f t="shared" si="17"/>
        <v>6.2972292191435767E-4</v>
      </c>
      <c r="G297" s="14">
        <f t="shared" si="18"/>
        <v>-0.66666666666666663</v>
      </c>
      <c r="H297" s="17">
        <f t="shared" si="19"/>
        <v>-1.2106537530266344E-3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</v>
      </c>
      <c r="D299" s="9">
        <v>3</v>
      </c>
      <c r="E299" s="15">
        <f t="shared" si="16"/>
        <v>6.0532687651331722E-4</v>
      </c>
      <c r="F299" s="15">
        <f t="shared" si="17"/>
        <v>1.889168765743073E-3</v>
      </c>
      <c r="G299" s="14">
        <f t="shared" si="18"/>
        <v>2</v>
      </c>
      <c r="H299" s="17">
        <f t="shared" si="19"/>
        <v>1.2106537530266344E-3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</v>
      </c>
      <c r="D303" s="9">
        <v>0</v>
      </c>
      <c r="E303" s="15">
        <f t="shared" si="16"/>
        <v>1.2106537530266344E-3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0</v>
      </c>
      <c r="D304" s="9">
        <v>1</v>
      </c>
      <c r="E304" s="15" t="str">
        <f t="shared" si="16"/>
        <v/>
      </c>
      <c r="F304" s="15">
        <f t="shared" si="17"/>
        <v>6.2972292191435767E-4</v>
      </c>
      <c r="G304" s="14" t="str">
        <f t="shared" si="18"/>
        <v>0</v>
      </c>
      <c r="H304" s="17" t="str">
        <f t="shared" si="19"/>
        <v/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314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1</v>
      </c>
      <c r="D313" s="9">
        <v>4</v>
      </c>
      <c r="E313" s="15">
        <f t="shared" ref="E313:E320" si="20">+IF(C313=0,"",C313/C$161)</f>
        <v>6.0532687651331722E-4</v>
      </c>
      <c r="F313" s="15">
        <f t="shared" ref="F313:F320" si="21">+IF(D313=0,"",D313/D$161)</f>
        <v>2.5188916876574307E-3</v>
      </c>
      <c r="G313" s="14">
        <f t="shared" ref="G313:G320" si="22">+IF(OR(AND(D313=0),(C313=0)),"0",((D313-C313)/C313))</f>
        <v>3</v>
      </c>
      <c r="H313" s="17">
        <f t="shared" ref="H313:H320" si="23">+IF(OR(AND(E313=""),(G313="")),"",E313*G313)</f>
        <v>1.8159806295399517E-3</v>
      </c>
    </row>
    <row r="314" spans="1:8" ht="20.100000000000001" customHeight="1" x14ac:dyDescent="0.25">
      <c r="B314" s="8" t="s">
        <v>524</v>
      </c>
      <c r="C314" s="9">
        <v>2</v>
      </c>
      <c r="D314" s="9">
        <v>3</v>
      </c>
      <c r="E314" s="15">
        <f t="shared" si="20"/>
        <v>1.2106537530266344E-3</v>
      </c>
      <c r="F314" s="15">
        <f t="shared" si="21"/>
        <v>1.889168765743073E-3</v>
      </c>
      <c r="G314" s="14">
        <f t="shared" si="22"/>
        <v>0.5</v>
      </c>
      <c r="H314" s="17">
        <f t="shared" si="23"/>
        <v>6.0532687651331722E-4</v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21</v>
      </c>
      <c r="D318" s="9">
        <v>0</v>
      </c>
      <c r="E318" s="15">
        <f t="shared" si="20"/>
        <v>1.2711864406779662E-2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19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5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4028</v>
      </c>
      <c r="D329" s="38">
        <f>SUM(D330:D546)</f>
        <v>3110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-0.2279046673286991</v>
      </c>
      <c r="H329" s="40">
        <f>+IF(OR(AND(E329=""),(G329="")),"",E329*G329)</f>
        <v>-0.2279046673286991</v>
      </c>
    </row>
    <row r="330" spans="1:8" ht="14.4" x14ac:dyDescent="0.25">
      <c r="B330" s="5" t="s">
        <v>86</v>
      </c>
      <c r="C330" s="9">
        <v>3</v>
      </c>
      <c r="D330" s="9">
        <v>13</v>
      </c>
      <c r="E330" s="15">
        <f>+IF(C330=0,"",C330/C$329)</f>
        <v>7.4478649453823241E-4</v>
      </c>
      <c r="F330" s="15">
        <f>+IF(D330=0,"",D330/D$329)</f>
        <v>4.1800643086816721E-3</v>
      </c>
      <c r="G330" s="14">
        <f>+IF(OR(AND(D330=0),(C330=0)),"0",((D330-C330)/C330))</f>
        <v>3.3333333333333335</v>
      </c>
      <c r="H330" s="17">
        <f>+IF(OR(AND(E330=""),(G330="")),"",E330*G330)</f>
        <v>2.4826216484607746E-3</v>
      </c>
    </row>
    <row r="331" spans="1:8" ht="14.4" x14ac:dyDescent="0.25">
      <c r="B331" s="5" t="s">
        <v>98</v>
      </c>
      <c r="C331" s="9">
        <v>103</v>
      </c>
      <c r="D331" s="9">
        <v>8</v>
      </c>
      <c r="E331" s="15">
        <f t="shared" ref="E331:E395" si="24">+IF(C331=0,"",C331/C$329)</f>
        <v>2.5571002979145979E-2</v>
      </c>
      <c r="F331" s="15">
        <f t="shared" ref="F331:F395" si="25">+IF(D331=0,"",D331/D$329)</f>
        <v>2.572347266881029E-3</v>
      </c>
      <c r="G331" s="14">
        <f t="shared" ref="G331:G395" si="26">+IF(OR(AND(D331=0),(C331=0)),"0",((D331-C331)/C331))</f>
        <v>-0.92233009708737868</v>
      </c>
      <c r="H331" s="17">
        <f t="shared" ref="H331:H395" si="27">+IF(OR(AND(E331=""),(G331="")),"",E331*G331)</f>
        <v>-2.358490566037736E-2</v>
      </c>
    </row>
    <row r="332" spans="1:8" ht="14.4" x14ac:dyDescent="0.25">
      <c r="B332" s="5" t="s">
        <v>90</v>
      </c>
      <c r="C332" s="9">
        <v>3</v>
      </c>
      <c r="D332" s="9">
        <v>5</v>
      </c>
      <c r="E332" s="15">
        <f t="shared" si="24"/>
        <v>7.4478649453823241E-4</v>
      </c>
      <c r="F332" s="15">
        <f t="shared" si="25"/>
        <v>1.6077170418006431E-3</v>
      </c>
      <c r="G332" s="14">
        <f t="shared" si="26"/>
        <v>0.66666666666666663</v>
      </c>
      <c r="H332" s="17">
        <f t="shared" si="27"/>
        <v>4.965243296921549E-4</v>
      </c>
    </row>
    <row r="333" spans="1:8" ht="14.4" x14ac:dyDescent="0.25">
      <c r="B333" s="5" t="s">
        <v>81</v>
      </c>
      <c r="C333" s="9">
        <v>0</v>
      </c>
      <c r="D333" s="9">
        <v>1</v>
      </c>
      <c r="E333" s="15" t="str">
        <f t="shared" si="24"/>
        <v/>
      </c>
      <c r="F333" s="15">
        <f t="shared" si="25"/>
        <v>3.2154340836012862E-4</v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341</v>
      </c>
      <c r="D336" s="9">
        <v>37</v>
      </c>
      <c r="E336" s="15">
        <f t="shared" si="24"/>
        <v>8.4657398212512419E-2</v>
      </c>
      <c r="F336" s="15">
        <f t="shared" si="25"/>
        <v>1.1897106109324759E-2</v>
      </c>
      <c r="G336" s="14">
        <f t="shared" si="26"/>
        <v>-0.89149560117302051</v>
      </c>
      <c r="H336" s="17">
        <f t="shared" si="27"/>
        <v>-7.5471698113207558E-2</v>
      </c>
    </row>
    <row r="337" spans="2:8" ht="14.4" x14ac:dyDescent="0.25">
      <c r="B337" s="5" t="s">
        <v>94</v>
      </c>
      <c r="C337" s="9">
        <v>0</v>
      </c>
      <c r="D337" s="9">
        <v>32</v>
      </c>
      <c r="E337" s="15" t="str">
        <f t="shared" si="24"/>
        <v/>
      </c>
      <c r="F337" s="15">
        <f t="shared" si="25"/>
        <v>1.0289389067524116E-2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82</v>
      </c>
      <c r="D338" s="9">
        <v>41</v>
      </c>
      <c r="E338" s="15">
        <f t="shared" si="24"/>
        <v>2.0357497517378351E-2</v>
      </c>
      <c r="F338" s="15">
        <f t="shared" si="25"/>
        <v>1.3183279742765274E-2</v>
      </c>
      <c r="G338" s="14">
        <f t="shared" si="26"/>
        <v>-0.5</v>
      </c>
      <c r="H338" s="17">
        <f t="shared" si="27"/>
        <v>-1.0178748758689175E-2</v>
      </c>
    </row>
    <row r="339" spans="2:8" ht="14.4" x14ac:dyDescent="0.25">
      <c r="B339" s="5" t="s">
        <v>92</v>
      </c>
      <c r="C339" s="9">
        <v>27</v>
      </c>
      <c r="D339" s="9">
        <v>2</v>
      </c>
      <c r="E339" s="15">
        <f t="shared" si="24"/>
        <v>6.7030784508440916E-3</v>
      </c>
      <c r="F339" s="15">
        <f t="shared" si="25"/>
        <v>6.4308681672025725E-4</v>
      </c>
      <c r="G339" s="14">
        <f t="shared" si="26"/>
        <v>-0.92592592592592593</v>
      </c>
      <c r="H339" s="17">
        <f t="shared" si="27"/>
        <v>-6.206554121151937E-3</v>
      </c>
    </row>
    <row r="340" spans="2:8" ht="14.4" x14ac:dyDescent="0.25">
      <c r="B340" s="5" t="s">
        <v>276</v>
      </c>
      <c r="C340" s="9">
        <v>10</v>
      </c>
      <c r="D340" s="9">
        <v>5</v>
      </c>
      <c r="E340" s="15">
        <f t="shared" si="24"/>
        <v>2.4826216484607746E-3</v>
      </c>
      <c r="F340" s="15">
        <f t="shared" si="25"/>
        <v>1.6077170418006431E-3</v>
      </c>
      <c r="G340" s="14">
        <f t="shared" si="26"/>
        <v>-0.5</v>
      </c>
      <c r="H340" s="17">
        <f t="shared" si="27"/>
        <v>-1.2413108242303873E-3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157</v>
      </c>
      <c r="D342" s="9">
        <v>130</v>
      </c>
      <c r="E342" s="15">
        <f t="shared" si="24"/>
        <v>3.897715988083416E-2</v>
      </c>
      <c r="F342" s="15">
        <f t="shared" si="25"/>
        <v>4.1800643086816719E-2</v>
      </c>
      <c r="G342" s="14">
        <f t="shared" si="26"/>
        <v>-0.17197452229299362</v>
      </c>
      <c r="H342" s="17">
        <f t="shared" si="27"/>
        <v>-6.7030784508440907E-3</v>
      </c>
    </row>
    <row r="343" spans="2:8" ht="14.4" x14ac:dyDescent="0.25">
      <c r="B343" s="5" t="s">
        <v>85</v>
      </c>
      <c r="C343" s="9">
        <v>102</v>
      </c>
      <c r="D343" s="9">
        <v>29</v>
      </c>
      <c r="E343" s="15">
        <f t="shared" si="24"/>
        <v>2.5322740814299902E-2</v>
      </c>
      <c r="F343" s="15">
        <f t="shared" si="25"/>
        <v>9.3247588424437301E-3</v>
      </c>
      <c r="G343" s="14">
        <f t="shared" si="26"/>
        <v>-0.71568627450980393</v>
      </c>
      <c r="H343" s="17">
        <f t="shared" si="27"/>
        <v>-1.8123138033763656E-2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58</v>
      </c>
      <c r="D345" s="9">
        <v>10</v>
      </c>
      <c r="E345" s="15">
        <f t="shared" si="24"/>
        <v>1.4399205561072492E-2</v>
      </c>
      <c r="F345" s="15">
        <f t="shared" si="25"/>
        <v>3.2154340836012861E-3</v>
      </c>
      <c r="G345" s="14">
        <f t="shared" si="26"/>
        <v>-0.82758620689655171</v>
      </c>
      <c r="H345" s="17">
        <f t="shared" si="27"/>
        <v>-1.1916583912611717E-2</v>
      </c>
    </row>
    <row r="346" spans="2:8" ht="14.4" x14ac:dyDescent="0.25">
      <c r="B346" s="5" t="s">
        <v>88</v>
      </c>
      <c r="C346" s="9">
        <v>40</v>
      </c>
      <c r="D346" s="9">
        <v>1</v>
      </c>
      <c r="E346" s="15">
        <f t="shared" si="24"/>
        <v>9.9304865938430985E-3</v>
      </c>
      <c r="F346" s="15">
        <f t="shared" si="25"/>
        <v>3.2154340836012862E-4</v>
      </c>
      <c r="G346" s="14">
        <f t="shared" si="26"/>
        <v>-0.97499999999999998</v>
      </c>
      <c r="H346" s="17">
        <f t="shared" si="27"/>
        <v>-9.6822244289970216E-3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141</v>
      </c>
      <c r="D349" s="9">
        <v>204</v>
      </c>
      <c r="E349" s="15">
        <f t="shared" si="24"/>
        <v>3.5004965243296923E-2</v>
      </c>
      <c r="F349" s="15">
        <f t="shared" si="25"/>
        <v>6.5594855305466243E-2</v>
      </c>
      <c r="G349" s="14">
        <f t="shared" si="26"/>
        <v>0.44680851063829785</v>
      </c>
      <c r="H349" s="17">
        <f t="shared" si="27"/>
        <v>1.564051638530288E-2</v>
      </c>
    </row>
    <row r="350" spans="2:8" ht="14.4" x14ac:dyDescent="0.25">
      <c r="B350" s="5" t="s">
        <v>279</v>
      </c>
      <c r="C350" s="9">
        <v>1</v>
      </c>
      <c r="D350" s="9">
        <v>0</v>
      </c>
      <c r="E350" s="15">
        <f t="shared" si="24"/>
        <v>2.4826216484607745E-4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</v>
      </c>
      <c r="D352" s="9">
        <v>1</v>
      </c>
      <c r="E352" s="15">
        <f t="shared" si="24"/>
        <v>7.4478649453823241E-4</v>
      </c>
      <c r="F352" s="15">
        <f t="shared" si="25"/>
        <v>3.2154340836012862E-4</v>
      </c>
      <c r="G352" s="14">
        <f t="shared" si="26"/>
        <v>-0.66666666666666663</v>
      </c>
      <c r="H352" s="17">
        <f t="shared" si="27"/>
        <v>-4.965243296921549E-4</v>
      </c>
    </row>
    <row r="353" spans="2:8" ht="14.4" x14ac:dyDescent="0.25">
      <c r="B353" s="5" t="s">
        <v>280</v>
      </c>
      <c r="C353" s="9">
        <v>137</v>
      </c>
      <c r="D353" s="9">
        <v>177</v>
      </c>
      <c r="E353" s="15">
        <f t="shared" si="24"/>
        <v>3.4011916583912609E-2</v>
      </c>
      <c r="F353" s="15">
        <f t="shared" si="25"/>
        <v>5.6913183279742763E-2</v>
      </c>
      <c r="G353" s="14">
        <f t="shared" si="26"/>
        <v>0.29197080291970801</v>
      </c>
      <c r="H353" s="17">
        <f t="shared" si="27"/>
        <v>9.9304865938430967E-3</v>
      </c>
    </row>
    <row r="354" spans="2:8" ht="14.4" x14ac:dyDescent="0.25">
      <c r="B354" s="5" t="s">
        <v>100</v>
      </c>
      <c r="C354" s="9">
        <v>4</v>
      </c>
      <c r="D354" s="9">
        <v>1</v>
      </c>
      <c r="E354" s="15">
        <f t="shared" si="24"/>
        <v>9.930486593843098E-4</v>
      </c>
      <c r="F354" s="15">
        <f t="shared" si="25"/>
        <v>3.2154340836012862E-4</v>
      </c>
      <c r="G354" s="14">
        <f t="shared" si="26"/>
        <v>-0.75</v>
      </c>
      <c r="H354" s="17">
        <f t="shared" si="27"/>
        <v>-7.447864945382323E-4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33</v>
      </c>
      <c r="D358" s="9">
        <v>2</v>
      </c>
      <c r="E358" s="15">
        <f t="shared" si="24"/>
        <v>8.1926514399205553E-3</v>
      </c>
      <c r="F358" s="15">
        <f t="shared" si="25"/>
        <v>6.4308681672025725E-4</v>
      </c>
      <c r="G358" s="14">
        <f t="shared" si="26"/>
        <v>-0.93939393939393945</v>
      </c>
      <c r="H358" s="17">
        <f t="shared" si="27"/>
        <v>-7.6961271102284007E-3</v>
      </c>
    </row>
    <row r="359" spans="2:8" ht="14.4" x14ac:dyDescent="0.25">
      <c r="B359" s="5" t="s">
        <v>372</v>
      </c>
      <c r="C359" s="9">
        <v>2</v>
      </c>
      <c r="D359" s="9">
        <v>0</v>
      </c>
      <c r="E359" s="15">
        <f t="shared" si="24"/>
        <v>4.965243296921549E-4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4.4" x14ac:dyDescent="0.25">
      <c r="B360" s="5" t="s">
        <v>529</v>
      </c>
      <c r="C360" s="9">
        <v>5</v>
      </c>
      <c r="D360" s="9">
        <v>4</v>
      </c>
      <c r="E360" s="15">
        <f t="shared" si="24"/>
        <v>1.2413108242303873E-3</v>
      </c>
      <c r="F360" s="15">
        <f t="shared" si="25"/>
        <v>1.2861736334405145E-3</v>
      </c>
      <c r="G360" s="14">
        <f t="shared" si="26"/>
        <v>-0.2</v>
      </c>
      <c r="H360" s="17">
        <f t="shared" si="27"/>
        <v>-2.4826216484607745E-4</v>
      </c>
    </row>
    <row r="361" spans="2:8" ht="14.4" x14ac:dyDescent="0.25">
      <c r="B361" s="5" t="s">
        <v>530</v>
      </c>
      <c r="C361" s="9">
        <v>47</v>
      </c>
      <c r="D361" s="9">
        <v>15</v>
      </c>
      <c r="E361" s="15">
        <f t="shared" si="24"/>
        <v>1.166832174776564E-2</v>
      </c>
      <c r="F361" s="15">
        <f t="shared" si="25"/>
        <v>4.8231511254019296E-3</v>
      </c>
      <c r="G361" s="14">
        <f t="shared" si="26"/>
        <v>-0.68085106382978722</v>
      </c>
      <c r="H361" s="17">
        <f t="shared" si="27"/>
        <v>-7.9443892750744784E-3</v>
      </c>
    </row>
    <row r="362" spans="2:8" ht="14.4" x14ac:dyDescent="0.25">
      <c r="B362" s="5" t="s">
        <v>531</v>
      </c>
      <c r="C362" s="9">
        <v>3</v>
      </c>
      <c r="D362" s="9">
        <v>2</v>
      </c>
      <c r="E362" s="15">
        <f t="shared" si="24"/>
        <v>7.4478649453823241E-4</v>
      </c>
      <c r="F362" s="15">
        <f t="shared" si="25"/>
        <v>6.4308681672025725E-4</v>
      </c>
      <c r="G362" s="14">
        <f t="shared" si="26"/>
        <v>-0.33333333333333331</v>
      </c>
      <c r="H362" s="17">
        <f t="shared" si="27"/>
        <v>-2.4826216484607745E-4</v>
      </c>
    </row>
    <row r="363" spans="2:8" ht="14.4" x14ac:dyDescent="0.25">
      <c r="B363" s="5" t="s">
        <v>532</v>
      </c>
      <c r="C363" s="9">
        <v>5</v>
      </c>
      <c r="D363" s="9">
        <v>30</v>
      </c>
      <c r="E363" s="15">
        <f t="shared" si="24"/>
        <v>1.2413108242303873E-3</v>
      </c>
      <c r="F363" s="15">
        <f t="shared" si="25"/>
        <v>9.6463022508038593E-3</v>
      </c>
      <c r="G363" s="14">
        <f t="shared" si="26"/>
        <v>5</v>
      </c>
      <c r="H363" s="17">
        <f t="shared" si="27"/>
        <v>6.206554121151937E-3</v>
      </c>
    </row>
    <row r="364" spans="2:8" ht="14.4" x14ac:dyDescent="0.25">
      <c r="B364" s="5" t="s">
        <v>282</v>
      </c>
      <c r="C364" s="9">
        <v>0</v>
      </c>
      <c r="D364" s="9">
        <v>9</v>
      </c>
      <c r="E364" s="15" t="str">
        <f t="shared" si="24"/>
        <v/>
      </c>
      <c r="F364" s="15">
        <f t="shared" si="25"/>
        <v>2.8938906752411574E-3</v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88</v>
      </c>
      <c r="D365" s="9">
        <v>5</v>
      </c>
      <c r="E365" s="15">
        <f t="shared" si="24"/>
        <v>2.1847070506454815E-2</v>
      </c>
      <c r="F365" s="15">
        <f t="shared" si="25"/>
        <v>1.6077170418006431E-3</v>
      </c>
      <c r="G365" s="14">
        <f t="shared" si="26"/>
        <v>-0.94318181818181823</v>
      </c>
      <c r="H365" s="17">
        <f t="shared" si="27"/>
        <v>-2.0605759682224428E-2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185</v>
      </c>
      <c r="D367" s="9">
        <v>57</v>
      </c>
      <c r="E367" s="15">
        <f t="shared" si="24"/>
        <v>4.5928500496524333E-2</v>
      </c>
      <c r="F367" s="15">
        <f t="shared" si="25"/>
        <v>1.8327974276527333E-2</v>
      </c>
      <c r="G367" s="14">
        <f t="shared" si="26"/>
        <v>-0.69189189189189193</v>
      </c>
      <c r="H367" s="17">
        <f t="shared" si="27"/>
        <v>-3.1777557100297921E-2</v>
      </c>
    </row>
    <row r="368" spans="2:8" ht="14.4" x14ac:dyDescent="0.25">
      <c r="B368" s="5" t="s">
        <v>109</v>
      </c>
      <c r="C368" s="9">
        <v>26</v>
      </c>
      <c r="D368" s="9">
        <v>33</v>
      </c>
      <c r="E368" s="15">
        <f t="shared" si="24"/>
        <v>6.4548162859980138E-3</v>
      </c>
      <c r="F368" s="15">
        <f t="shared" si="25"/>
        <v>1.0610932475884245E-2</v>
      </c>
      <c r="G368" s="14">
        <f t="shared" si="26"/>
        <v>0.26923076923076922</v>
      </c>
      <c r="H368" s="17">
        <f t="shared" si="27"/>
        <v>1.7378351539225421E-3</v>
      </c>
    </row>
    <row r="369" spans="1:8" ht="14.4" x14ac:dyDescent="0.25">
      <c r="B369" s="5" t="s">
        <v>102</v>
      </c>
      <c r="C369" s="9">
        <v>245</v>
      </c>
      <c r="D369" s="9">
        <v>141</v>
      </c>
      <c r="E369" s="15">
        <f t="shared" si="24"/>
        <v>6.0824230387288979E-2</v>
      </c>
      <c r="F369" s="15">
        <f t="shared" si="25"/>
        <v>4.5337620578778132E-2</v>
      </c>
      <c r="G369" s="14">
        <f t="shared" si="26"/>
        <v>-0.42448979591836733</v>
      </c>
      <c r="H369" s="17">
        <f t="shared" si="27"/>
        <v>-2.5819265143992055E-2</v>
      </c>
    </row>
    <row r="370" spans="1:8" ht="14.4" x14ac:dyDescent="0.25">
      <c r="B370" s="5" t="s">
        <v>108</v>
      </c>
      <c r="C370" s="9">
        <v>168</v>
      </c>
      <c r="D370" s="9">
        <v>18</v>
      </c>
      <c r="E370" s="15">
        <f t="shared" si="24"/>
        <v>4.1708043694141016E-2</v>
      </c>
      <c r="F370" s="15">
        <f t="shared" si="25"/>
        <v>5.7877813504823147E-3</v>
      </c>
      <c r="G370" s="14">
        <f t="shared" si="26"/>
        <v>-0.8928571428571429</v>
      </c>
      <c r="H370" s="17">
        <f t="shared" si="27"/>
        <v>-3.7239324726911625E-2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1</v>
      </c>
      <c r="D372" s="9">
        <v>1</v>
      </c>
      <c r="E372" s="15">
        <f t="shared" si="24"/>
        <v>2.4826216484607745E-4</v>
      </c>
      <c r="F372" s="15">
        <f t="shared" si="25"/>
        <v>3.2154340836012862E-4</v>
      </c>
      <c r="G372" s="14">
        <f t="shared" si="26"/>
        <v>0</v>
      </c>
      <c r="H372" s="17">
        <f t="shared" si="27"/>
        <v>0</v>
      </c>
    </row>
    <row r="373" spans="1:8" ht="14.4" x14ac:dyDescent="0.25">
      <c r="B373" s="5" t="s">
        <v>284</v>
      </c>
      <c r="C373" s="9">
        <v>0</v>
      </c>
      <c r="D373" s="9">
        <v>2</v>
      </c>
      <c r="E373" s="15" t="str">
        <f t="shared" si="24"/>
        <v/>
      </c>
      <c r="F373" s="15">
        <f t="shared" si="25"/>
        <v>6.4308681672025725E-4</v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6</v>
      </c>
      <c r="D374" s="9">
        <v>0</v>
      </c>
      <c r="E374" s="15">
        <f t="shared" si="24"/>
        <v>1.4895729890764648E-3</v>
      </c>
      <c r="F374" s="15" t="str">
        <f t="shared" si="25"/>
        <v/>
      </c>
      <c r="G374" s="14" t="str">
        <f t="shared" si="26"/>
        <v>0</v>
      </c>
      <c r="H374" s="17">
        <f t="shared" si="27"/>
        <v>0</v>
      </c>
    </row>
    <row r="375" spans="1:8" ht="14.4" x14ac:dyDescent="0.25">
      <c r="B375" s="5" t="s">
        <v>286</v>
      </c>
      <c r="C375" s="9">
        <v>0</v>
      </c>
      <c r="D375" s="9">
        <v>0</v>
      </c>
      <c r="E375" s="15" t="str">
        <f t="shared" si="24"/>
        <v/>
      </c>
      <c r="F375" s="15" t="str">
        <f t="shared" si="25"/>
        <v/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135</v>
      </c>
      <c r="D378" s="9">
        <v>23</v>
      </c>
      <c r="E378" s="15">
        <f t="shared" si="24"/>
        <v>3.3515392254220455E-2</v>
      </c>
      <c r="F378" s="15">
        <f t="shared" si="25"/>
        <v>7.3954983922829582E-3</v>
      </c>
      <c r="G378" s="14">
        <f t="shared" si="26"/>
        <v>-0.82962962962962961</v>
      </c>
      <c r="H378" s="17">
        <f t="shared" si="27"/>
        <v>-2.7805362462760674E-2</v>
      </c>
    </row>
    <row r="379" spans="1:8" ht="14.4" x14ac:dyDescent="0.25">
      <c r="B379" s="5" t="s">
        <v>110</v>
      </c>
      <c r="C379" s="9">
        <v>18</v>
      </c>
      <c r="D379" s="9">
        <v>26</v>
      </c>
      <c r="E379" s="15">
        <f t="shared" si="24"/>
        <v>4.4687189672293947E-3</v>
      </c>
      <c r="F379" s="15">
        <f t="shared" si="25"/>
        <v>8.3601286173633441E-3</v>
      </c>
      <c r="G379" s="14">
        <f t="shared" si="26"/>
        <v>0.44444444444444442</v>
      </c>
      <c r="H379" s="17">
        <f t="shared" si="27"/>
        <v>1.9860973187686196E-3</v>
      </c>
    </row>
    <row r="380" spans="1:8" ht="14.4" x14ac:dyDescent="0.25">
      <c r="B380" s="5" t="s">
        <v>288</v>
      </c>
      <c r="C380" s="9">
        <v>11</v>
      </c>
      <c r="D380" s="9">
        <v>36</v>
      </c>
      <c r="E380" s="15">
        <f t="shared" si="24"/>
        <v>2.7308838133068519E-3</v>
      </c>
      <c r="F380" s="15">
        <f t="shared" si="25"/>
        <v>1.1575562700964629E-2</v>
      </c>
      <c r="G380" s="14">
        <f t="shared" si="26"/>
        <v>2.2727272727272729</v>
      </c>
      <c r="H380" s="17">
        <f t="shared" si="27"/>
        <v>6.206554121151937E-3</v>
      </c>
    </row>
    <row r="381" spans="1:8" ht="14.4" x14ac:dyDescent="0.25">
      <c r="B381" s="5" t="s">
        <v>536</v>
      </c>
      <c r="C381" s="9">
        <v>0</v>
      </c>
      <c r="D381" s="9">
        <v>1</v>
      </c>
      <c r="E381" s="15" t="str">
        <f t="shared" si="24"/>
        <v/>
      </c>
      <c r="F381" s="15">
        <f t="shared" si="25"/>
        <v>3.2154340836012862E-4</v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6</v>
      </c>
      <c r="D382" s="9">
        <v>23</v>
      </c>
      <c r="E382" s="15">
        <f t="shared" si="24"/>
        <v>1.4895729890764648E-3</v>
      </c>
      <c r="F382" s="15">
        <f t="shared" si="25"/>
        <v>7.3954983922829582E-3</v>
      </c>
      <c r="G382" s="14">
        <f t="shared" si="26"/>
        <v>2.8333333333333335</v>
      </c>
      <c r="H382" s="17">
        <f t="shared" si="27"/>
        <v>4.2204568023833169E-3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15</v>
      </c>
      <c r="D386" s="9">
        <v>0</v>
      </c>
      <c r="E386" s="15">
        <f t="shared" si="24"/>
        <v>3.7239324726911619E-3</v>
      </c>
      <c r="F386" s="15" t="str">
        <f t="shared" si="25"/>
        <v/>
      </c>
      <c r="G386" s="14" t="str">
        <f t="shared" si="26"/>
        <v>0</v>
      </c>
      <c r="H386" s="17">
        <f t="shared" si="27"/>
        <v>0</v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34</v>
      </c>
      <c r="D390" s="9">
        <v>219</v>
      </c>
      <c r="E390" s="15">
        <f t="shared" si="24"/>
        <v>8.4409136047666339E-3</v>
      </c>
      <c r="F390" s="15">
        <f t="shared" si="25"/>
        <v>7.0418006430868166E-2</v>
      </c>
      <c r="G390" s="14">
        <f t="shared" si="26"/>
        <v>5.4411764705882355</v>
      </c>
      <c r="H390" s="17">
        <f t="shared" si="27"/>
        <v>4.5928500496524333E-2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1</v>
      </c>
      <c r="E392" s="15" t="str">
        <f t="shared" si="24"/>
        <v/>
      </c>
      <c r="F392" s="15">
        <f t="shared" si="25"/>
        <v>3.2154340836012862E-4</v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2</v>
      </c>
      <c r="D393" s="9">
        <v>0</v>
      </c>
      <c r="E393" s="15">
        <f t="shared" si="24"/>
        <v>4.965243296921549E-4</v>
      </c>
      <c r="F393" s="15" t="str">
        <f t="shared" si="25"/>
        <v/>
      </c>
      <c r="G393" s="14" t="str">
        <f t="shared" si="26"/>
        <v>0</v>
      </c>
      <c r="H393" s="17">
        <f t="shared" si="27"/>
        <v>0</v>
      </c>
    </row>
    <row r="394" spans="1:8" ht="14.4" x14ac:dyDescent="0.25">
      <c r="B394" s="5" t="s">
        <v>539</v>
      </c>
      <c r="C394" s="9">
        <v>0</v>
      </c>
      <c r="D394" s="9">
        <v>0</v>
      </c>
      <c r="E394" s="15" t="str">
        <f t="shared" si="24"/>
        <v/>
      </c>
      <c r="F394" s="15" t="str">
        <f t="shared" si="25"/>
        <v/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0</v>
      </c>
      <c r="E395" s="15" t="str">
        <f t="shared" si="24"/>
        <v/>
      </c>
      <c r="F395" s="15" t="str">
        <f t="shared" si="25"/>
        <v/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2</v>
      </c>
      <c r="D402" s="43">
        <v>20</v>
      </c>
      <c r="E402" s="44">
        <f t="shared" si="28"/>
        <v>4.965243296921549E-4</v>
      </c>
      <c r="F402" s="44">
        <f t="shared" si="29"/>
        <v>6.4308681672025723E-3</v>
      </c>
      <c r="G402" s="45">
        <f t="shared" si="30"/>
        <v>9</v>
      </c>
      <c r="H402" s="46">
        <f t="shared" si="31"/>
        <v>4.4687189672293938E-3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5</v>
      </c>
      <c r="E404" s="44" t="str">
        <f t="shared" si="28"/>
        <v/>
      </c>
      <c r="F404" s="44">
        <f t="shared" si="29"/>
        <v>1.6077170418006431E-3</v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0</v>
      </c>
      <c r="E409" s="44" t="str">
        <f t="shared" si="28"/>
        <v/>
      </c>
      <c r="F409" s="44" t="str">
        <f t="shared" si="29"/>
        <v/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3</v>
      </c>
      <c r="D410" s="43">
        <v>246</v>
      </c>
      <c r="E410" s="44">
        <f t="shared" si="28"/>
        <v>7.4478649453823241E-4</v>
      </c>
      <c r="F410" s="44">
        <f t="shared" si="29"/>
        <v>7.9099678456591646E-2</v>
      </c>
      <c r="G410" s="45">
        <f t="shared" si="30"/>
        <v>81</v>
      </c>
      <c r="H410" s="46">
        <f t="shared" si="31"/>
        <v>6.0327706057596825E-2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</v>
      </c>
      <c r="D412" s="43">
        <v>144</v>
      </c>
      <c r="E412" s="44">
        <f t="shared" si="28"/>
        <v>4.965243296921549E-4</v>
      </c>
      <c r="F412" s="44">
        <f t="shared" si="29"/>
        <v>4.6302250803858518E-2</v>
      </c>
      <c r="G412" s="45">
        <f t="shared" si="30"/>
        <v>71</v>
      </c>
      <c r="H412" s="46">
        <f t="shared" si="31"/>
        <v>3.5253227408142997E-2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0</v>
      </c>
      <c r="D420" s="43">
        <v>0</v>
      </c>
      <c r="E420" s="44" t="str">
        <f t="shared" si="28"/>
        <v/>
      </c>
      <c r="F420" s="44" t="str">
        <f t="shared" si="29"/>
        <v/>
      </c>
      <c r="G420" s="45" t="str">
        <f t="shared" si="30"/>
        <v>0</v>
      </c>
      <c r="H420" s="46" t="str">
        <f t="shared" si="31"/>
        <v/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57</v>
      </c>
      <c r="D422" s="9">
        <v>5</v>
      </c>
      <c r="E422" s="15">
        <f t="shared" si="28"/>
        <v>1.4150943396226415E-2</v>
      </c>
      <c r="F422" s="15">
        <f t="shared" si="29"/>
        <v>1.6077170418006431E-3</v>
      </c>
      <c r="G422" s="14">
        <f t="shared" si="30"/>
        <v>-0.91228070175438591</v>
      </c>
      <c r="H422" s="17">
        <f t="shared" si="31"/>
        <v>-1.2909632571996028E-2</v>
      </c>
    </row>
    <row r="423" spans="1:8" ht="14.4" x14ac:dyDescent="0.25">
      <c r="B423" s="5" t="s">
        <v>128</v>
      </c>
      <c r="C423" s="9">
        <v>83</v>
      </c>
      <c r="D423" s="9">
        <v>23</v>
      </c>
      <c r="E423" s="15">
        <f t="shared" si="28"/>
        <v>2.0605759682224428E-2</v>
      </c>
      <c r="F423" s="15">
        <f t="shared" si="29"/>
        <v>7.3954983922829582E-3</v>
      </c>
      <c r="G423" s="14">
        <f t="shared" si="30"/>
        <v>-0.72289156626506024</v>
      </c>
      <c r="H423" s="17">
        <f t="shared" si="31"/>
        <v>-1.4895729890764646E-2</v>
      </c>
    </row>
    <row r="424" spans="1:8" ht="14.4" x14ac:dyDescent="0.25">
      <c r="B424" s="5" t="s">
        <v>302</v>
      </c>
      <c r="C424" s="9">
        <v>160</v>
      </c>
      <c r="D424" s="9">
        <v>49</v>
      </c>
      <c r="E424" s="15">
        <f t="shared" si="28"/>
        <v>3.9721946375372394E-2</v>
      </c>
      <c r="F424" s="15">
        <f t="shared" si="29"/>
        <v>1.5755627009646302E-2</v>
      </c>
      <c r="G424" s="14">
        <f t="shared" si="30"/>
        <v>-0.69374999999999998</v>
      </c>
      <c r="H424" s="17">
        <f t="shared" si="31"/>
        <v>-2.7557100297914597E-2</v>
      </c>
    </row>
    <row r="425" spans="1:8" ht="14.4" x14ac:dyDescent="0.25">
      <c r="B425" s="5" t="s">
        <v>544</v>
      </c>
      <c r="C425" s="9">
        <v>5</v>
      </c>
      <c r="D425" s="9">
        <v>2</v>
      </c>
      <c r="E425" s="15">
        <f t="shared" si="28"/>
        <v>1.2413108242303873E-3</v>
      </c>
      <c r="F425" s="15">
        <f t="shared" si="29"/>
        <v>6.4308681672025725E-4</v>
      </c>
      <c r="G425" s="14">
        <f t="shared" si="30"/>
        <v>-0.6</v>
      </c>
      <c r="H425" s="17">
        <f t="shared" si="31"/>
        <v>-7.4478649453823241E-4</v>
      </c>
    </row>
    <row r="426" spans="1:8" ht="28.8" x14ac:dyDescent="0.25">
      <c r="B426" s="5" t="s">
        <v>545</v>
      </c>
      <c r="C426" s="9">
        <v>0</v>
      </c>
      <c r="D426" s="9">
        <v>0</v>
      </c>
      <c r="E426" s="15" t="str">
        <f t="shared" si="28"/>
        <v/>
      </c>
      <c r="F426" s="15" t="str">
        <f t="shared" si="29"/>
        <v/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1</v>
      </c>
      <c r="D428" s="9">
        <v>0</v>
      </c>
      <c r="E428" s="15">
        <f t="shared" si="28"/>
        <v>2.4826216484607745E-4</v>
      </c>
      <c r="F428" s="15" t="str">
        <f t="shared" si="29"/>
        <v/>
      </c>
      <c r="G428" s="14" t="str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16</v>
      </c>
      <c r="D430" s="9">
        <v>0</v>
      </c>
      <c r="E430" s="15">
        <f t="shared" si="28"/>
        <v>3.9721946375372392E-3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1</v>
      </c>
      <c r="D431" s="9">
        <v>0</v>
      </c>
      <c r="E431" s="15">
        <f t="shared" si="28"/>
        <v>2.4826216484607745E-4</v>
      </c>
      <c r="F431" s="15" t="str">
        <f t="shared" si="29"/>
        <v/>
      </c>
      <c r="G431" s="14" t="str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65</v>
      </c>
      <c r="D432" s="9">
        <v>78</v>
      </c>
      <c r="E432" s="15">
        <f t="shared" si="28"/>
        <v>1.6137040714995034E-2</v>
      </c>
      <c r="F432" s="15">
        <f t="shared" si="29"/>
        <v>2.5080385852090031E-2</v>
      </c>
      <c r="G432" s="14">
        <f t="shared" si="30"/>
        <v>0.2</v>
      </c>
      <c r="H432" s="17">
        <f t="shared" si="31"/>
        <v>3.2274081429990069E-3</v>
      </c>
    </row>
    <row r="433" spans="2:8" ht="14.4" x14ac:dyDescent="0.25">
      <c r="B433" s="5" t="s">
        <v>304</v>
      </c>
      <c r="C433" s="9">
        <v>2</v>
      </c>
      <c r="D433" s="9">
        <v>15</v>
      </c>
      <c r="E433" s="15">
        <f t="shared" si="28"/>
        <v>4.965243296921549E-4</v>
      </c>
      <c r="F433" s="15">
        <f t="shared" si="29"/>
        <v>4.8231511254019296E-3</v>
      </c>
      <c r="G433" s="14">
        <f t="shared" si="30"/>
        <v>6.5</v>
      </c>
      <c r="H433" s="17">
        <f t="shared" si="31"/>
        <v>3.2274081429990069E-3</v>
      </c>
    </row>
    <row r="434" spans="2:8" ht="14.4" x14ac:dyDescent="0.25">
      <c r="B434" s="5" t="s">
        <v>122</v>
      </c>
      <c r="C434" s="9">
        <v>0</v>
      </c>
      <c r="D434" s="9">
        <v>19</v>
      </c>
      <c r="E434" s="15" t="str">
        <f t="shared" si="28"/>
        <v/>
      </c>
      <c r="F434" s="15">
        <f t="shared" si="29"/>
        <v>6.1093247588424439E-3</v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2</v>
      </c>
      <c r="E435" s="15" t="str">
        <f t="shared" si="28"/>
        <v/>
      </c>
      <c r="F435" s="15">
        <f t="shared" si="29"/>
        <v>6.4308681672025725E-4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1</v>
      </c>
      <c r="D436" s="9">
        <v>0</v>
      </c>
      <c r="E436" s="15">
        <f t="shared" si="28"/>
        <v>2.4826216484607745E-4</v>
      </c>
      <c r="F436" s="15" t="str">
        <f t="shared" si="29"/>
        <v/>
      </c>
      <c r="G436" s="14" t="str">
        <f t="shared" si="30"/>
        <v>0</v>
      </c>
      <c r="H436" s="17">
        <f t="shared" si="31"/>
        <v>0</v>
      </c>
    </row>
    <row r="437" spans="2:8" ht="14.4" x14ac:dyDescent="0.25">
      <c r="B437" s="5" t="s">
        <v>119</v>
      </c>
      <c r="C437" s="9">
        <v>1</v>
      </c>
      <c r="D437" s="9">
        <v>4</v>
      </c>
      <c r="E437" s="15">
        <f t="shared" si="28"/>
        <v>2.4826216484607745E-4</v>
      </c>
      <c r="F437" s="15">
        <f t="shared" si="29"/>
        <v>1.2861736334405145E-3</v>
      </c>
      <c r="G437" s="14">
        <f t="shared" si="30"/>
        <v>3</v>
      </c>
      <c r="H437" s="17">
        <f t="shared" si="31"/>
        <v>7.447864945382323E-4</v>
      </c>
    </row>
    <row r="438" spans="2:8" ht="14.4" x14ac:dyDescent="0.25">
      <c r="B438" s="5" t="s">
        <v>305</v>
      </c>
      <c r="C438" s="9">
        <v>57</v>
      </c>
      <c r="D438" s="9">
        <v>93</v>
      </c>
      <c r="E438" s="15">
        <f t="shared" si="28"/>
        <v>1.4150943396226415E-2</v>
      </c>
      <c r="F438" s="15">
        <f t="shared" si="29"/>
        <v>2.990353697749196E-2</v>
      </c>
      <c r="G438" s="14">
        <f t="shared" si="30"/>
        <v>0.63157894736842102</v>
      </c>
      <c r="H438" s="17">
        <f t="shared" si="31"/>
        <v>8.9374379344587876E-3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2</v>
      </c>
      <c r="D441" s="9">
        <v>0</v>
      </c>
      <c r="E441" s="15">
        <f t="shared" si="28"/>
        <v>4.965243296921549E-4</v>
      </c>
      <c r="F441" s="15" t="str">
        <f t="shared" si="29"/>
        <v/>
      </c>
      <c r="G441" s="14" t="str">
        <f t="shared" si="30"/>
        <v>0</v>
      </c>
      <c r="H441" s="17">
        <f t="shared" si="31"/>
        <v>0</v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1</v>
      </c>
      <c r="D443" s="9">
        <v>0</v>
      </c>
      <c r="E443" s="15">
        <f t="shared" si="28"/>
        <v>2.4826216484607745E-4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69</v>
      </c>
      <c r="D446" s="9">
        <v>41</v>
      </c>
      <c r="E446" s="15">
        <f t="shared" si="28"/>
        <v>1.7130089374379345E-2</v>
      </c>
      <c r="F446" s="15">
        <f t="shared" si="29"/>
        <v>1.3183279742765274E-2</v>
      </c>
      <c r="G446" s="14">
        <f t="shared" si="30"/>
        <v>-0.40579710144927539</v>
      </c>
      <c r="H446" s="17">
        <f t="shared" si="31"/>
        <v>-6.9513406156901693E-3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5</v>
      </c>
      <c r="D448" s="9">
        <v>0</v>
      </c>
      <c r="E448" s="15">
        <f t="shared" si="28"/>
        <v>1.2413108242303873E-3</v>
      </c>
      <c r="F448" s="15" t="str">
        <f t="shared" si="29"/>
        <v/>
      </c>
      <c r="G448" s="14" t="str">
        <f t="shared" si="30"/>
        <v>0</v>
      </c>
      <c r="H448" s="17">
        <f t="shared" si="31"/>
        <v>0</v>
      </c>
    </row>
    <row r="449" spans="2:8" ht="14.4" x14ac:dyDescent="0.25">
      <c r="B449" s="5" t="s">
        <v>308</v>
      </c>
      <c r="C449" s="9">
        <v>75</v>
      </c>
      <c r="D449" s="9">
        <v>68</v>
      </c>
      <c r="E449" s="15">
        <f t="shared" si="28"/>
        <v>1.8619662363455809E-2</v>
      </c>
      <c r="F449" s="15">
        <f t="shared" si="29"/>
        <v>2.1864951768488745E-2</v>
      </c>
      <c r="G449" s="14">
        <f t="shared" si="30"/>
        <v>-9.3333333333333338E-2</v>
      </c>
      <c r="H449" s="17">
        <f t="shared" si="31"/>
        <v>-1.7378351539225423E-3</v>
      </c>
    </row>
    <row r="450" spans="2:8" ht="14.4" x14ac:dyDescent="0.25">
      <c r="B450" s="5" t="s">
        <v>549</v>
      </c>
      <c r="C450" s="9">
        <v>34</v>
      </c>
      <c r="D450" s="9">
        <v>7</v>
      </c>
      <c r="E450" s="15">
        <f t="shared" si="28"/>
        <v>8.4409136047666339E-3</v>
      </c>
      <c r="F450" s="15">
        <f t="shared" si="29"/>
        <v>2.2508038585209002E-3</v>
      </c>
      <c r="G450" s="14">
        <f t="shared" si="30"/>
        <v>-0.79411764705882348</v>
      </c>
      <c r="H450" s="17">
        <f t="shared" si="31"/>
        <v>-6.7030784508440916E-3</v>
      </c>
    </row>
    <row r="451" spans="2:8" ht="14.4" x14ac:dyDescent="0.25">
      <c r="B451" s="5" t="s">
        <v>309</v>
      </c>
      <c r="C451" s="9">
        <v>116</v>
      </c>
      <c r="D451" s="9">
        <v>59</v>
      </c>
      <c r="E451" s="15">
        <f t="shared" si="28"/>
        <v>2.8798411122144985E-2</v>
      </c>
      <c r="F451" s="15">
        <f t="shared" si="29"/>
        <v>1.8971061093247588E-2</v>
      </c>
      <c r="G451" s="14">
        <f t="shared" si="30"/>
        <v>-0.49137931034482757</v>
      </c>
      <c r="H451" s="17">
        <f t="shared" si="31"/>
        <v>-1.4150943396226414E-2</v>
      </c>
    </row>
    <row r="452" spans="2:8" ht="14.4" x14ac:dyDescent="0.25">
      <c r="B452" s="5" t="s">
        <v>310</v>
      </c>
      <c r="C452" s="9">
        <v>4</v>
      </c>
      <c r="D452" s="9">
        <v>10</v>
      </c>
      <c r="E452" s="15">
        <f t="shared" si="28"/>
        <v>9.930486593843098E-4</v>
      </c>
      <c r="F452" s="15">
        <f t="shared" si="29"/>
        <v>3.2154340836012861E-3</v>
      </c>
      <c r="G452" s="14">
        <f t="shared" si="30"/>
        <v>1.5</v>
      </c>
      <c r="H452" s="17">
        <f t="shared" si="31"/>
        <v>1.4895729890764646E-3</v>
      </c>
    </row>
    <row r="453" spans="2:8" ht="14.4" x14ac:dyDescent="0.25">
      <c r="B453" s="5" t="s">
        <v>311</v>
      </c>
      <c r="C453" s="9">
        <v>4</v>
      </c>
      <c r="D453" s="9">
        <v>24</v>
      </c>
      <c r="E453" s="15">
        <f t="shared" si="28"/>
        <v>9.930486593843098E-4</v>
      </c>
      <c r="F453" s="15">
        <f t="shared" si="29"/>
        <v>7.7170418006430866E-3</v>
      </c>
      <c r="G453" s="14">
        <f t="shared" si="30"/>
        <v>5</v>
      </c>
      <c r="H453" s="17">
        <f t="shared" si="31"/>
        <v>4.9652432969215492E-3</v>
      </c>
    </row>
    <row r="454" spans="2:8" ht="14.4" x14ac:dyDescent="0.25">
      <c r="B454" s="5" t="s">
        <v>118</v>
      </c>
      <c r="C454" s="9">
        <v>0</v>
      </c>
      <c r="D454" s="9">
        <v>1</v>
      </c>
      <c r="E454" s="15" t="str">
        <f t="shared" si="28"/>
        <v/>
      </c>
      <c r="F454" s="15">
        <f t="shared" si="29"/>
        <v>3.2154340836012862E-4</v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52</v>
      </c>
      <c r="D456" s="9">
        <v>37</v>
      </c>
      <c r="E456" s="15">
        <f t="shared" si="28"/>
        <v>1.2909632571996028E-2</v>
      </c>
      <c r="F456" s="15">
        <f t="shared" si="29"/>
        <v>1.1897106109324759E-2</v>
      </c>
      <c r="G456" s="14">
        <f t="shared" si="30"/>
        <v>-0.28846153846153844</v>
      </c>
      <c r="H456" s="17">
        <f t="shared" si="31"/>
        <v>-3.7239324726911615E-3</v>
      </c>
    </row>
    <row r="457" spans="2:8" ht="14.4" x14ac:dyDescent="0.25">
      <c r="B457" s="5" t="s">
        <v>550</v>
      </c>
      <c r="C457" s="9">
        <v>50</v>
      </c>
      <c r="D457" s="9">
        <v>58</v>
      </c>
      <c r="E457" s="15">
        <f t="shared" si="28"/>
        <v>1.2413108242303872E-2</v>
      </c>
      <c r="F457" s="15">
        <f t="shared" si="29"/>
        <v>1.864951768488746E-2</v>
      </c>
      <c r="G457" s="14">
        <f t="shared" si="30"/>
        <v>0.16</v>
      </c>
      <c r="H457" s="17">
        <f t="shared" si="31"/>
        <v>1.9860973187686196E-3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2</v>
      </c>
      <c r="D463" s="9">
        <v>0</v>
      </c>
      <c r="E463" s="15">
        <f t="shared" si="28"/>
        <v>4.965243296921549E-4</v>
      </c>
      <c r="F463" s="15" t="str">
        <f t="shared" si="29"/>
        <v/>
      </c>
      <c r="G463" s="14" t="str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0</v>
      </c>
      <c r="D464" s="9">
        <v>8</v>
      </c>
      <c r="E464" s="15" t="str">
        <f t="shared" si="28"/>
        <v/>
      </c>
      <c r="F464" s="15">
        <f t="shared" si="29"/>
        <v>2.572347266881029E-3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6</v>
      </c>
      <c r="D465" s="9">
        <v>27</v>
      </c>
      <c r="E465" s="15">
        <f t="shared" si="28"/>
        <v>1.4895729890764648E-3</v>
      </c>
      <c r="F465" s="15">
        <f t="shared" si="29"/>
        <v>8.6816720257234734E-3</v>
      </c>
      <c r="G465" s="14">
        <f t="shared" si="30"/>
        <v>3.5</v>
      </c>
      <c r="H465" s="17">
        <f t="shared" si="31"/>
        <v>5.213505461767627E-3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40</v>
      </c>
      <c r="D467" s="9">
        <v>7</v>
      </c>
      <c r="E467" s="15">
        <f t="shared" si="28"/>
        <v>9.9304865938430985E-3</v>
      </c>
      <c r="F467" s="15">
        <f t="shared" si="29"/>
        <v>2.2508038585209002E-3</v>
      </c>
      <c r="G467" s="14">
        <f t="shared" si="30"/>
        <v>-0.82499999999999996</v>
      </c>
      <c r="H467" s="17">
        <f t="shared" si="31"/>
        <v>-8.1926514399205553E-3</v>
      </c>
    </row>
    <row r="468" spans="2:8" ht="14.4" x14ac:dyDescent="0.25">
      <c r="B468" s="5" t="s">
        <v>321</v>
      </c>
      <c r="C468" s="9">
        <v>0</v>
      </c>
      <c r="D468" s="9">
        <v>2</v>
      </c>
      <c r="E468" s="15" t="str">
        <f t="shared" si="28"/>
        <v/>
      </c>
      <c r="F468" s="15">
        <f t="shared" si="29"/>
        <v>6.4308681672025725E-4</v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66</v>
      </c>
      <c r="E470" s="15" t="str">
        <f t="shared" si="32"/>
        <v/>
      </c>
      <c r="F470" s="15">
        <f t="shared" si="33"/>
        <v>2.122186495176849E-2</v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2</v>
      </c>
      <c r="D473" s="9">
        <v>0</v>
      </c>
      <c r="E473" s="15">
        <f t="shared" si="32"/>
        <v>4.965243296921549E-4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32</v>
      </c>
      <c r="D477" s="9">
        <v>214</v>
      </c>
      <c r="E477" s="15">
        <f t="shared" si="32"/>
        <v>7.9443892750744784E-3</v>
      </c>
      <c r="F477" s="15">
        <f t="shared" si="33"/>
        <v>6.8810289389067525E-2</v>
      </c>
      <c r="G477" s="14">
        <f t="shared" si="34"/>
        <v>5.6875</v>
      </c>
      <c r="H477" s="17">
        <f t="shared" si="35"/>
        <v>4.5183714001986099E-2</v>
      </c>
    </row>
    <row r="478" spans="2:8" ht="14.4" x14ac:dyDescent="0.25">
      <c r="B478" s="5" t="s">
        <v>138</v>
      </c>
      <c r="C478" s="9">
        <v>32</v>
      </c>
      <c r="D478" s="9">
        <v>13</v>
      </c>
      <c r="E478" s="15">
        <f t="shared" si="32"/>
        <v>7.9443892750744784E-3</v>
      </c>
      <c r="F478" s="15">
        <f t="shared" si="33"/>
        <v>4.1800643086816721E-3</v>
      </c>
      <c r="G478" s="14">
        <f t="shared" si="34"/>
        <v>-0.59375</v>
      </c>
      <c r="H478" s="17">
        <f t="shared" si="35"/>
        <v>-4.7169811320754715E-3</v>
      </c>
    </row>
    <row r="479" spans="2:8" ht="28.8" x14ac:dyDescent="0.25">
      <c r="B479" s="5" t="s">
        <v>327</v>
      </c>
      <c r="C479" s="9">
        <v>4</v>
      </c>
      <c r="D479" s="9">
        <v>4</v>
      </c>
      <c r="E479" s="15">
        <f t="shared" si="32"/>
        <v>9.930486593843098E-4</v>
      </c>
      <c r="F479" s="15">
        <f t="shared" si="33"/>
        <v>1.2861736334405145E-3</v>
      </c>
      <c r="G479" s="14">
        <f t="shared" si="34"/>
        <v>0</v>
      </c>
      <c r="H479" s="17">
        <f t="shared" si="35"/>
        <v>0</v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1:8" ht="14.4" x14ac:dyDescent="0.25">
      <c r="B483" s="5" t="s">
        <v>133</v>
      </c>
      <c r="C483" s="9">
        <v>19</v>
      </c>
      <c r="D483" s="9">
        <v>2</v>
      </c>
      <c r="E483" s="15">
        <f t="shared" si="32"/>
        <v>4.7169811320754715E-3</v>
      </c>
      <c r="F483" s="15">
        <f t="shared" si="33"/>
        <v>6.4308681672025725E-4</v>
      </c>
      <c r="G483" s="14">
        <f t="shared" si="34"/>
        <v>-0.89473684210526316</v>
      </c>
      <c r="H483" s="17">
        <f t="shared" si="35"/>
        <v>-4.2204568023833169E-3</v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4</v>
      </c>
      <c r="D486" s="43"/>
      <c r="E486" s="44">
        <f t="shared" si="32"/>
        <v>9.930486593843098E-4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2</v>
      </c>
      <c r="D488" s="43"/>
      <c r="E488" s="44">
        <f t="shared" si="32"/>
        <v>4.965243296921549E-4</v>
      </c>
      <c r="F488" s="44" t="str">
        <f t="shared" si="33"/>
        <v/>
      </c>
      <c r="G488" s="45" t="str">
        <f t="shared" si="34"/>
        <v>0</v>
      </c>
      <c r="H488" s="46">
        <f t="shared" si="35"/>
        <v>0</v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7</v>
      </c>
      <c r="E499" s="15" t="str">
        <f t="shared" si="32"/>
        <v/>
      </c>
      <c r="F499" s="15">
        <f t="shared" si="33"/>
        <v>2.2508038585209002E-3</v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6</v>
      </c>
      <c r="E500" s="15" t="str">
        <f t="shared" si="32"/>
        <v/>
      </c>
      <c r="F500" s="15">
        <f t="shared" si="33"/>
        <v>1.9292604501607716E-3</v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2</v>
      </c>
      <c r="D503" s="9">
        <v>0</v>
      </c>
      <c r="E503" s="15">
        <f t="shared" si="32"/>
        <v>4.965243296921549E-4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27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26</v>
      </c>
      <c r="D506" s="9">
        <v>9</v>
      </c>
      <c r="E506" s="15">
        <f t="shared" si="32"/>
        <v>6.4548162859980138E-3</v>
      </c>
      <c r="F506" s="15">
        <f t="shared" si="33"/>
        <v>2.8938906752411574E-3</v>
      </c>
      <c r="G506" s="14">
        <f t="shared" si="34"/>
        <v>-0.65384615384615385</v>
      </c>
      <c r="H506" s="17">
        <f t="shared" si="35"/>
        <v>-4.2204568023833169E-3</v>
      </c>
    </row>
    <row r="507" spans="1:8" ht="14.4" x14ac:dyDescent="0.25">
      <c r="B507" s="5" t="s">
        <v>557</v>
      </c>
      <c r="C507" s="9">
        <v>10</v>
      </c>
      <c r="D507" s="9">
        <v>0</v>
      </c>
      <c r="E507" s="15">
        <f t="shared" si="32"/>
        <v>2.4826216484607746E-3</v>
      </c>
      <c r="F507" s="15" t="str">
        <f t="shared" si="33"/>
        <v/>
      </c>
      <c r="G507" s="14" t="str">
        <f t="shared" si="34"/>
        <v>0</v>
      </c>
      <c r="H507" s="17">
        <f t="shared" si="35"/>
        <v>0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45</v>
      </c>
      <c r="D509" s="9">
        <v>23</v>
      </c>
      <c r="E509" s="15">
        <f t="shared" si="32"/>
        <v>1.1171797418073486E-2</v>
      </c>
      <c r="F509" s="15">
        <f t="shared" si="33"/>
        <v>7.3954983922829582E-3</v>
      </c>
      <c r="G509" s="14">
        <f t="shared" si="34"/>
        <v>-0.48888888888888887</v>
      </c>
      <c r="H509" s="17">
        <f t="shared" si="35"/>
        <v>-5.4617676266137038E-3</v>
      </c>
    </row>
    <row r="510" spans="1:8" ht="14.4" x14ac:dyDescent="0.25">
      <c r="B510" s="5" t="s">
        <v>375</v>
      </c>
      <c r="C510" s="9">
        <v>8</v>
      </c>
      <c r="D510" s="9">
        <v>6</v>
      </c>
      <c r="E510" s="15">
        <f t="shared" si="32"/>
        <v>1.9860973187686196E-3</v>
      </c>
      <c r="F510" s="15">
        <f t="shared" si="33"/>
        <v>1.9292604501607716E-3</v>
      </c>
      <c r="G510" s="14">
        <f t="shared" si="34"/>
        <v>-0.25</v>
      </c>
      <c r="H510" s="17">
        <f t="shared" si="35"/>
        <v>-4.965243296921549E-4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4</v>
      </c>
      <c r="E512" s="15" t="str">
        <f t="shared" si="32"/>
        <v/>
      </c>
      <c r="F512" s="15">
        <f t="shared" si="33"/>
        <v>1.2861736334405145E-3</v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1</v>
      </c>
      <c r="D513" s="9">
        <v>0</v>
      </c>
      <c r="E513" s="15">
        <f t="shared" si="32"/>
        <v>2.4826216484607745E-4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3</v>
      </c>
      <c r="D519" s="9">
        <v>0</v>
      </c>
      <c r="E519" s="15">
        <f t="shared" si="32"/>
        <v>7.4478649453823241E-4</v>
      </c>
      <c r="F519" s="15" t="str">
        <f t="shared" si="33"/>
        <v/>
      </c>
      <c r="G519" s="14" t="str">
        <f t="shared" si="34"/>
        <v>0</v>
      </c>
      <c r="H519" s="17">
        <f t="shared" si="35"/>
        <v>0</v>
      </c>
    </row>
    <row r="520" spans="2:8" ht="14.4" x14ac:dyDescent="0.25">
      <c r="B520" s="5" t="s">
        <v>343</v>
      </c>
      <c r="C520" s="9">
        <v>1</v>
      </c>
      <c r="D520" s="9">
        <v>10</v>
      </c>
      <c r="E520" s="15">
        <f t="shared" si="32"/>
        <v>2.4826216484607745E-4</v>
      </c>
      <c r="F520" s="15">
        <f t="shared" si="33"/>
        <v>3.2154340836012861E-3</v>
      </c>
      <c r="G520" s="14">
        <f t="shared" si="34"/>
        <v>9</v>
      </c>
      <c r="H520" s="17">
        <f t="shared" si="35"/>
        <v>2.2343594836146969E-3</v>
      </c>
    </row>
    <row r="521" spans="2:8" ht="14.4" x14ac:dyDescent="0.25">
      <c r="B521" s="5" t="s">
        <v>344</v>
      </c>
      <c r="C521" s="9">
        <v>24</v>
      </c>
      <c r="D521" s="9">
        <v>9</v>
      </c>
      <c r="E521" s="15">
        <f t="shared" si="32"/>
        <v>5.9582919563058593E-3</v>
      </c>
      <c r="F521" s="15">
        <f t="shared" si="33"/>
        <v>2.8938906752411574E-3</v>
      </c>
      <c r="G521" s="14">
        <f t="shared" si="34"/>
        <v>-0.625</v>
      </c>
      <c r="H521" s="17">
        <f t="shared" si="35"/>
        <v>-3.7239324726911619E-3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</v>
      </c>
      <c r="D524" s="9">
        <v>23</v>
      </c>
      <c r="E524" s="15">
        <f t="shared" si="32"/>
        <v>2.4826216484607745E-4</v>
      </c>
      <c r="F524" s="15">
        <f t="shared" si="33"/>
        <v>7.3954983922829582E-3</v>
      </c>
      <c r="G524" s="14">
        <f t="shared" si="34"/>
        <v>22</v>
      </c>
      <c r="H524" s="17">
        <f t="shared" si="35"/>
        <v>5.4617676266137038E-3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57</v>
      </c>
      <c r="D529" s="9">
        <v>77</v>
      </c>
      <c r="E529" s="15">
        <f t="shared" si="32"/>
        <v>1.4150943396226415E-2</v>
      </c>
      <c r="F529" s="15">
        <f t="shared" si="33"/>
        <v>2.4758842443729903E-2</v>
      </c>
      <c r="G529" s="14">
        <f t="shared" si="34"/>
        <v>0.35087719298245612</v>
      </c>
      <c r="H529" s="17">
        <f t="shared" si="35"/>
        <v>4.9652432969215492E-3</v>
      </c>
    </row>
    <row r="530" spans="1:8" ht="28.8" x14ac:dyDescent="0.25">
      <c r="B530" s="5" t="s">
        <v>158</v>
      </c>
      <c r="C530" s="9">
        <v>472</v>
      </c>
      <c r="D530" s="9">
        <v>91</v>
      </c>
      <c r="E530" s="15">
        <f t="shared" si="32"/>
        <v>0.11717974180734857</v>
      </c>
      <c r="F530" s="15">
        <f t="shared" si="33"/>
        <v>2.9260450160771705E-2</v>
      </c>
      <c r="G530" s="14">
        <f t="shared" si="34"/>
        <v>-0.80720338983050843</v>
      </c>
      <c r="H530" s="17">
        <f t="shared" si="35"/>
        <v>-9.4587884806355507E-2</v>
      </c>
    </row>
    <row r="531" spans="1:8" ht="14.4" x14ac:dyDescent="0.25">
      <c r="B531" s="5" t="s">
        <v>349</v>
      </c>
      <c r="C531" s="9">
        <v>4</v>
      </c>
      <c r="D531" s="9">
        <v>69</v>
      </c>
      <c r="E531" s="15">
        <f t="shared" si="32"/>
        <v>9.930486593843098E-4</v>
      </c>
      <c r="F531" s="15">
        <f t="shared" si="33"/>
        <v>2.2186495176848873E-2</v>
      </c>
      <c r="G531" s="14">
        <f t="shared" si="34"/>
        <v>16.25</v>
      </c>
      <c r="H531" s="17">
        <f t="shared" si="35"/>
        <v>1.6137040714995034E-2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1</v>
      </c>
      <c r="E533" s="15" t="str">
        <f t="shared" si="32"/>
        <v/>
      </c>
      <c r="F533" s="15">
        <f t="shared" si="33"/>
        <v>3.2154340836012862E-4</v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4</v>
      </c>
      <c r="E535" s="15" t="str">
        <f t="shared" ref="E535:E546" si="36">+IF(C535=0,"",C535/C$329)</f>
        <v/>
      </c>
      <c r="F535" s="15">
        <f t="shared" ref="F535:F546" si="37">+IF(D535=0,"",D535/D$329)</f>
        <v>1.2861736334405145E-3</v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10</v>
      </c>
      <c r="D537" s="9">
        <v>1</v>
      </c>
      <c r="E537" s="15">
        <f t="shared" si="36"/>
        <v>2.4826216484607746E-3</v>
      </c>
      <c r="F537" s="15">
        <f t="shared" si="37"/>
        <v>3.2154340836012862E-4</v>
      </c>
      <c r="G537" s="14">
        <f t="shared" si="38"/>
        <v>-0.9</v>
      </c>
      <c r="H537" s="17">
        <f t="shared" si="39"/>
        <v>-2.2343594836146973E-3</v>
      </c>
    </row>
    <row r="538" spans="1:8" ht="13.5" customHeight="1" x14ac:dyDescent="0.25">
      <c r="B538" s="5" t="s">
        <v>155</v>
      </c>
      <c r="C538" s="9">
        <v>83</v>
      </c>
      <c r="D538" s="9">
        <v>32</v>
      </c>
      <c r="E538" s="15">
        <f t="shared" si="36"/>
        <v>2.0605759682224428E-2</v>
      </c>
      <c r="F538" s="15">
        <f t="shared" si="37"/>
        <v>1.0289389067524116E-2</v>
      </c>
      <c r="G538" s="14">
        <f t="shared" si="38"/>
        <v>-0.61445783132530118</v>
      </c>
      <c r="H538" s="17">
        <f t="shared" si="39"/>
        <v>-1.2661370407149949E-2</v>
      </c>
    </row>
    <row r="539" spans="1:8" ht="14.4" x14ac:dyDescent="0.25">
      <c r="B539" s="5" t="s">
        <v>561</v>
      </c>
      <c r="C539" s="9">
        <v>0</v>
      </c>
      <c r="D539" s="9">
        <v>5</v>
      </c>
      <c r="E539" s="15" t="str">
        <f t="shared" si="36"/>
        <v/>
      </c>
      <c r="F539" s="15">
        <f t="shared" si="37"/>
        <v>1.6077170418006431E-3</v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22</v>
      </c>
      <c r="D540" s="9">
        <v>1</v>
      </c>
      <c r="E540" s="15">
        <f t="shared" si="36"/>
        <v>5.4617676266137038E-3</v>
      </c>
      <c r="F540" s="15">
        <f t="shared" si="37"/>
        <v>3.2154340836012862E-4</v>
      </c>
      <c r="G540" s="14">
        <f t="shared" si="38"/>
        <v>-0.95454545454545459</v>
      </c>
      <c r="H540" s="17">
        <f t="shared" si="39"/>
        <v>-5.213505461767627E-3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1</v>
      </c>
      <c r="E542" s="15">
        <f t="shared" si="36"/>
        <v>2.4826216484607745E-4</v>
      </c>
      <c r="F542" s="15">
        <f t="shared" si="37"/>
        <v>3.2154340836012862E-4</v>
      </c>
      <c r="G542" s="14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6</v>
      </c>
      <c r="E544" s="15" t="str">
        <f t="shared" si="36"/>
        <v/>
      </c>
      <c r="F544" s="15">
        <f t="shared" si="37"/>
        <v>1.9292604501607716E-3</v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668</v>
      </c>
      <c r="D552" s="38">
        <f>SUM(D553:D579)</f>
        <v>1047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0.56736526946107779</v>
      </c>
      <c r="H552" s="40">
        <f>+IF(OR(AND(E552=""),(G552="")),"",E552*G552)</f>
        <v>0.56736526946107779</v>
      </c>
    </row>
    <row r="553" spans="1:8" ht="14.4" x14ac:dyDescent="0.25">
      <c r="B553" s="5" t="s">
        <v>357</v>
      </c>
      <c r="C553" s="9">
        <v>0</v>
      </c>
      <c r="D553" s="9">
        <v>29</v>
      </c>
      <c r="E553" s="15" t="str">
        <f>+IF(C553=0,"",C553/C$552)</f>
        <v/>
      </c>
      <c r="F553" s="15">
        <f>+IF(D553=0,"",D553/D$552)</f>
        <v>2.7698185291308502E-2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4.4" x14ac:dyDescent="0.25">
      <c r="B554" s="5" t="s">
        <v>161</v>
      </c>
      <c r="C554" s="9">
        <v>66</v>
      </c>
      <c r="D554" s="9">
        <v>9</v>
      </c>
      <c r="E554" s="15">
        <f t="shared" ref="E554:E579" si="40">+IF(C554=0,"",C554/C$552)</f>
        <v>9.880239520958084E-2</v>
      </c>
      <c r="F554" s="15">
        <f t="shared" ref="F554:F579" si="41">+IF(D554=0,"",D554/D$552)</f>
        <v>8.5959885386819486E-3</v>
      </c>
      <c r="G554" s="14">
        <f t="shared" ref="G554:G579" si="42">+IF(OR(AND(D554=0),(C554=0)),"0",((D554-C554)/C554))</f>
        <v>-0.86363636363636365</v>
      </c>
      <c r="H554" s="17">
        <f t="shared" ref="H554:H579" si="43">+IF(OR(AND(E554=""),(G554="")),"",E554*G554)</f>
        <v>-8.5329341317365276E-2</v>
      </c>
    </row>
    <row r="555" spans="1:8" ht="14.4" x14ac:dyDescent="0.25">
      <c r="B555" s="5" t="s">
        <v>358</v>
      </c>
      <c r="C555" s="9">
        <v>69</v>
      </c>
      <c r="D555" s="9">
        <v>30</v>
      </c>
      <c r="E555" s="15">
        <f t="shared" si="40"/>
        <v>0.10329341317365269</v>
      </c>
      <c r="F555" s="15">
        <f t="shared" si="41"/>
        <v>2.865329512893983E-2</v>
      </c>
      <c r="G555" s="14">
        <f t="shared" si="42"/>
        <v>-0.56521739130434778</v>
      </c>
      <c r="H555" s="17">
        <f t="shared" si="43"/>
        <v>-5.8383233532934127E-2</v>
      </c>
    </row>
    <row r="556" spans="1:8" ht="14.4" x14ac:dyDescent="0.25">
      <c r="B556" s="5" t="s">
        <v>359</v>
      </c>
      <c r="C556" s="9">
        <v>231</v>
      </c>
      <c r="D556" s="9">
        <v>262</v>
      </c>
      <c r="E556" s="15">
        <f t="shared" si="40"/>
        <v>0.34580838323353291</v>
      </c>
      <c r="F556" s="15">
        <f t="shared" si="41"/>
        <v>0.25023877745940781</v>
      </c>
      <c r="G556" s="14">
        <f t="shared" si="42"/>
        <v>0.13419913419913421</v>
      </c>
      <c r="H556" s="17">
        <f t="shared" si="43"/>
        <v>4.6407185628742513E-2</v>
      </c>
    </row>
    <row r="557" spans="1:8" ht="14.4" x14ac:dyDescent="0.25">
      <c r="B557" s="5" t="s">
        <v>162</v>
      </c>
      <c r="C557" s="9">
        <v>2</v>
      </c>
      <c r="D557" s="9">
        <v>1</v>
      </c>
      <c r="E557" s="15">
        <f t="shared" si="40"/>
        <v>2.9940119760479044E-3</v>
      </c>
      <c r="F557" s="15">
        <f t="shared" si="41"/>
        <v>9.5510983763132757E-4</v>
      </c>
      <c r="G557" s="14">
        <f t="shared" si="42"/>
        <v>-0.5</v>
      </c>
      <c r="H557" s="17">
        <f t="shared" si="43"/>
        <v>-1.4970059880239522E-3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14</v>
      </c>
      <c r="D560" s="43">
        <v>13</v>
      </c>
      <c r="E560" s="44">
        <f t="shared" si="40"/>
        <v>2.0958083832335328E-2</v>
      </c>
      <c r="F560" s="44">
        <f t="shared" si="41"/>
        <v>1.2416427889207259E-2</v>
      </c>
      <c r="G560" s="45">
        <f t="shared" si="42"/>
        <v>-7.1428571428571425E-2</v>
      </c>
      <c r="H560" s="46">
        <f t="shared" si="43"/>
        <v>-1.497005988023952E-3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1</v>
      </c>
      <c r="E562" s="44" t="str">
        <f t="shared" si="40"/>
        <v/>
      </c>
      <c r="F562" s="44">
        <f t="shared" si="41"/>
        <v>9.5510983763132757E-4</v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0</v>
      </c>
      <c r="D563" s="43">
        <v>0</v>
      </c>
      <c r="E563" s="44" t="str">
        <f t="shared" si="40"/>
        <v/>
      </c>
      <c r="F563" s="44" t="str">
        <f t="shared" si="41"/>
        <v/>
      </c>
      <c r="G563" s="45" t="str">
        <f t="shared" si="42"/>
        <v>0</v>
      </c>
      <c r="H563" s="46" t="str">
        <f t="shared" si="43"/>
        <v/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27</v>
      </c>
      <c r="D566" s="43">
        <v>52</v>
      </c>
      <c r="E566" s="44">
        <f t="shared" si="40"/>
        <v>4.0419161676646706E-2</v>
      </c>
      <c r="F566" s="44">
        <f t="shared" si="41"/>
        <v>4.9665711556829036E-2</v>
      </c>
      <c r="G566" s="45">
        <f t="shared" si="42"/>
        <v>0.92592592592592593</v>
      </c>
      <c r="H566" s="46">
        <f t="shared" si="43"/>
        <v>3.7425149700598799E-2</v>
      </c>
    </row>
    <row r="567" spans="1:8" s="47" customFormat="1" ht="14.4" x14ac:dyDescent="0.25">
      <c r="A567" s="50"/>
      <c r="B567" s="42" t="s">
        <v>164</v>
      </c>
      <c r="C567" s="43">
        <v>35</v>
      </c>
      <c r="D567" s="43">
        <v>2</v>
      </c>
      <c r="E567" s="44">
        <f t="shared" si="40"/>
        <v>5.239520958083832E-2</v>
      </c>
      <c r="F567" s="44">
        <f t="shared" si="41"/>
        <v>1.9102196752626551E-3</v>
      </c>
      <c r="G567" s="45">
        <f t="shared" si="42"/>
        <v>-0.94285714285714284</v>
      </c>
      <c r="H567" s="46">
        <f t="shared" si="43"/>
        <v>-4.9401197604790413E-2</v>
      </c>
    </row>
    <row r="568" spans="1:8" s="47" customFormat="1" ht="14.4" x14ac:dyDescent="0.25">
      <c r="A568" s="50"/>
      <c r="B568" s="42" t="s">
        <v>166</v>
      </c>
      <c r="C568" s="43">
        <v>28</v>
      </c>
      <c r="D568" s="43">
        <v>0</v>
      </c>
      <c r="E568" s="44">
        <f t="shared" si="40"/>
        <v>4.1916167664670656E-2</v>
      </c>
      <c r="F568" s="44" t="str">
        <f t="shared" si="41"/>
        <v/>
      </c>
      <c r="G568" s="45" t="str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10</v>
      </c>
      <c r="D570" s="43">
        <v>338</v>
      </c>
      <c r="E570" s="44">
        <f t="shared" si="40"/>
        <v>1.4970059880239521E-2</v>
      </c>
      <c r="F570" s="44">
        <f t="shared" si="41"/>
        <v>0.32282712511938871</v>
      </c>
      <c r="G570" s="45">
        <f t="shared" si="42"/>
        <v>32.799999999999997</v>
      </c>
      <c r="H570" s="46">
        <f t="shared" si="43"/>
        <v>0.49101796407185627</v>
      </c>
    </row>
    <row r="571" spans="1:8" ht="25.5" customHeight="1" x14ac:dyDescent="0.25">
      <c r="B571" s="5" t="s">
        <v>167</v>
      </c>
      <c r="C571" s="9">
        <v>24</v>
      </c>
      <c r="D571" s="9">
        <v>50</v>
      </c>
      <c r="E571" s="15">
        <f t="shared" si="40"/>
        <v>3.5928143712574849E-2</v>
      </c>
      <c r="F571" s="15">
        <f t="shared" si="41"/>
        <v>4.775549188156638E-2</v>
      </c>
      <c r="G571" s="14">
        <f t="shared" si="42"/>
        <v>1.0833333333333333</v>
      </c>
      <c r="H571" s="17">
        <f t="shared" si="43"/>
        <v>3.8922155688622749E-2</v>
      </c>
    </row>
    <row r="572" spans="1:8" ht="13.5" customHeight="1" x14ac:dyDescent="0.25">
      <c r="B572" s="5" t="s">
        <v>365</v>
      </c>
      <c r="C572" s="9">
        <v>0</v>
      </c>
      <c r="D572" s="9">
        <v>3</v>
      </c>
      <c r="E572" s="15" t="str">
        <f t="shared" si="40"/>
        <v/>
      </c>
      <c r="F572" s="15">
        <f t="shared" si="41"/>
        <v>2.8653295128939827E-3</v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1</v>
      </c>
      <c r="E573" s="15" t="str">
        <f t="shared" si="40"/>
        <v/>
      </c>
      <c r="F573" s="15">
        <f t="shared" si="41"/>
        <v>9.5510983763132757E-4</v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77</v>
      </c>
      <c r="D575" s="9">
        <v>80</v>
      </c>
      <c r="E575" s="15">
        <f t="shared" si="40"/>
        <v>0.11526946107784432</v>
      </c>
      <c r="F575" s="15">
        <f t="shared" si="41"/>
        <v>7.6408787010506213E-2</v>
      </c>
      <c r="G575" s="14">
        <f t="shared" si="42"/>
        <v>3.896103896103896E-2</v>
      </c>
      <c r="H575" s="17">
        <f t="shared" si="43"/>
        <v>4.4910179640718561E-3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1</v>
      </c>
      <c r="D577" s="9">
        <v>1</v>
      </c>
      <c r="E577" s="15">
        <f t="shared" si="40"/>
        <v>1.4970059880239522E-3</v>
      </c>
      <c r="F577" s="15">
        <f t="shared" si="41"/>
        <v>9.5510983763132757E-4</v>
      </c>
      <c r="G577" s="14">
        <f t="shared" si="42"/>
        <v>0</v>
      </c>
      <c r="H577" s="17">
        <f t="shared" si="43"/>
        <v>0</v>
      </c>
    </row>
    <row r="578" spans="2:8" ht="14.4" x14ac:dyDescent="0.25">
      <c r="B578" s="6" t="s">
        <v>369</v>
      </c>
      <c r="C578" s="9">
        <v>15</v>
      </c>
      <c r="D578" s="9">
        <v>172</v>
      </c>
      <c r="E578" s="15">
        <f t="shared" si="40"/>
        <v>2.2455089820359281E-2</v>
      </c>
      <c r="F578" s="15">
        <f t="shared" si="41"/>
        <v>0.16427889207258833</v>
      </c>
      <c r="G578" s="14">
        <f t="shared" si="42"/>
        <v>10.466666666666667</v>
      </c>
      <c r="H578" s="17">
        <f t="shared" si="43"/>
        <v>0.23502994011976047</v>
      </c>
    </row>
    <row r="579" spans="2:8" ht="14.4" x14ac:dyDescent="0.25">
      <c r="B579" s="5" t="s">
        <v>565</v>
      </c>
      <c r="C579" s="9">
        <v>69</v>
      </c>
      <c r="D579" s="9">
        <v>2</v>
      </c>
      <c r="E579" s="15">
        <f t="shared" si="40"/>
        <v>0.10329341317365269</v>
      </c>
      <c r="F579" s="15">
        <f t="shared" si="41"/>
        <v>1.9102196752626551E-3</v>
      </c>
      <c r="G579" s="14">
        <f t="shared" si="42"/>
        <v>-0.97101449275362317</v>
      </c>
      <c r="H579" s="17">
        <f t="shared" si="43"/>
        <v>-0.10029940119760479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427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384</v>
      </c>
      <c r="C8" s="37">
        <f>+C18+C71+C161+C329+C552</f>
        <v>54720</v>
      </c>
      <c r="D8" s="38">
        <f>+D18+D71+D161+D329+D552</f>
        <v>60510</v>
      </c>
      <c r="E8" s="39">
        <f>SUM(E9:E13)</f>
        <v>1</v>
      </c>
      <c r="F8" s="39">
        <f>SUM(F9:F13)</f>
        <v>1</v>
      </c>
      <c r="G8" s="39">
        <f>+(D8-C8)/C8</f>
        <v>0.10581140350877193</v>
      </c>
      <c r="H8" s="40">
        <f>+E8*G8</f>
        <v>0.10581140350877193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140</v>
      </c>
      <c r="D9" s="33">
        <f>+D18</f>
        <v>364</v>
      </c>
      <c r="E9" s="29">
        <f>C9/$C$8</f>
        <v>2.5584795321637425E-3</v>
      </c>
      <c r="F9" s="29">
        <f>D9/$D$8</f>
        <v>6.0155346223764667E-3</v>
      </c>
      <c r="G9" s="14">
        <f>+IF(OR(AND(D9=0),(C9=0)),"0",((D9-C9)/C9))</f>
        <v>1.6</v>
      </c>
      <c r="H9" s="13">
        <f>+IF(OR(AND(E9=""),(G9="")),"",E9*G9)</f>
        <v>4.0935672514619886E-3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2505</v>
      </c>
      <c r="D10" s="33">
        <f>+D71</f>
        <v>4471</v>
      </c>
      <c r="E10" s="29">
        <f>C10/$C$8</f>
        <v>4.5778508771929821E-2</v>
      </c>
      <c r="F10" s="29">
        <f>D10/$D$8</f>
        <v>7.3888613452321936E-2</v>
      </c>
      <c r="G10" s="14">
        <f>+IF(OR(AND(D10=0),(C10=0)),"0",((D10-C10)/C10))</f>
        <v>0.78483033932135726</v>
      </c>
      <c r="H10" s="13">
        <f>+IF(OR(AND(E10=""),(G10="")),"",E10*G10)</f>
        <v>3.5928362573099414E-2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8468</v>
      </c>
      <c r="D11" s="33">
        <f>+D161</f>
        <v>10890</v>
      </c>
      <c r="E11" s="29">
        <f>C11/$C$8</f>
        <v>0.15475146198830408</v>
      </c>
      <c r="F11" s="29">
        <f>D11/$D$8</f>
        <v>0.17997025285076848</v>
      </c>
      <c r="G11" s="14">
        <f>+IF(OR(AND(D11=0),(C11=0)),"0",((D11-C11)/C11))</f>
        <v>0.28601794992914503</v>
      </c>
      <c r="H11" s="13">
        <f>+IF(OR(AND(E11=""),(G11="")),"",E11*G11)</f>
        <v>4.4261695906432745E-2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35255</v>
      </c>
      <c r="D12" s="33">
        <f>+D329</f>
        <v>36663</v>
      </c>
      <c r="E12" s="29">
        <f>C12/$C$8</f>
        <v>0.64427997076023391</v>
      </c>
      <c r="F12" s="29">
        <f>D12/$D$8</f>
        <v>0.60589985126425383</v>
      </c>
      <c r="G12" s="14">
        <f>+IF(OR(AND(D12=0),(C12=0)),"0",((D12-C12)/C12))</f>
        <v>3.9937597503900156E-2</v>
      </c>
      <c r="H12" s="13">
        <f>+IF(OR(AND(E12=""),(G12="")),"",E12*G12)</f>
        <v>2.5730994152046785E-2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8352</v>
      </c>
      <c r="D13" s="33">
        <f>+D552</f>
        <v>8122</v>
      </c>
      <c r="E13" s="29">
        <f>C13/$C$8</f>
        <v>0.15263157894736842</v>
      </c>
      <c r="F13" s="29">
        <f>D13/$D$8</f>
        <v>0.13422574781027929</v>
      </c>
      <c r="G13" s="14">
        <f>+IF(OR(AND(D13=0),(C13=0)),"0",((D13-C13)/C13))</f>
        <v>-2.7538314176245211E-2</v>
      </c>
      <c r="H13" s="13">
        <f>+IF(OR(AND(E13=""),(G13="")),"",E13*G13)</f>
        <v>-4.2032163742690056E-3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140</v>
      </c>
      <c r="D18" s="38">
        <f>SUM(D19:D65)</f>
        <v>364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1.6</v>
      </c>
      <c r="H18" s="40">
        <f>+IF(OR(AND(E18=""),(G18="")),"",E18*G18)</f>
        <v>1.6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1</v>
      </c>
      <c r="E20" s="13" t="str">
        <f t="shared" ref="E20:E65" si="0">+IF(C20=0,"",C20/C$18)</f>
        <v/>
      </c>
      <c r="F20" s="13">
        <f t="shared" ref="F20:F65" si="1">+IF(D20=0,"",D20/D$18)</f>
        <v>2.7472527472527475E-3</v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1</v>
      </c>
      <c r="D21" s="9">
        <v>0</v>
      </c>
      <c r="E21" s="13">
        <f t="shared" si="0"/>
        <v>7.1428571428571426E-3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1:8" ht="28.8" x14ac:dyDescent="0.25">
      <c r="B22" s="5" t="s">
        <v>459</v>
      </c>
      <c r="C22" s="9">
        <v>3</v>
      </c>
      <c r="D22" s="9">
        <v>0</v>
      </c>
      <c r="E22" s="13">
        <f t="shared" si="0"/>
        <v>2.1428571428571429E-2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1</v>
      </c>
      <c r="E24" s="13" t="str">
        <f t="shared" si="0"/>
        <v/>
      </c>
      <c r="F24" s="13">
        <f t="shared" si="1"/>
        <v>2.7472527472527475E-3</v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2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5</v>
      </c>
      <c r="D26" s="9">
        <v>11</v>
      </c>
      <c r="E26" s="13">
        <f t="shared" si="0"/>
        <v>3.5714285714285712E-2</v>
      </c>
      <c r="F26" s="13">
        <f t="shared" si="1"/>
        <v>3.021978021978022E-2</v>
      </c>
      <c r="G26" s="14">
        <f t="shared" si="2"/>
        <v>1.2</v>
      </c>
      <c r="H26" s="17">
        <f t="shared" si="3"/>
        <v>4.2857142857142851E-2</v>
      </c>
    </row>
    <row r="27" spans="1:8" ht="14.4" x14ac:dyDescent="0.25">
      <c r="B27" s="5" t="s">
        <v>6</v>
      </c>
      <c r="C27" s="9">
        <v>9</v>
      </c>
      <c r="D27" s="9">
        <v>8</v>
      </c>
      <c r="E27" s="13">
        <f t="shared" si="0"/>
        <v>6.4285714285714279E-2</v>
      </c>
      <c r="F27" s="13">
        <f t="shared" si="1"/>
        <v>2.197802197802198E-2</v>
      </c>
      <c r="G27" s="14">
        <f t="shared" si="2"/>
        <v>-0.1111111111111111</v>
      </c>
      <c r="H27" s="17">
        <f t="shared" si="3"/>
        <v>-7.1428571428571418E-3</v>
      </c>
    </row>
    <row r="28" spans="1:8" ht="14.4" x14ac:dyDescent="0.25">
      <c r="B28" s="5" t="s">
        <v>3</v>
      </c>
      <c r="C28" s="9">
        <v>4</v>
      </c>
      <c r="D28" s="9">
        <v>1</v>
      </c>
      <c r="E28" s="13">
        <f t="shared" si="0"/>
        <v>2.8571428571428571E-2</v>
      </c>
      <c r="F28" s="13">
        <f t="shared" si="1"/>
        <v>2.7472527472527475E-3</v>
      </c>
      <c r="G28" s="14">
        <f t="shared" si="2"/>
        <v>-0.75</v>
      </c>
      <c r="H28" s="17">
        <f t="shared" si="3"/>
        <v>-2.1428571428571429E-2</v>
      </c>
    </row>
    <row r="29" spans="1:8" ht="14.4" x14ac:dyDescent="0.25">
      <c r="B29" s="5" t="s">
        <v>5</v>
      </c>
      <c r="C29" s="9">
        <v>30</v>
      </c>
      <c r="D29" s="9">
        <v>11</v>
      </c>
      <c r="E29" s="13">
        <f t="shared" si="0"/>
        <v>0.21428571428571427</v>
      </c>
      <c r="F29" s="13">
        <f t="shared" si="1"/>
        <v>3.021978021978022E-2</v>
      </c>
      <c r="G29" s="14">
        <f t="shared" si="2"/>
        <v>-0.6333333333333333</v>
      </c>
      <c r="H29" s="17">
        <f t="shared" si="3"/>
        <v>-0.1357142857142857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1</v>
      </c>
      <c r="E31" s="13" t="str">
        <f t="shared" si="0"/>
        <v/>
      </c>
      <c r="F31" s="13">
        <f t="shared" si="1"/>
        <v>2.7472527472527475E-3</v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1</v>
      </c>
      <c r="D33" s="9">
        <v>0</v>
      </c>
      <c r="E33" s="13">
        <f t="shared" si="0"/>
        <v>7.1428571428571426E-3</v>
      </c>
      <c r="F33" s="13" t="str">
        <f t="shared" si="1"/>
        <v/>
      </c>
      <c r="G33" s="14" t="str">
        <f t="shared" si="2"/>
        <v>0</v>
      </c>
      <c r="H33" s="17">
        <f t="shared" si="3"/>
        <v>0</v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2</v>
      </c>
      <c r="D35" s="9">
        <v>45</v>
      </c>
      <c r="E35" s="13">
        <f t="shared" si="0"/>
        <v>1.4285714285714285E-2</v>
      </c>
      <c r="F35" s="13">
        <f t="shared" si="1"/>
        <v>0.12362637362637363</v>
      </c>
      <c r="G35" s="14">
        <f t="shared" si="2"/>
        <v>21.5</v>
      </c>
      <c r="H35" s="17">
        <f t="shared" si="3"/>
        <v>0.30714285714285711</v>
      </c>
    </row>
    <row r="36" spans="2:8" ht="14.4" x14ac:dyDescent="0.25">
      <c r="B36" s="5" t="s">
        <v>177</v>
      </c>
      <c r="C36" s="9">
        <v>1</v>
      </c>
      <c r="D36" s="9">
        <v>0</v>
      </c>
      <c r="E36" s="13">
        <f t="shared" si="0"/>
        <v>7.1428571428571426E-3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4.4" x14ac:dyDescent="0.25">
      <c r="B37" s="5" t="s">
        <v>178</v>
      </c>
      <c r="C37" s="9">
        <v>2</v>
      </c>
      <c r="D37" s="9">
        <v>1</v>
      </c>
      <c r="E37" s="13">
        <f t="shared" si="0"/>
        <v>1.4285714285714285E-2</v>
      </c>
      <c r="F37" s="13">
        <f t="shared" si="1"/>
        <v>2.7472527472527475E-3</v>
      </c>
      <c r="G37" s="14">
        <f t="shared" si="2"/>
        <v>-0.5</v>
      </c>
      <c r="H37" s="17">
        <f t="shared" si="3"/>
        <v>-7.1428571428571426E-3</v>
      </c>
    </row>
    <row r="38" spans="2:8" ht="14.4" x14ac:dyDescent="0.25">
      <c r="B38" s="5" t="s">
        <v>8</v>
      </c>
      <c r="C38" s="9">
        <v>10</v>
      </c>
      <c r="D38" s="9">
        <v>15</v>
      </c>
      <c r="E38" s="13">
        <f t="shared" si="0"/>
        <v>7.1428571428571425E-2</v>
      </c>
      <c r="F38" s="13">
        <f t="shared" si="1"/>
        <v>4.1208791208791208E-2</v>
      </c>
      <c r="G38" s="14">
        <f t="shared" si="2"/>
        <v>0.5</v>
      </c>
      <c r="H38" s="17">
        <f t="shared" si="3"/>
        <v>3.5714285714285712E-2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1</v>
      </c>
      <c r="E41" s="13" t="str">
        <f t="shared" si="0"/>
        <v/>
      </c>
      <c r="F41" s="13">
        <f t="shared" si="1"/>
        <v>2.7472527472527475E-3</v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4</v>
      </c>
      <c r="E43" s="13" t="str">
        <f t="shared" si="0"/>
        <v/>
      </c>
      <c r="F43" s="13">
        <f t="shared" si="1"/>
        <v>1.098901098901099E-2</v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11</v>
      </c>
      <c r="D44" s="9">
        <v>4</v>
      </c>
      <c r="E44" s="13">
        <f t="shared" si="0"/>
        <v>7.857142857142857E-2</v>
      </c>
      <c r="F44" s="13">
        <f t="shared" si="1"/>
        <v>1.098901098901099E-2</v>
      </c>
      <c r="G44" s="14">
        <f t="shared" si="2"/>
        <v>-0.63636363636363635</v>
      </c>
      <c r="H44" s="17">
        <f t="shared" si="3"/>
        <v>-4.9999999999999996E-2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2</v>
      </c>
      <c r="E47" s="13" t="str">
        <f t="shared" si="0"/>
        <v/>
      </c>
      <c r="F47" s="13">
        <f t="shared" si="1"/>
        <v>5.4945054945054949E-3</v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25</v>
      </c>
      <c r="D49" s="9">
        <v>30</v>
      </c>
      <c r="E49" s="13">
        <f t="shared" si="0"/>
        <v>0.17857142857142858</v>
      </c>
      <c r="F49" s="13">
        <f t="shared" si="1"/>
        <v>8.2417582417582416E-2</v>
      </c>
      <c r="G49" s="14">
        <f t="shared" si="2"/>
        <v>0.2</v>
      </c>
      <c r="H49" s="17">
        <f t="shared" si="3"/>
        <v>3.5714285714285719E-2</v>
      </c>
    </row>
    <row r="50" spans="2:8" ht="14.4" x14ac:dyDescent="0.25">
      <c r="B50" s="5" t="s">
        <v>15</v>
      </c>
      <c r="C50" s="9">
        <v>1</v>
      </c>
      <c r="D50" s="9">
        <v>22</v>
      </c>
      <c r="E50" s="13">
        <f t="shared" si="0"/>
        <v>7.1428571428571426E-3</v>
      </c>
      <c r="F50" s="13">
        <f t="shared" si="1"/>
        <v>6.043956043956044E-2</v>
      </c>
      <c r="G50" s="14">
        <f t="shared" si="2"/>
        <v>21</v>
      </c>
      <c r="H50" s="17">
        <f t="shared" si="3"/>
        <v>0.15</v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11</v>
      </c>
      <c r="D53" s="9">
        <v>51</v>
      </c>
      <c r="E53" s="13">
        <f t="shared" si="0"/>
        <v>7.857142857142857E-2</v>
      </c>
      <c r="F53" s="13">
        <f t="shared" si="1"/>
        <v>0.14010989010989011</v>
      </c>
      <c r="G53" s="14">
        <f t="shared" si="2"/>
        <v>3.6363636363636362</v>
      </c>
      <c r="H53" s="17">
        <f t="shared" si="3"/>
        <v>0.2857142857142857</v>
      </c>
    </row>
    <row r="54" spans="2:8" ht="14.4" x14ac:dyDescent="0.25">
      <c r="B54" s="5" t="s">
        <v>12</v>
      </c>
      <c r="C54" s="9">
        <v>0</v>
      </c>
      <c r="D54" s="9">
        <v>41</v>
      </c>
      <c r="E54" s="13" t="str">
        <f t="shared" si="0"/>
        <v/>
      </c>
      <c r="F54" s="13">
        <f t="shared" si="1"/>
        <v>0.11263736263736264</v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1</v>
      </c>
      <c r="D58" s="9">
        <v>0</v>
      </c>
      <c r="E58" s="13">
        <f t="shared" si="0"/>
        <v>7.1428571428571426E-3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4.4" x14ac:dyDescent="0.25">
      <c r="B59" s="5" t="s">
        <v>462</v>
      </c>
      <c r="C59" s="9">
        <v>0</v>
      </c>
      <c r="D59" s="9">
        <v>3</v>
      </c>
      <c r="E59" s="13" t="str">
        <f t="shared" si="0"/>
        <v/>
      </c>
      <c r="F59" s="13">
        <f t="shared" si="1"/>
        <v>8.241758241758242E-3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2</v>
      </c>
      <c r="D60" s="9">
        <v>0</v>
      </c>
      <c r="E60" s="13">
        <f t="shared" si="0"/>
        <v>1.4285714285714285E-2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14.4" x14ac:dyDescent="0.25">
      <c r="B61" s="5" t="s">
        <v>189</v>
      </c>
      <c r="C61" s="9">
        <v>6</v>
      </c>
      <c r="D61" s="9">
        <v>94</v>
      </c>
      <c r="E61" s="13">
        <f t="shared" si="0"/>
        <v>4.2857142857142858E-2</v>
      </c>
      <c r="F61" s="13">
        <f t="shared" si="1"/>
        <v>0.25824175824175827</v>
      </c>
      <c r="G61" s="14">
        <f t="shared" si="2"/>
        <v>14.666666666666666</v>
      </c>
      <c r="H61" s="17">
        <f t="shared" si="3"/>
        <v>0.62857142857142856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1</v>
      </c>
      <c r="E63" s="13">
        <f t="shared" si="0"/>
        <v>7.1428571428571426E-3</v>
      </c>
      <c r="F63" s="13">
        <f t="shared" si="1"/>
        <v>2.7472527472527475E-3</v>
      </c>
      <c r="G63" s="14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14</v>
      </c>
      <c r="D64" s="9">
        <v>14</v>
      </c>
      <c r="E64" s="13">
        <f t="shared" si="0"/>
        <v>0.1</v>
      </c>
      <c r="F64" s="13">
        <f t="shared" si="1"/>
        <v>3.8461538461538464E-2</v>
      </c>
      <c r="G64" s="14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2505</v>
      </c>
      <c r="D71" s="38">
        <f>SUM(D72:D155)</f>
        <v>4471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0.78483033932135726</v>
      </c>
      <c r="H71" s="40">
        <f>+IF(OR(AND(E71=""),(G71="")),"",E71*G71)</f>
        <v>0.78483033932135726</v>
      </c>
    </row>
    <row r="72" spans="1:8" ht="14.4" x14ac:dyDescent="0.25">
      <c r="B72" s="5" t="s">
        <v>463</v>
      </c>
      <c r="C72" s="9">
        <v>20</v>
      </c>
      <c r="D72" s="9">
        <v>14</v>
      </c>
      <c r="E72" s="15">
        <f>+IF(C72=0,"",C72/C$71)</f>
        <v>7.9840319361277438E-3</v>
      </c>
      <c r="F72" s="15">
        <f>+IF(D72=0,"",D72/D$71)</f>
        <v>3.1312905390293E-3</v>
      </c>
      <c r="G72" s="14">
        <f>+IF(OR(AND(D72=0),(C72=0)),"0",((D72-C72)/C72))</f>
        <v>-0.3</v>
      </c>
      <c r="H72" s="17">
        <f>+IF(OR(AND(E72=""),(G72="")),"",E72*G72)</f>
        <v>-2.3952095808383229E-3</v>
      </c>
    </row>
    <row r="73" spans="1:8" ht="14.4" x14ac:dyDescent="0.25">
      <c r="B73" s="5" t="s">
        <v>19</v>
      </c>
      <c r="C73" s="9">
        <v>42</v>
      </c>
      <c r="D73" s="9">
        <v>266</v>
      </c>
      <c r="E73" s="15">
        <f t="shared" ref="E73:E142" si="4">+IF(C73=0,"",C73/C$71)</f>
        <v>1.6766467065868262E-2</v>
      </c>
      <c r="F73" s="15">
        <f t="shared" ref="F73:F142" si="5">+IF(D73=0,"",D73/D$71)</f>
        <v>5.94945202415567E-2</v>
      </c>
      <c r="G73" s="14">
        <f t="shared" ref="G73:G142" si="6">+IF(OR(AND(D73=0),(C73=0)),"0",((D73-C73)/C73))</f>
        <v>5.333333333333333</v>
      </c>
      <c r="H73" s="17">
        <f t="shared" ref="H73:H142" si="7">+IF(OR(AND(E73=""),(G73="")),"",E73*G73)</f>
        <v>8.9421157684630728E-2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4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77</v>
      </c>
      <c r="D75" s="9">
        <v>255</v>
      </c>
      <c r="E75" s="15">
        <f t="shared" si="4"/>
        <v>3.0738522954091817E-2</v>
      </c>
      <c r="F75" s="15">
        <f t="shared" si="5"/>
        <v>5.7034220532319393E-2</v>
      </c>
      <c r="G75" s="14">
        <f t="shared" si="6"/>
        <v>2.3116883116883118</v>
      </c>
      <c r="H75" s="17">
        <f t="shared" si="7"/>
        <v>7.105788423153693E-2</v>
      </c>
    </row>
    <row r="76" spans="1:8" ht="14.4" x14ac:dyDescent="0.25">
      <c r="B76" s="5" t="s">
        <v>193</v>
      </c>
      <c r="C76" s="9">
        <v>1426</v>
      </c>
      <c r="D76" s="9">
        <v>864</v>
      </c>
      <c r="E76" s="15">
        <f t="shared" si="4"/>
        <v>0.56926147704590824</v>
      </c>
      <c r="F76" s="15">
        <f t="shared" si="5"/>
        <v>0.19324535898009393</v>
      </c>
      <c r="G76" s="14">
        <f t="shared" si="6"/>
        <v>-0.39410939691444602</v>
      </c>
      <c r="H76" s="17">
        <f t="shared" si="7"/>
        <v>-0.22435129740518966</v>
      </c>
    </row>
    <row r="77" spans="1:8" ht="14.4" x14ac:dyDescent="0.25">
      <c r="B77" s="5" t="s">
        <v>21</v>
      </c>
      <c r="C77" s="9">
        <v>8</v>
      </c>
      <c r="D77" s="9">
        <v>7</v>
      </c>
      <c r="E77" s="15">
        <f t="shared" si="4"/>
        <v>3.1936127744510976E-3</v>
      </c>
      <c r="F77" s="15">
        <f t="shared" si="5"/>
        <v>1.56564526951465E-3</v>
      </c>
      <c r="G77" s="14">
        <f t="shared" si="6"/>
        <v>-0.125</v>
      </c>
      <c r="H77" s="17">
        <f t="shared" si="7"/>
        <v>-3.992015968063872E-4</v>
      </c>
    </row>
    <row r="78" spans="1:8" s="47" customFormat="1" ht="14.4" x14ac:dyDescent="0.25">
      <c r="A78" s="50"/>
      <c r="B78" s="42" t="s">
        <v>40</v>
      </c>
      <c r="C78" s="43">
        <v>1</v>
      </c>
      <c r="D78" s="9">
        <v>31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10</v>
      </c>
      <c r="D80" s="9">
        <v>24</v>
      </c>
      <c r="E80" s="15">
        <f t="shared" si="4"/>
        <v>3.9920159680638719E-3</v>
      </c>
      <c r="F80" s="15">
        <f t="shared" si="5"/>
        <v>5.3679266383359426E-3</v>
      </c>
      <c r="G80" s="14">
        <f t="shared" si="6"/>
        <v>1.4</v>
      </c>
      <c r="H80" s="17">
        <f t="shared" si="7"/>
        <v>5.5888223552894205E-3</v>
      </c>
    </row>
    <row r="81" spans="1:8" ht="14.4" x14ac:dyDescent="0.25">
      <c r="B81" s="5" t="s">
        <v>464</v>
      </c>
      <c r="C81" s="9">
        <v>0</v>
      </c>
      <c r="D81" s="9">
        <v>4</v>
      </c>
      <c r="E81" s="15" t="str">
        <f t="shared" si="4"/>
        <v/>
      </c>
      <c r="F81" s="15">
        <f t="shared" si="5"/>
        <v>8.9465443972265709E-4</v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5</v>
      </c>
      <c r="D83" s="9">
        <v>5</v>
      </c>
      <c r="E83" s="15">
        <f t="shared" si="4"/>
        <v>1.996007984031936E-3</v>
      </c>
      <c r="F83" s="15">
        <f t="shared" si="5"/>
        <v>1.1183180496533215E-3</v>
      </c>
      <c r="G83" s="14">
        <f t="shared" si="6"/>
        <v>0</v>
      </c>
      <c r="H83" s="17">
        <f t="shared" si="7"/>
        <v>0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1</v>
      </c>
      <c r="E85" s="15">
        <f t="shared" si="4"/>
        <v>3.992015968063872E-4</v>
      </c>
      <c r="F85" s="15">
        <f t="shared" si="5"/>
        <v>2.2366360993066427E-4</v>
      </c>
      <c r="G85" s="14">
        <f t="shared" si="6"/>
        <v>0</v>
      </c>
      <c r="H85" s="17">
        <f t="shared" si="7"/>
        <v>0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12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11</v>
      </c>
      <c r="D87" s="9">
        <v>18</v>
      </c>
      <c r="E87" s="15">
        <f t="shared" si="4"/>
        <v>4.3912175648702593E-3</v>
      </c>
      <c r="F87" s="15">
        <f t="shared" si="5"/>
        <v>4.0259449787519571E-3</v>
      </c>
      <c r="G87" s="14">
        <f t="shared" si="6"/>
        <v>0.63636363636363635</v>
      </c>
      <c r="H87" s="17">
        <f t="shared" si="7"/>
        <v>2.7944111776447103E-3</v>
      </c>
    </row>
    <row r="88" spans="1:8" ht="14.4" x14ac:dyDescent="0.25">
      <c r="B88" s="5" t="s">
        <v>200</v>
      </c>
      <c r="C88" s="9">
        <v>7</v>
      </c>
      <c r="D88" s="9">
        <v>1</v>
      </c>
      <c r="E88" s="15">
        <f t="shared" si="4"/>
        <v>2.7944111776447107E-3</v>
      </c>
      <c r="F88" s="15">
        <f t="shared" si="5"/>
        <v>2.2366360993066427E-4</v>
      </c>
      <c r="G88" s="14">
        <f t="shared" si="6"/>
        <v>-0.8571428571428571</v>
      </c>
      <c r="H88" s="17">
        <f t="shared" si="7"/>
        <v>-2.3952095808383233E-3</v>
      </c>
    </row>
    <row r="89" spans="1:8" ht="14.4" x14ac:dyDescent="0.25">
      <c r="B89" s="5" t="s">
        <v>26</v>
      </c>
      <c r="C89" s="9">
        <v>9</v>
      </c>
      <c r="D89" s="9">
        <v>3</v>
      </c>
      <c r="E89" s="15">
        <f t="shared" si="4"/>
        <v>3.592814371257485E-3</v>
      </c>
      <c r="F89" s="15">
        <f t="shared" si="5"/>
        <v>6.7099082979199282E-4</v>
      </c>
      <c r="G89" s="14">
        <f t="shared" si="6"/>
        <v>-0.66666666666666663</v>
      </c>
      <c r="H89" s="17">
        <f t="shared" si="7"/>
        <v>-2.3952095808383233E-3</v>
      </c>
    </row>
    <row r="90" spans="1:8" ht="14.4" x14ac:dyDescent="0.25">
      <c r="B90" s="5" t="s">
        <v>465</v>
      </c>
      <c r="C90" s="9">
        <v>4</v>
      </c>
      <c r="D90" s="9">
        <v>19</v>
      </c>
      <c r="E90" s="15">
        <f t="shared" si="4"/>
        <v>1.5968063872255488E-3</v>
      </c>
      <c r="F90" s="15">
        <f t="shared" si="5"/>
        <v>4.2496085886826211E-3</v>
      </c>
      <c r="G90" s="14">
        <f t="shared" si="6"/>
        <v>3.75</v>
      </c>
      <c r="H90" s="17">
        <f t="shared" si="7"/>
        <v>5.9880239520958079E-3</v>
      </c>
    </row>
    <row r="91" spans="1:8" ht="14.4" x14ac:dyDescent="0.25">
      <c r="B91" s="5" t="s">
        <v>201</v>
      </c>
      <c r="C91" s="9">
        <v>0</v>
      </c>
      <c r="D91" s="9">
        <v>7</v>
      </c>
      <c r="E91" s="15" t="str">
        <f t="shared" si="4"/>
        <v/>
      </c>
      <c r="F91" s="15">
        <f t="shared" si="5"/>
        <v>1.56564526951465E-3</v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4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1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10</v>
      </c>
      <c r="D94" s="9">
        <v>38</v>
      </c>
      <c r="E94" s="15">
        <f t="shared" si="4"/>
        <v>3.9920159680638719E-3</v>
      </c>
      <c r="F94" s="15">
        <f t="shared" si="5"/>
        <v>8.4992171773652422E-3</v>
      </c>
      <c r="G94" s="14">
        <f t="shared" si="6"/>
        <v>2.8</v>
      </c>
      <c r="H94" s="17">
        <f t="shared" si="7"/>
        <v>1.1177644710578841E-2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1</v>
      </c>
      <c r="D97" s="9">
        <v>0</v>
      </c>
      <c r="E97" s="15">
        <f t="shared" si="4"/>
        <v>3.992015968063872E-4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1:8" ht="14.4" x14ac:dyDescent="0.25">
      <c r="B98" s="5" t="s">
        <v>204</v>
      </c>
      <c r="C98" s="9">
        <v>19</v>
      </c>
      <c r="D98" s="9">
        <v>11</v>
      </c>
      <c r="E98" s="15">
        <f t="shared" si="4"/>
        <v>7.5848303393213573E-3</v>
      </c>
      <c r="F98" s="15">
        <f t="shared" si="5"/>
        <v>2.4602997092373069E-3</v>
      </c>
      <c r="G98" s="14">
        <f t="shared" si="6"/>
        <v>-0.42105263157894735</v>
      </c>
      <c r="H98" s="17">
        <f t="shared" si="7"/>
        <v>-3.1936127744510976E-3</v>
      </c>
    </row>
    <row r="99" spans="1:8" ht="14.4" x14ac:dyDescent="0.25">
      <c r="B99" s="5" t="s">
        <v>466</v>
      </c>
      <c r="C99" s="9">
        <v>7</v>
      </c>
      <c r="D99" s="9">
        <v>8</v>
      </c>
      <c r="E99" s="15">
        <f t="shared" si="4"/>
        <v>2.7944111776447107E-3</v>
      </c>
      <c r="F99" s="15">
        <f t="shared" si="5"/>
        <v>1.7893088794453142E-3</v>
      </c>
      <c r="G99" s="14">
        <f t="shared" si="6"/>
        <v>0.14285714285714285</v>
      </c>
      <c r="H99" s="17">
        <f t="shared" si="7"/>
        <v>3.992015968063872E-4</v>
      </c>
    </row>
    <row r="100" spans="1:8" ht="14.4" x14ac:dyDescent="0.25">
      <c r="B100" s="5" t="s">
        <v>23</v>
      </c>
      <c r="C100" s="9">
        <v>7</v>
      </c>
      <c r="D100" s="9">
        <v>2</v>
      </c>
      <c r="E100" s="15">
        <f t="shared" si="4"/>
        <v>2.7944111776447107E-3</v>
      </c>
      <c r="F100" s="15">
        <f t="shared" si="5"/>
        <v>4.4732721986132855E-4</v>
      </c>
      <c r="G100" s="14">
        <f t="shared" si="6"/>
        <v>-0.7142857142857143</v>
      </c>
      <c r="H100" s="17">
        <f t="shared" si="7"/>
        <v>-1.9960079840319364E-3</v>
      </c>
    </row>
    <row r="101" spans="1:8" ht="14.4" x14ac:dyDescent="0.25">
      <c r="B101" s="5" t="s">
        <v>25</v>
      </c>
      <c r="C101" s="9">
        <v>0</v>
      </c>
      <c r="D101" s="9">
        <v>3</v>
      </c>
      <c r="E101" s="15" t="str">
        <f t="shared" si="4"/>
        <v/>
      </c>
      <c r="F101" s="15">
        <f t="shared" si="5"/>
        <v>6.7099082979199282E-4</v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1</v>
      </c>
      <c r="D102" s="9">
        <v>1</v>
      </c>
      <c r="E102" s="15">
        <f t="shared" si="4"/>
        <v>3.992015968063872E-4</v>
      </c>
      <c r="F102" s="15">
        <f t="shared" si="5"/>
        <v>2.2366360993066427E-4</v>
      </c>
      <c r="G102" s="14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49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23</v>
      </c>
      <c r="D104" s="9">
        <v>3</v>
      </c>
      <c r="E104" s="15">
        <f t="shared" si="4"/>
        <v>9.1816367265469059E-3</v>
      </c>
      <c r="F104" s="15">
        <f t="shared" si="5"/>
        <v>6.7099082979199282E-4</v>
      </c>
      <c r="G104" s="14">
        <f t="shared" si="6"/>
        <v>-0.86956521739130432</v>
      </c>
      <c r="H104" s="17">
        <f t="shared" si="7"/>
        <v>-7.9840319361277438E-3</v>
      </c>
    </row>
    <row r="105" spans="1:8" ht="14.4" x14ac:dyDescent="0.25">
      <c r="B105" s="5" t="s">
        <v>207</v>
      </c>
      <c r="C105" s="9">
        <v>20</v>
      </c>
      <c r="D105" s="9">
        <v>194</v>
      </c>
      <c r="E105" s="15">
        <f t="shared" si="4"/>
        <v>7.9840319361277438E-3</v>
      </c>
      <c r="F105" s="15">
        <f t="shared" si="5"/>
        <v>4.3390740326548868E-2</v>
      </c>
      <c r="G105" s="14">
        <f t="shared" si="6"/>
        <v>8.6999999999999993</v>
      </c>
      <c r="H105" s="17">
        <f t="shared" si="7"/>
        <v>6.9461077844311367E-2</v>
      </c>
    </row>
    <row r="106" spans="1:8" ht="14.4" x14ac:dyDescent="0.25">
      <c r="B106" s="5" t="s">
        <v>208</v>
      </c>
      <c r="C106" s="9">
        <v>1</v>
      </c>
      <c r="D106" s="9">
        <v>7</v>
      </c>
      <c r="E106" s="15">
        <f t="shared" si="4"/>
        <v>3.992015968063872E-4</v>
      </c>
      <c r="F106" s="15">
        <f t="shared" si="5"/>
        <v>1.56564526951465E-3</v>
      </c>
      <c r="G106" s="14">
        <f t="shared" si="6"/>
        <v>6</v>
      </c>
      <c r="H106" s="17">
        <f t="shared" si="7"/>
        <v>2.3952095808383233E-3</v>
      </c>
    </row>
    <row r="107" spans="1:8" ht="14.4" x14ac:dyDescent="0.25">
      <c r="B107" s="5" t="s">
        <v>209</v>
      </c>
      <c r="C107" s="9">
        <v>26</v>
      </c>
      <c r="D107" s="9">
        <v>81</v>
      </c>
      <c r="E107" s="15">
        <f t="shared" si="4"/>
        <v>1.0379241516966068E-2</v>
      </c>
      <c r="F107" s="15">
        <f t="shared" si="5"/>
        <v>1.8116752404383808E-2</v>
      </c>
      <c r="G107" s="14">
        <f t="shared" si="6"/>
        <v>2.1153846153846154</v>
      </c>
      <c r="H107" s="17">
        <f t="shared" si="7"/>
        <v>2.1956087824351298E-2</v>
      </c>
    </row>
    <row r="108" spans="1:8" ht="14.4" x14ac:dyDescent="0.25">
      <c r="B108" s="5" t="s">
        <v>210</v>
      </c>
      <c r="C108" s="9">
        <v>2</v>
      </c>
      <c r="D108" s="9">
        <v>2</v>
      </c>
      <c r="E108" s="15">
        <f t="shared" si="4"/>
        <v>7.9840319361277441E-4</v>
      </c>
      <c r="F108" s="15">
        <f t="shared" si="5"/>
        <v>4.4732721986132855E-4</v>
      </c>
      <c r="G108" s="14">
        <f t="shared" si="6"/>
        <v>0</v>
      </c>
      <c r="H108" s="17">
        <f t="shared" si="7"/>
        <v>0</v>
      </c>
    </row>
    <row r="109" spans="1:8" ht="14.4" x14ac:dyDescent="0.25">
      <c r="B109" s="5" t="s">
        <v>211</v>
      </c>
      <c r="C109" s="9">
        <v>12</v>
      </c>
      <c r="D109" s="9">
        <v>21</v>
      </c>
      <c r="E109" s="15">
        <f t="shared" si="4"/>
        <v>4.7904191616766467E-3</v>
      </c>
      <c r="F109" s="15">
        <f t="shared" si="5"/>
        <v>4.6969358085439498E-3</v>
      </c>
      <c r="G109" s="14">
        <f t="shared" si="6"/>
        <v>0.75</v>
      </c>
      <c r="H109" s="17">
        <f t="shared" si="7"/>
        <v>3.592814371257485E-3</v>
      </c>
    </row>
    <row r="110" spans="1:8" ht="14.4" x14ac:dyDescent="0.25">
      <c r="B110" s="5" t="s">
        <v>212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6.7099082979199282E-4</v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3.992015968063872E-4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8</v>
      </c>
      <c r="D114" s="9">
        <v>35</v>
      </c>
      <c r="E114" s="15">
        <f t="shared" si="4"/>
        <v>3.1936127744510976E-3</v>
      </c>
      <c r="F114" s="15">
        <f t="shared" si="5"/>
        <v>7.8282263475732503E-3</v>
      </c>
      <c r="G114" s="14">
        <f t="shared" si="6"/>
        <v>3.375</v>
      </c>
      <c r="H114" s="17">
        <f t="shared" si="7"/>
        <v>1.0778443113772454E-2</v>
      </c>
    </row>
    <row r="115" spans="2:8" ht="14.4" x14ac:dyDescent="0.25">
      <c r="B115" s="5" t="s">
        <v>29</v>
      </c>
      <c r="C115" s="9">
        <v>15</v>
      </c>
      <c r="D115" s="9">
        <v>15</v>
      </c>
      <c r="E115" s="15">
        <f t="shared" si="4"/>
        <v>5.9880239520958087E-3</v>
      </c>
      <c r="F115" s="15">
        <f t="shared" si="5"/>
        <v>3.3549541489599644E-3</v>
      </c>
      <c r="G115" s="14">
        <f t="shared" si="6"/>
        <v>0</v>
      </c>
      <c r="H115" s="17">
        <f t="shared" si="7"/>
        <v>0</v>
      </c>
    </row>
    <row r="116" spans="2:8" ht="14.4" x14ac:dyDescent="0.25">
      <c r="B116" s="5" t="s">
        <v>215</v>
      </c>
      <c r="C116" s="9">
        <v>6</v>
      </c>
      <c r="D116" s="9">
        <v>2</v>
      </c>
      <c r="E116" s="15">
        <f t="shared" si="4"/>
        <v>2.3952095808383233E-3</v>
      </c>
      <c r="F116" s="15">
        <f t="shared" si="5"/>
        <v>4.4732721986132855E-4</v>
      </c>
      <c r="G116" s="14">
        <f t="shared" si="6"/>
        <v>-0.66666666666666663</v>
      </c>
      <c r="H116" s="17">
        <f t="shared" si="7"/>
        <v>-1.5968063872255488E-3</v>
      </c>
    </row>
    <row r="117" spans="2:8" ht="14.4" x14ac:dyDescent="0.25">
      <c r="B117" s="5" t="s">
        <v>30</v>
      </c>
      <c r="C117" s="9">
        <v>6</v>
      </c>
      <c r="D117" s="9">
        <v>20</v>
      </c>
      <c r="E117" s="15">
        <f t="shared" si="4"/>
        <v>2.3952095808383233E-3</v>
      </c>
      <c r="F117" s="15">
        <f t="shared" si="5"/>
        <v>4.4732721986132859E-3</v>
      </c>
      <c r="G117" s="14">
        <f t="shared" si="6"/>
        <v>2.3333333333333335</v>
      </c>
      <c r="H117" s="17">
        <f t="shared" si="7"/>
        <v>5.5888223552894214E-3</v>
      </c>
    </row>
    <row r="118" spans="2:8" ht="14.4" x14ac:dyDescent="0.25">
      <c r="B118" s="5" t="s">
        <v>28</v>
      </c>
      <c r="C118" s="9">
        <v>7</v>
      </c>
      <c r="D118" s="9">
        <v>1</v>
      </c>
      <c r="E118" s="15">
        <f t="shared" si="4"/>
        <v>2.7944111776447107E-3</v>
      </c>
      <c r="F118" s="15">
        <f t="shared" si="5"/>
        <v>2.2366360993066427E-4</v>
      </c>
      <c r="G118" s="14">
        <f t="shared" si="6"/>
        <v>-0.8571428571428571</v>
      </c>
      <c r="H118" s="17">
        <f t="shared" si="7"/>
        <v>-2.3952095808383233E-3</v>
      </c>
    </row>
    <row r="119" spans="2:8" ht="14.4" x14ac:dyDescent="0.25">
      <c r="B119" s="5" t="s">
        <v>31</v>
      </c>
      <c r="C119" s="9">
        <v>150</v>
      </c>
      <c r="D119" s="9">
        <v>159</v>
      </c>
      <c r="E119" s="15">
        <f t="shared" si="4"/>
        <v>5.9880239520958084E-2</v>
      </c>
      <c r="F119" s="15">
        <f t="shared" si="5"/>
        <v>3.556251397897562E-2</v>
      </c>
      <c r="G119" s="14">
        <f t="shared" si="6"/>
        <v>0.06</v>
      </c>
      <c r="H119" s="17">
        <f t="shared" si="7"/>
        <v>3.592814371257485E-3</v>
      </c>
    </row>
    <row r="120" spans="2:8" ht="14.4" x14ac:dyDescent="0.25">
      <c r="B120" s="5" t="s">
        <v>216</v>
      </c>
      <c r="C120" s="9">
        <v>10</v>
      </c>
      <c r="D120" s="9">
        <v>21</v>
      </c>
      <c r="E120" s="15">
        <f t="shared" si="4"/>
        <v>3.9920159680638719E-3</v>
      </c>
      <c r="F120" s="15">
        <f t="shared" si="5"/>
        <v>4.6969358085439498E-3</v>
      </c>
      <c r="G120" s="14">
        <f t="shared" si="6"/>
        <v>1.1000000000000001</v>
      </c>
      <c r="H120" s="17">
        <f t="shared" si="7"/>
        <v>4.3912175648702593E-3</v>
      </c>
    </row>
    <row r="121" spans="2:8" ht="14.4" x14ac:dyDescent="0.25">
      <c r="B121" s="5" t="s">
        <v>36</v>
      </c>
      <c r="C121" s="9">
        <v>0</v>
      </c>
      <c r="D121" s="9">
        <v>2</v>
      </c>
      <c r="E121" s="15" t="str">
        <f t="shared" si="4"/>
        <v/>
      </c>
      <c r="F121" s="15">
        <f t="shared" si="5"/>
        <v>4.4732721986132855E-4</v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4</v>
      </c>
      <c r="D122" s="9">
        <v>68</v>
      </c>
      <c r="E122" s="15">
        <f t="shared" si="4"/>
        <v>1.5968063872255488E-3</v>
      </c>
      <c r="F122" s="15">
        <f t="shared" si="5"/>
        <v>1.5209125475285171E-2</v>
      </c>
      <c r="G122" s="14">
        <f t="shared" si="6"/>
        <v>16</v>
      </c>
      <c r="H122" s="17">
        <f t="shared" si="7"/>
        <v>2.5548902195608781E-2</v>
      </c>
    </row>
    <row r="123" spans="2:8" ht="14.4" x14ac:dyDescent="0.25">
      <c r="B123" s="5" t="s">
        <v>217</v>
      </c>
      <c r="C123" s="9">
        <v>8</v>
      </c>
      <c r="D123" s="9">
        <v>19</v>
      </c>
      <c r="E123" s="15">
        <f t="shared" si="4"/>
        <v>3.1936127744510976E-3</v>
      </c>
      <c r="F123" s="15">
        <f t="shared" si="5"/>
        <v>4.2496085886826211E-3</v>
      </c>
      <c r="G123" s="14">
        <f t="shared" si="6"/>
        <v>1.375</v>
      </c>
      <c r="H123" s="17">
        <f t="shared" si="7"/>
        <v>4.3912175648702593E-3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441</v>
      </c>
      <c r="D125" s="9">
        <v>1888</v>
      </c>
      <c r="E125" s="15">
        <f t="shared" si="4"/>
        <v>0.17604790419161676</v>
      </c>
      <c r="F125" s="15">
        <f t="shared" si="5"/>
        <v>0.42227689554909414</v>
      </c>
      <c r="G125" s="14">
        <f t="shared" si="6"/>
        <v>3.2811791383219955</v>
      </c>
      <c r="H125" s="17">
        <f t="shared" si="7"/>
        <v>0.57764471057884226</v>
      </c>
    </row>
    <row r="126" spans="2:8" ht="14.4" x14ac:dyDescent="0.25">
      <c r="B126" s="5" t="s">
        <v>218</v>
      </c>
      <c r="C126" s="9">
        <v>26</v>
      </c>
      <c r="D126" s="9">
        <v>3</v>
      </c>
      <c r="E126" s="15">
        <f t="shared" si="4"/>
        <v>1.0379241516966068E-2</v>
      </c>
      <c r="F126" s="15">
        <f t="shared" si="5"/>
        <v>6.7099082979199282E-4</v>
      </c>
      <c r="G126" s="14">
        <f t="shared" si="6"/>
        <v>-0.88461538461538458</v>
      </c>
      <c r="H126" s="17">
        <f t="shared" si="7"/>
        <v>-9.1816367265469059E-3</v>
      </c>
    </row>
    <row r="127" spans="2:8" ht="14.4" x14ac:dyDescent="0.25">
      <c r="B127" s="5" t="s">
        <v>219</v>
      </c>
      <c r="C127" s="9">
        <v>4</v>
      </c>
      <c r="D127" s="9">
        <v>2</v>
      </c>
      <c r="E127" s="15">
        <f t="shared" si="4"/>
        <v>1.5968063872255488E-3</v>
      </c>
      <c r="F127" s="15">
        <f t="shared" si="5"/>
        <v>4.4732721986132855E-4</v>
      </c>
      <c r="G127" s="14">
        <f t="shared" si="6"/>
        <v>-0.5</v>
      </c>
      <c r="H127" s="17">
        <f t="shared" si="7"/>
        <v>-7.9840319361277441E-4</v>
      </c>
    </row>
    <row r="128" spans="2:8" ht="14.4" x14ac:dyDescent="0.25">
      <c r="B128" s="5" t="s">
        <v>33</v>
      </c>
      <c r="C128" s="9">
        <v>3</v>
      </c>
      <c r="D128" s="9">
        <v>9</v>
      </c>
      <c r="E128" s="15">
        <f t="shared" si="4"/>
        <v>1.1976047904191617E-3</v>
      </c>
      <c r="F128" s="15">
        <f t="shared" si="5"/>
        <v>2.0129724893759786E-3</v>
      </c>
      <c r="G128" s="14">
        <f t="shared" si="6"/>
        <v>2</v>
      </c>
      <c r="H128" s="17">
        <f t="shared" si="7"/>
        <v>2.3952095808383233E-3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10</v>
      </c>
      <c r="E131" s="15">
        <f t="shared" si="4"/>
        <v>7.9840319361277441E-4</v>
      </c>
      <c r="F131" s="15">
        <f t="shared" si="5"/>
        <v>2.2366360993066429E-3</v>
      </c>
      <c r="G131" s="14">
        <f t="shared" si="6"/>
        <v>4</v>
      </c>
      <c r="H131" s="17">
        <f t="shared" si="7"/>
        <v>3.1936127744510976E-3</v>
      </c>
    </row>
    <row r="132" spans="1:8" ht="14.4" x14ac:dyDescent="0.25">
      <c r="B132" s="5" t="s">
        <v>34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2.2366360993066427E-4</v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2</v>
      </c>
      <c r="E133" s="15" t="str">
        <f t="shared" si="4"/>
        <v/>
      </c>
      <c r="F133" s="15">
        <f t="shared" si="5"/>
        <v>4.4732721986132855E-4</v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1</v>
      </c>
      <c r="E135" s="15" t="str">
        <f t="shared" si="4"/>
        <v/>
      </c>
      <c r="F135" s="15">
        <f t="shared" si="5"/>
        <v>2.2366360993066427E-4</v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5</v>
      </c>
      <c r="D136" s="9">
        <v>84</v>
      </c>
      <c r="E136" s="15">
        <f t="shared" si="4"/>
        <v>1.996007984031936E-3</v>
      </c>
      <c r="F136" s="15">
        <f t="shared" si="5"/>
        <v>1.8787743234175799E-2</v>
      </c>
      <c r="G136" s="14">
        <f t="shared" si="6"/>
        <v>15.8</v>
      </c>
      <c r="H136" s="17">
        <f t="shared" si="7"/>
        <v>3.1536926147704591E-2</v>
      </c>
    </row>
    <row r="137" spans="1:8" ht="28.8" x14ac:dyDescent="0.25">
      <c r="B137" s="5" t="s">
        <v>470</v>
      </c>
      <c r="C137" s="9">
        <v>3</v>
      </c>
      <c r="D137" s="9">
        <v>11</v>
      </c>
      <c r="E137" s="15">
        <f t="shared" si="4"/>
        <v>1.1976047904191617E-3</v>
      </c>
      <c r="F137" s="15">
        <f t="shared" si="5"/>
        <v>2.4602997092373069E-3</v>
      </c>
      <c r="G137" s="14">
        <f t="shared" si="6"/>
        <v>2.6666666666666665</v>
      </c>
      <c r="H137" s="17">
        <f t="shared" si="7"/>
        <v>3.1936127744510976E-3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7</v>
      </c>
      <c r="E139" s="15" t="str">
        <f t="shared" si="4"/>
        <v/>
      </c>
      <c r="F139" s="15">
        <f t="shared" si="5"/>
        <v>1.56564526951465E-3</v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2</v>
      </c>
      <c r="D140" s="9">
        <v>6</v>
      </c>
      <c r="E140" s="15">
        <f t="shared" si="4"/>
        <v>7.9840319361277441E-4</v>
      </c>
      <c r="F140" s="15">
        <f t="shared" si="5"/>
        <v>1.3419816595839856E-3</v>
      </c>
      <c r="G140" s="14">
        <f t="shared" si="6"/>
        <v>2</v>
      </c>
      <c r="H140" s="17">
        <f t="shared" si="7"/>
        <v>1.5968063872255488E-3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1</v>
      </c>
      <c r="D142" s="9">
        <v>0</v>
      </c>
      <c r="E142" s="15">
        <f t="shared" si="4"/>
        <v>3.992015968063872E-4</v>
      </c>
      <c r="F142" s="15" t="str">
        <f t="shared" si="5"/>
        <v/>
      </c>
      <c r="G142" s="14" t="str">
        <f t="shared" si="6"/>
        <v>0</v>
      </c>
      <c r="H142" s="17">
        <f t="shared" si="7"/>
        <v>0</v>
      </c>
    </row>
    <row r="143" spans="1:8" ht="14.4" x14ac:dyDescent="0.25">
      <c r="B143" s="5" t="s">
        <v>471</v>
      </c>
      <c r="C143" s="9">
        <v>2</v>
      </c>
      <c r="D143" s="9">
        <v>2</v>
      </c>
      <c r="E143" s="15">
        <f t="shared" ref="E143:E151" si="8">+IF(C143=0,"",C143/C$71)</f>
        <v>7.9840319361277441E-4</v>
      </c>
      <c r="F143" s="15">
        <f t="shared" ref="F143:F151" si="9">+IF(D143=0,"",D143/D$71)</f>
        <v>4.4732721986132855E-4</v>
      </c>
      <c r="G143" s="14">
        <f t="shared" ref="G143:G151" si="10">+IF(OR(AND(D143=0),(C143=0)),"0",((D143-C143)/C143))</f>
        <v>0</v>
      </c>
      <c r="H143" s="17">
        <f t="shared" ref="H143:H151" si="11">+IF(OR(AND(E143=""),(G143="")),"",E143*G143)</f>
        <v>0</v>
      </c>
    </row>
    <row r="144" spans="1:8" ht="14.4" x14ac:dyDescent="0.25">
      <c r="B144" s="5" t="s">
        <v>39</v>
      </c>
      <c r="C144" s="9">
        <v>2</v>
      </c>
      <c r="D144" s="9">
        <v>3</v>
      </c>
      <c r="E144" s="15">
        <f t="shared" si="8"/>
        <v>7.9840319361277441E-4</v>
      </c>
      <c r="F144" s="15">
        <f t="shared" si="9"/>
        <v>6.7099082979199282E-4</v>
      </c>
      <c r="G144" s="14">
        <f t="shared" si="10"/>
        <v>0.5</v>
      </c>
      <c r="H144" s="17">
        <f t="shared" si="11"/>
        <v>3.992015968063872E-4</v>
      </c>
    </row>
    <row r="145" spans="1:8" ht="14.4" x14ac:dyDescent="0.25">
      <c r="B145" s="5" t="s">
        <v>226</v>
      </c>
      <c r="C145" s="9">
        <v>2</v>
      </c>
      <c r="D145" s="9">
        <v>0</v>
      </c>
      <c r="E145" s="15">
        <f t="shared" si="8"/>
        <v>7.9840319361277441E-4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1:8" ht="14.4" x14ac:dyDescent="0.25">
      <c r="B146" s="5" t="s">
        <v>227</v>
      </c>
      <c r="C146" s="9">
        <v>4</v>
      </c>
      <c r="D146" s="9">
        <v>12</v>
      </c>
      <c r="E146" s="15">
        <f t="shared" si="8"/>
        <v>1.5968063872255488E-3</v>
      </c>
      <c r="F146" s="15">
        <f t="shared" si="9"/>
        <v>2.6839633191679713E-3</v>
      </c>
      <c r="G146" s="14">
        <f t="shared" si="10"/>
        <v>2</v>
      </c>
      <c r="H146" s="17">
        <f t="shared" si="11"/>
        <v>3.1936127744510976E-3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7</v>
      </c>
      <c r="D148" s="9">
        <v>3</v>
      </c>
      <c r="E148" s="15">
        <f t="shared" si="8"/>
        <v>2.7944111776447107E-3</v>
      </c>
      <c r="F148" s="15">
        <f t="shared" si="9"/>
        <v>6.7099082979199282E-4</v>
      </c>
      <c r="G148" s="14">
        <f t="shared" si="10"/>
        <v>-0.5714285714285714</v>
      </c>
      <c r="H148" s="17">
        <f t="shared" si="11"/>
        <v>-1.5968063872255488E-3</v>
      </c>
    </row>
    <row r="149" spans="1:8" ht="14.4" x14ac:dyDescent="0.25">
      <c r="B149" s="5" t="s">
        <v>45</v>
      </c>
      <c r="C149" s="9">
        <v>36</v>
      </c>
      <c r="D149" s="9">
        <v>5</v>
      </c>
      <c r="E149" s="15">
        <f t="shared" si="8"/>
        <v>1.437125748502994E-2</v>
      </c>
      <c r="F149" s="15">
        <f t="shared" si="9"/>
        <v>1.1183180496533215E-3</v>
      </c>
      <c r="G149" s="14">
        <f t="shared" si="10"/>
        <v>-0.86111111111111116</v>
      </c>
      <c r="H149" s="17">
        <f t="shared" si="11"/>
        <v>-1.2375249500998005E-2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4</v>
      </c>
      <c r="E151" s="15" t="str">
        <f t="shared" si="8"/>
        <v/>
      </c>
      <c r="F151" s="15">
        <f t="shared" si="9"/>
        <v>8.9465443972265709E-4</v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112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8468</v>
      </c>
      <c r="D161" s="38">
        <f>SUM(D162:D323)</f>
        <v>10890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0.28601794992914503</v>
      </c>
      <c r="H161" s="40">
        <f>+IF(OR(AND(E161=""),(G161="")),"",E161*G161)</f>
        <v>0.28601794992914503</v>
      </c>
    </row>
    <row r="162" spans="1:8" ht="14.4" x14ac:dyDescent="0.25">
      <c r="B162" s="8" t="s">
        <v>473</v>
      </c>
      <c r="C162" s="9">
        <v>34</v>
      </c>
      <c r="D162" s="9">
        <v>151</v>
      </c>
      <c r="E162" s="15">
        <f>+IF(C162=0,"",C162/C$161)</f>
        <v>4.0151157298063296E-3</v>
      </c>
      <c r="F162" s="15">
        <f>+IF(D162=0,"",D162/D$161)</f>
        <v>1.386593204775023E-2</v>
      </c>
      <c r="G162" s="14">
        <f>+IF(OR(AND(D162=0),(C162=0)),"0",((D162-C162)/C162))</f>
        <v>3.4411764705882355</v>
      </c>
      <c r="H162" s="17">
        <f>+IF(OR(AND(E162=""),(G162="")),"",E162*G162)</f>
        <v>1.3816721776098252E-2</v>
      </c>
    </row>
    <row r="163" spans="1:8" ht="14.4" x14ac:dyDescent="0.25">
      <c r="B163" s="8" t="s">
        <v>474</v>
      </c>
      <c r="C163" s="9">
        <v>1</v>
      </c>
      <c r="D163" s="9">
        <v>2</v>
      </c>
      <c r="E163" s="15">
        <f t="shared" ref="E163:E232" si="12">+IF(C163=0,"",C163/C$161)</f>
        <v>1.1809163911195088E-4</v>
      </c>
      <c r="F163" s="15">
        <f t="shared" ref="F163:F232" si="13">+IF(D163=0,"",D163/D$161)</f>
        <v>1.8365472910927456E-4</v>
      </c>
      <c r="G163" s="14">
        <f t="shared" ref="G163:G232" si="14">+IF(OR(AND(D163=0),(C163=0)),"0",((D163-C163)/C163))</f>
        <v>1</v>
      </c>
      <c r="H163" s="17">
        <f t="shared" ref="H163:H232" si="15">+IF(OR(AND(E163=""),(G163="")),"",E163*G163)</f>
        <v>1.1809163911195088E-4</v>
      </c>
    </row>
    <row r="164" spans="1:8" ht="28.8" x14ac:dyDescent="0.25">
      <c r="B164" s="8" t="s">
        <v>475</v>
      </c>
      <c r="C164" s="9">
        <v>55</v>
      </c>
      <c r="D164" s="9">
        <v>120</v>
      </c>
      <c r="E164" s="15">
        <f t="shared" si="12"/>
        <v>6.4950401511572982E-3</v>
      </c>
      <c r="F164" s="15">
        <f t="shared" si="13"/>
        <v>1.1019283746556474E-2</v>
      </c>
      <c r="G164" s="14">
        <f t="shared" si="14"/>
        <v>1.1818181818181819</v>
      </c>
      <c r="H164" s="17">
        <f t="shared" si="15"/>
        <v>7.6759565422768071E-3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342</v>
      </c>
      <c r="D166" s="9">
        <v>18</v>
      </c>
      <c r="E166" s="15">
        <f t="shared" si="12"/>
        <v>4.0387340576287199E-2</v>
      </c>
      <c r="F166" s="15">
        <f t="shared" si="13"/>
        <v>1.652892561983471E-3</v>
      </c>
      <c r="G166" s="14">
        <f t="shared" si="14"/>
        <v>-0.94736842105263153</v>
      </c>
      <c r="H166" s="17">
        <f t="shared" si="15"/>
        <v>-3.8261691072272085E-2</v>
      </c>
    </row>
    <row r="167" spans="1:8" ht="14.4" x14ac:dyDescent="0.25">
      <c r="B167" s="8" t="s">
        <v>49</v>
      </c>
      <c r="C167" s="9">
        <v>1340</v>
      </c>
      <c r="D167" s="9">
        <v>1588</v>
      </c>
      <c r="E167" s="15">
        <f t="shared" si="12"/>
        <v>0.15824279641001418</v>
      </c>
      <c r="F167" s="15">
        <f t="shared" si="13"/>
        <v>0.145821854912764</v>
      </c>
      <c r="G167" s="14">
        <f t="shared" si="14"/>
        <v>0.18507462686567164</v>
      </c>
      <c r="H167" s="17">
        <f t="shared" si="15"/>
        <v>2.9286726499763816E-2</v>
      </c>
    </row>
    <row r="168" spans="1:8" ht="14.4" x14ac:dyDescent="0.25">
      <c r="B168" s="8" t="s">
        <v>52</v>
      </c>
      <c r="C168" s="9">
        <v>75</v>
      </c>
      <c r="D168" s="9">
        <v>5</v>
      </c>
      <c r="E168" s="15">
        <f t="shared" si="12"/>
        <v>8.8568729333963151E-3</v>
      </c>
      <c r="F168" s="15">
        <f t="shared" si="13"/>
        <v>4.591368227731864E-4</v>
      </c>
      <c r="G168" s="14">
        <f t="shared" si="14"/>
        <v>-0.93333333333333335</v>
      </c>
      <c r="H168" s="17">
        <f t="shared" si="15"/>
        <v>-8.2664147378365607E-3</v>
      </c>
    </row>
    <row r="169" spans="1:8" ht="14.4" x14ac:dyDescent="0.25">
      <c r="B169" s="8" t="s">
        <v>229</v>
      </c>
      <c r="C169" s="9">
        <v>2527</v>
      </c>
      <c r="D169" s="9">
        <v>1385</v>
      </c>
      <c r="E169" s="15">
        <f t="shared" si="12"/>
        <v>0.29841757203589986</v>
      </c>
      <c r="F169" s="15">
        <f t="shared" si="13"/>
        <v>0.12718089990817263</v>
      </c>
      <c r="G169" s="14">
        <f t="shared" si="14"/>
        <v>-0.45191927186387021</v>
      </c>
      <c r="H169" s="17">
        <f t="shared" si="15"/>
        <v>-0.13486065186584789</v>
      </c>
    </row>
    <row r="170" spans="1:8" ht="14.4" x14ac:dyDescent="0.25">
      <c r="B170" s="8" t="s">
        <v>50</v>
      </c>
      <c r="C170" s="9">
        <v>9</v>
      </c>
      <c r="D170" s="9">
        <v>4</v>
      </c>
      <c r="E170" s="15">
        <f t="shared" si="12"/>
        <v>1.0628247520075578E-3</v>
      </c>
      <c r="F170" s="15">
        <f t="shared" si="13"/>
        <v>3.6730945821854911E-4</v>
      </c>
      <c r="G170" s="14">
        <f t="shared" si="14"/>
        <v>-0.55555555555555558</v>
      </c>
      <c r="H170" s="17">
        <f t="shared" si="15"/>
        <v>-5.9045819555975435E-4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8</v>
      </c>
      <c r="D173" s="9">
        <v>181</v>
      </c>
      <c r="E173" s="15">
        <f t="shared" si="12"/>
        <v>9.4473311289560704E-4</v>
      </c>
      <c r="F173" s="15">
        <f t="shared" si="13"/>
        <v>1.6620752984389347E-2</v>
      </c>
      <c r="G173" s="14">
        <f t="shared" si="14"/>
        <v>21.625</v>
      </c>
      <c r="H173" s="17">
        <f t="shared" si="15"/>
        <v>2.0429853566367503E-2</v>
      </c>
    </row>
    <row r="174" spans="1:8" ht="14.4" x14ac:dyDescent="0.25">
      <c r="B174" s="8" t="s">
        <v>51</v>
      </c>
      <c r="C174" s="9">
        <v>48</v>
      </c>
      <c r="D174" s="9">
        <v>74</v>
      </c>
      <c r="E174" s="15">
        <f t="shared" si="12"/>
        <v>5.6683986773736423E-3</v>
      </c>
      <c r="F174" s="15">
        <f t="shared" si="13"/>
        <v>6.7952249770431589E-3</v>
      </c>
      <c r="G174" s="14">
        <f t="shared" si="14"/>
        <v>0.54166666666666663</v>
      </c>
      <c r="H174" s="17">
        <f t="shared" si="15"/>
        <v>3.0703826169107226E-3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37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185</v>
      </c>
      <c r="D176" s="9">
        <v>136</v>
      </c>
      <c r="E176" s="15">
        <f t="shared" si="12"/>
        <v>2.1846953235710911E-2</v>
      </c>
      <c r="F176" s="15">
        <f t="shared" si="13"/>
        <v>1.2488521579430671E-2</v>
      </c>
      <c r="G176" s="14">
        <f t="shared" si="14"/>
        <v>-0.26486486486486488</v>
      </c>
      <c r="H176" s="17">
        <f t="shared" si="15"/>
        <v>-5.786490316485593E-3</v>
      </c>
    </row>
    <row r="177" spans="1:8" ht="14.4" x14ac:dyDescent="0.25">
      <c r="B177" s="8" t="s">
        <v>231</v>
      </c>
      <c r="C177" s="9">
        <v>236</v>
      </c>
      <c r="D177" s="9">
        <v>23</v>
      </c>
      <c r="E177" s="15">
        <f t="shared" si="12"/>
        <v>2.7869626830420408E-2</v>
      </c>
      <c r="F177" s="15">
        <f t="shared" si="13"/>
        <v>2.1120293847566576E-3</v>
      </c>
      <c r="G177" s="14">
        <f t="shared" si="14"/>
        <v>-0.90254237288135597</v>
      </c>
      <c r="H177" s="17">
        <f t="shared" si="15"/>
        <v>-2.5153519130845538E-2</v>
      </c>
    </row>
    <row r="178" spans="1:8" ht="14.4" x14ac:dyDescent="0.25">
      <c r="B178" s="8" t="s">
        <v>48</v>
      </c>
      <c r="C178" s="9">
        <v>2</v>
      </c>
      <c r="D178" s="9">
        <v>73</v>
      </c>
      <c r="E178" s="15">
        <f t="shared" si="12"/>
        <v>2.3618327822390176E-4</v>
      </c>
      <c r="F178" s="15">
        <f t="shared" si="13"/>
        <v>6.7033976124885215E-3</v>
      </c>
      <c r="G178" s="14">
        <f t="shared" si="14"/>
        <v>35.5</v>
      </c>
      <c r="H178" s="17">
        <f t="shared" si="15"/>
        <v>8.3845063769485122E-3</v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29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7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154</v>
      </c>
      <c r="D182" s="9">
        <v>139</v>
      </c>
      <c r="E182" s="15">
        <f t="shared" si="12"/>
        <v>1.8186112423240433E-2</v>
      </c>
      <c r="F182" s="15">
        <f t="shared" si="13"/>
        <v>1.2764003673094583E-2</v>
      </c>
      <c r="G182" s="14">
        <f t="shared" si="14"/>
        <v>-9.7402597402597407E-2</v>
      </c>
      <c r="H182" s="17">
        <f t="shared" si="15"/>
        <v>-1.7713745866792632E-3</v>
      </c>
    </row>
    <row r="183" spans="1:8" ht="14.4" x14ac:dyDescent="0.25">
      <c r="B183" s="8" t="s">
        <v>233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9.1827364554637278E-5</v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1</v>
      </c>
      <c r="D184" s="9">
        <v>0</v>
      </c>
      <c r="E184" s="15">
        <f t="shared" si="12"/>
        <v>1.1809163911195088E-4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1:8" ht="14.4" x14ac:dyDescent="0.25">
      <c r="B185" s="8" t="s">
        <v>235</v>
      </c>
      <c r="C185" s="9">
        <v>2</v>
      </c>
      <c r="D185" s="9">
        <v>0</v>
      </c>
      <c r="E185" s="15">
        <f t="shared" si="12"/>
        <v>2.3618327822390176E-4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1:8" ht="14.4" x14ac:dyDescent="0.25">
      <c r="B186" s="8" t="s">
        <v>479</v>
      </c>
      <c r="C186" s="9">
        <v>17</v>
      </c>
      <c r="D186" s="9">
        <v>11</v>
      </c>
      <c r="E186" s="15">
        <f t="shared" si="12"/>
        <v>2.0075578649031648E-3</v>
      </c>
      <c r="F186" s="15">
        <f t="shared" si="13"/>
        <v>1.0101010101010101E-3</v>
      </c>
      <c r="G186" s="14">
        <f t="shared" si="14"/>
        <v>-0.35294117647058826</v>
      </c>
      <c r="H186" s="17">
        <f t="shared" si="15"/>
        <v>-7.0854983467170528E-4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60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19</v>
      </c>
      <c r="D188" s="9">
        <v>122</v>
      </c>
      <c r="E188" s="15">
        <f t="shared" si="12"/>
        <v>2.2437411431270667E-3</v>
      </c>
      <c r="F188" s="15">
        <f t="shared" si="13"/>
        <v>1.1202938475665749E-2</v>
      </c>
      <c r="G188" s="14">
        <f t="shared" si="14"/>
        <v>5.4210526315789478</v>
      </c>
      <c r="H188" s="17">
        <f t="shared" si="15"/>
        <v>1.2163438828530942E-2</v>
      </c>
    </row>
    <row r="189" spans="1:8" ht="14.4" x14ac:dyDescent="0.25">
      <c r="B189" s="8" t="s">
        <v>237</v>
      </c>
      <c r="C189" s="9">
        <v>275</v>
      </c>
      <c r="D189" s="9">
        <v>237</v>
      </c>
      <c r="E189" s="15">
        <f t="shared" si="12"/>
        <v>3.2475200755786492E-2</v>
      </c>
      <c r="F189" s="15">
        <f t="shared" si="13"/>
        <v>2.1763085399449034E-2</v>
      </c>
      <c r="G189" s="14">
        <f t="shared" si="14"/>
        <v>-0.13818181818181818</v>
      </c>
      <c r="H189" s="17">
        <f t="shared" si="15"/>
        <v>-4.4874822862541333E-3</v>
      </c>
    </row>
    <row r="190" spans="1:8" ht="14.4" x14ac:dyDescent="0.25">
      <c r="B190" s="8" t="s">
        <v>238</v>
      </c>
      <c r="C190" s="9">
        <v>233</v>
      </c>
      <c r="D190" s="9">
        <v>1495</v>
      </c>
      <c r="E190" s="15">
        <f t="shared" si="12"/>
        <v>2.7515351913084553E-2</v>
      </c>
      <c r="F190" s="15">
        <f t="shared" si="13"/>
        <v>0.13728191000918274</v>
      </c>
      <c r="G190" s="14">
        <f t="shared" si="14"/>
        <v>5.4163090128755362</v>
      </c>
      <c r="H190" s="17">
        <f t="shared" si="15"/>
        <v>0.149031648559282</v>
      </c>
    </row>
    <row r="191" spans="1:8" ht="14.4" x14ac:dyDescent="0.25">
      <c r="B191" s="8" t="s">
        <v>239</v>
      </c>
      <c r="C191" s="9">
        <v>104</v>
      </c>
      <c r="D191" s="9">
        <v>70</v>
      </c>
      <c r="E191" s="15">
        <f t="shared" si="12"/>
        <v>1.228153046764289E-2</v>
      </c>
      <c r="F191" s="15">
        <f t="shared" si="13"/>
        <v>6.4279155188246093E-3</v>
      </c>
      <c r="G191" s="14">
        <f t="shared" si="14"/>
        <v>-0.32692307692307693</v>
      </c>
      <c r="H191" s="17">
        <f t="shared" si="15"/>
        <v>-4.0151157298063296E-3</v>
      </c>
    </row>
    <row r="192" spans="1:8" ht="20.100000000000001" customHeight="1" x14ac:dyDescent="0.25">
      <c r="B192" s="8" t="s">
        <v>480</v>
      </c>
      <c r="C192" s="9">
        <v>204</v>
      </c>
      <c r="D192" s="9">
        <v>152</v>
      </c>
      <c r="E192" s="15">
        <f t="shared" si="12"/>
        <v>2.4090694378837978E-2</v>
      </c>
      <c r="F192" s="15">
        <f t="shared" si="13"/>
        <v>1.3957759412304867E-2</v>
      </c>
      <c r="G192" s="14">
        <f t="shared" si="14"/>
        <v>-0.25490196078431371</v>
      </c>
      <c r="H192" s="17">
        <f t="shared" si="15"/>
        <v>-6.1407652338214451E-3</v>
      </c>
    </row>
    <row r="193" spans="1:8" ht="20.100000000000001" customHeight="1" x14ac:dyDescent="0.25">
      <c r="B193" s="8" t="s">
        <v>481</v>
      </c>
      <c r="C193" s="9">
        <v>30</v>
      </c>
      <c r="D193" s="9">
        <v>28</v>
      </c>
      <c r="E193" s="15">
        <f t="shared" si="12"/>
        <v>3.5427491733585263E-3</v>
      </c>
      <c r="F193" s="15">
        <f t="shared" si="13"/>
        <v>2.5711662075298437E-3</v>
      </c>
      <c r="G193" s="14">
        <f t="shared" si="14"/>
        <v>-6.6666666666666666E-2</v>
      </c>
      <c r="H193" s="17">
        <f t="shared" si="15"/>
        <v>-2.3618327822390176E-4</v>
      </c>
    </row>
    <row r="194" spans="1:8" ht="20.100000000000001" customHeight="1" x14ac:dyDescent="0.25">
      <c r="B194" s="8" t="s">
        <v>240</v>
      </c>
      <c r="C194" s="9">
        <v>48</v>
      </c>
      <c r="D194" s="9">
        <v>0</v>
      </c>
      <c r="E194" s="15">
        <f t="shared" si="12"/>
        <v>5.6683986773736423E-3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211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134</v>
      </c>
      <c r="D196" s="43"/>
      <c r="E196" s="44">
        <f t="shared" si="12"/>
        <v>1.5824279641001419E-2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20</v>
      </c>
      <c r="D197" s="43">
        <v>52</v>
      </c>
      <c r="E197" s="44">
        <f t="shared" si="12"/>
        <v>2.3618327822390174E-3</v>
      </c>
      <c r="F197" s="44">
        <f t="shared" si="13"/>
        <v>4.7750229568411387E-3</v>
      </c>
      <c r="G197" s="45">
        <f t="shared" si="14"/>
        <v>1.6</v>
      </c>
      <c r="H197" s="46">
        <f t="shared" si="15"/>
        <v>3.7789324515824282E-3</v>
      </c>
    </row>
    <row r="198" spans="1:8" s="47" customFormat="1" ht="20.100000000000001" customHeight="1" x14ac:dyDescent="0.25">
      <c r="A198" s="50"/>
      <c r="B198" s="52" t="s">
        <v>242</v>
      </c>
      <c r="C198" s="43">
        <v>5</v>
      </c>
      <c r="D198" s="43">
        <v>44</v>
      </c>
      <c r="E198" s="44">
        <f t="shared" si="12"/>
        <v>5.9045819555975435E-4</v>
      </c>
      <c r="F198" s="44">
        <f t="shared" si="13"/>
        <v>4.0404040404040404E-3</v>
      </c>
      <c r="G198" s="45">
        <f t="shared" si="14"/>
        <v>7.8</v>
      </c>
      <c r="H198" s="46">
        <f t="shared" si="15"/>
        <v>4.6055739253660841E-3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4</v>
      </c>
      <c r="E200" s="44" t="str">
        <f t="shared" si="12"/>
        <v/>
      </c>
      <c r="F200" s="44">
        <f t="shared" si="13"/>
        <v>3.6730945821854911E-4</v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221</v>
      </c>
      <c r="D201" s="43">
        <v>230</v>
      </c>
      <c r="E201" s="44">
        <f t="shared" si="12"/>
        <v>2.6098252243741144E-2</v>
      </c>
      <c r="F201" s="44">
        <f t="shared" si="13"/>
        <v>2.1120293847566574E-2</v>
      </c>
      <c r="G201" s="45">
        <f t="shared" si="14"/>
        <v>4.072398190045249E-2</v>
      </c>
      <c r="H201" s="46">
        <f t="shared" si="15"/>
        <v>1.062824752007558E-3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1</v>
      </c>
      <c r="E202" s="44" t="str">
        <f t="shared" si="12"/>
        <v/>
      </c>
      <c r="F202" s="44">
        <f t="shared" si="13"/>
        <v>9.1827364554637278E-5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3</v>
      </c>
      <c r="E206" s="15" t="str">
        <f t="shared" si="12"/>
        <v/>
      </c>
      <c r="F206" s="15">
        <f t="shared" si="13"/>
        <v>2.7548209366391182E-4</v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1</v>
      </c>
      <c r="E207" s="15" t="str">
        <f t="shared" si="12"/>
        <v/>
      </c>
      <c r="F207" s="15">
        <f t="shared" si="13"/>
        <v>9.1827364554637278E-5</v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3</v>
      </c>
      <c r="D209" s="9">
        <v>3</v>
      </c>
      <c r="E209" s="15">
        <f t="shared" si="12"/>
        <v>3.5427491733585264E-4</v>
      </c>
      <c r="F209" s="15">
        <f t="shared" si="13"/>
        <v>2.7548209366391182E-4</v>
      </c>
      <c r="G209" s="14">
        <f t="shared" si="14"/>
        <v>0</v>
      </c>
      <c r="H209" s="17">
        <f t="shared" si="15"/>
        <v>0</v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277</v>
      </c>
      <c r="D211" s="9">
        <v>15</v>
      </c>
      <c r="E211" s="15">
        <f t="shared" si="12"/>
        <v>3.2711384034010395E-2</v>
      </c>
      <c r="F211" s="15">
        <f t="shared" si="13"/>
        <v>1.3774104683195593E-3</v>
      </c>
      <c r="G211" s="14">
        <f t="shared" si="14"/>
        <v>-0.94584837545126355</v>
      </c>
      <c r="H211" s="17">
        <f t="shared" si="15"/>
        <v>-3.0940009447331131E-2</v>
      </c>
    </row>
    <row r="212" spans="2:8" ht="20.100000000000001" customHeight="1" x14ac:dyDescent="0.25">
      <c r="B212" s="8" t="s">
        <v>249</v>
      </c>
      <c r="C212" s="9">
        <v>607</v>
      </c>
      <c r="D212" s="9">
        <v>1732</v>
      </c>
      <c r="E212" s="15">
        <f t="shared" si="12"/>
        <v>7.1681624940954175E-2</v>
      </c>
      <c r="F212" s="15">
        <f t="shared" si="13"/>
        <v>0.15904499540863176</v>
      </c>
      <c r="G212" s="14">
        <f t="shared" si="14"/>
        <v>1.8533772652388798</v>
      </c>
      <c r="H212" s="17">
        <f t="shared" si="15"/>
        <v>0.13285309400094472</v>
      </c>
    </row>
    <row r="213" spans="2:8" ht="20.100000000000001" customHeight="1" x14ac:dyDescent="0.25">
      <c r="B213" s="8" t="s">
        <v>250</v>
      </c>
      <c r="C213" s="9">
        <v>0</v>
      </c>
      <c r="D213" s="9">
        <v>6</v>
      </c>
      <c r="E213" s="15" t="str">
        <f t="shared" si="12"/>
        <v/>
      </c>
      <c r="F213" s="15">
        <f t="shared" si="13"/>
        <v>5.5096418732782364E-4</v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4</v>
      </c>
      <c r="D214" s="9">
        <v>7</v>
      </c>
      <c r="E214" s="15">
        <f t="shared" si="12"/>
        <v>4.7236655644780352E-4</v>
      </c>
      <c r="F214" s="15">
        <f t="shared" si="13"/>
        <v>6.4279155188246093E-4</v>
      </c>
      <c r="G214" s="14">
        <f t="shared" si="14"/>
        <v>0.75</v>
      </c>
      <c r="H214" s="17">
        <f t="shared" si="15"/>
        <v>3.5427491733585264E-4</v>
      </c>
    </row>
    <row r="215" spans="2:8" ht="20.100000000000001" customHeight="1" x14ac:dyDescent="0.25">
      <c r="B215" s="8" t="s">
        <v>252</v>
      </c>
      <c r="C215" s="9">
        <v>0</v>
      </c>
      <c r="D215" s="9">
        <v>17</v>
      </c>
      <c r="E215" s="15" t="str">
        <f t="shared" si="12"/>
        <v/>
      </c>
      <c r="F215" s="15">
        <f t="shared" si="13"/>
        <v>1.5610651974288339E-3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1</v>
      </c>
      <c r="D216" s="9">
        <v>15</v>
      </c>
      <c r="E216" s="15">
        <f t="shared" si="12"/>
        <v>1.1809163911195088E-4</v>
      </c>
      <c r="F216" s="15">
        <f t="shared" si="13"/>
        <v>1.3774104683195593E-3</v>
      </c>
      <c r="G216" s="14">
        <f t="shared" si="14"/>
        <v>14</v>
      </c>
      <c r="H216" s="17">
        <f t="shared" si="15"/>
        <v>1.6532829475673122E-3</v>
      </c>
    </row>
    <row r="217" spans="2:8" ht="20.100000000000001" customHeight="1" x14ac:dyDescent="0.25">
      <c r="B217" s="8" t="s">
        <v>484</v>
      </c>
      <c r="C217" s="9">
        <v>5</v>
      </c>
      <c r="D217" s="9">
        <v>9</v>
      </c>
      <c r="E217" s="15">
        <f t="shared" si="12"/>
        <v>5.9045819555975435E-4</v>
      </c>
      <c r="F217" s="15">
        <f t="shared" si="13"/>
        <v>8.2644628099173552E-4</v>
      </c>
      <c r="G217" s="14">
        <f t="shared" si="14"/>
        <v>0.8</v>
      </c>
      <c r="H217" s="17">
        <f t="shared" si="15"/>
        <v>4.7236655644780352E-4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</v>
      </c>
      <c r="D224" s="9">
        <v>15</v>
      </c>
      <c r="E224" s="15">
        <f t="shared" si="12"/>
        <v>2.3618327822390176E-4</v>
      </c>
      <c r="F224" s="15">
        <f t="shared" si="13"/>
        <v>1.3774104683195593E-3</v>
      </c>
      <c r="G224" s="14">
        <f t="shared" si="14"/>
        <v>6.5</v>
      </c>
      <c r="H224" s="17">
        <f t="shared" si="15"/>
        <v>1.5351913084553615E-3</v>
      </c>
    </row>
    <row r="225" spans="2:8" ht="20.100000000000001" customHeight="1" x14ac:dyDescent="0.25">
      <c r="B225" s="8" t="s">
        <v>64</v>
      </c>
      <c r="C225" s="9">
        <v>0</v>
      </c>
      <c r="D225" s="9">
        <v>3</v>
      </c>
      <c r="E225" s="15" t="str">
        <f t="shared" si="12"/>
        <v/>
      </c>
      <c r="F225" s="15">
        <f t="shared" si="13"/>
        <v>2.7548209366391182E-4</v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2</v>
      </c>
      <c r="E227" s="15" t="str">
        <f t="shared" si="12"/>
        <v/>
      </c>
      <c r="F227" s="15">
        <f t="shared" si="13"/>
        <v>1.8365472910927456E-4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3</v>
      </c>
      <c r="D229" s="9">
        <v>2</v>
      </c>
      <c r="E229" s="15">
        <f t="shared" si="12"/>
        <v>3.5427491733585264E-4</v>
      </c>
      <c r="F229" s="15">
        <f t="shared" si="13"/>
        <v>1.8365472910927456E-4</v>
      </c>
      <c r="G229" s="14">
        <f t="shared" si="14"/>
        <v>-0.33333333333333331</v>
      </c>
      <c r="H229" s="17">
        <f t="shared" si="15"/>
        <v>-1.1809163911195088E-4</v>
      </c>
    </row>
    <row r="230" spans="2:8" ht="20.100000000000001" customHeight="1" x14ac:dyDescent="0.25">
      <c r="B230" s="8" t="s">
        <v>63</v>
      </c>
      <c r="C230" s="9">
        <v>6</v>
      </c>
      <c r="D230" s="9">
        <v>63</v>
      </c>
      <c r="E230" s="15">
        <f t="shared" si="12"/>
        <v>7.0854983467170528E-4</v>
      </c>
      <c r="F230" s="15">
        <f t="shared" si="13"/>
        <v>5.7851239669421484E-3</v>
      </c>
      <c r="G230" s="14">
        <f t="shared" si="14"/>
        <v>9.5</v>
      </c>
      <c r="H230" s="17">
        <f t="shared" si="15"/>
        <v>6.7312234293812005E-3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3</v>
      </c>
      <c r="D232" s="9">
        <v>6</v>
      </c>
      <c r="E232" s="15">
        <f t="shared" si="12"/>
        <v>3.5427491733585264E-4</v>
      </c>
      <c r="F232" s="15">
        <f t="shared" si="13"/>
        <v>5.5096418732782364E-4</v>
      </c>
      <c r="G232" s="14">
        <f t="shared" si="14"/>
        <v>1</v>
      </c>
      <c r="H232" s="17">
        <f t="shared" si="15"/>
        <v>3.5427491733585264E-4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9.1827364554637278E-5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14</v>
      </c>
      <c r="E235" s="15" t="str">
        <f t="shared" si="16"/>
        <v/>
      </c>
      <c r="F235" s="15">
        <f t="shared" si="17"/>
        <v>1.2855831037649219E-3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3</v>
      </c>
      <c r="D236" s="9">
        <v>26</v>
      </c>
      <c r="E236" s="15">
        <f t="shared" si="16"/>
        <v>3.5427491733585264E-4</v>
      </c>
      <c r="F236" s="15">
        <f t="shared" si="17"/>
        <v>2.3875114784205694E-3</v>
      </c>
      <c r="G236" s="14">
        <f t="shared" si="18"/>
        <v>7.666666666666667</v>
      </c>
      <c r="H236" s="17">
        <f t="shared" si="19"/>
        <v>2.7161076995748704E-3</v>
      </c>
    </row>
    <row r="237" spans="2:8" ht="20.100000000000001" customHeight="1" x14ac:dyDescent="0.25">
      <c r="B237" s="8" t="s">
        <v>261</v>
      </c>
      <c r="C237" s="9">
        <v>0</v>
      </c>
      <c r="D237" s="9">
        <v>6</v>
      </c>
      <c r="E237" s="15" t="str">
        <f t="shared" si="16"/>
        <v/>
      </c>
      <c r="F237" s="15">
        <f t="shared" si="17"/>
        <v>5.5096418732782364E-4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2</v>
      </c>
      <c r="D238" s="9">
        <v>33</v>
      </c>
      <c r="E238" s="15">
        <f t="shared" si="16"/>
        <v>2.3618327822390176E-4</v>
      </c>
      <c r="F238" s="15">
        <f t="shared" si="17"/>
        <v>3.0303030303030303E-3</v>
      </c>
      <c r="G238" s="14">
        <f t="shared" si="18"/>
        <v>15.5</v>
      </c>
      <c r="H238" s="17">
        <f t="shared" si="19"/>
        <v>3.6608408124704775E-3</v>
      </c>
    </row>
    <row r="239" spans="2:8" ht="20.100000000000001" customHeight="1" x14ac:dyDescent="0.25">
      <c r="B239" s="8" t="s">
        <v>490</v>
      </c>
      <c r="C239" s="9">
        <v>6</v>
      </c>
      <c r="D239" s="9">
        <v>0</v>
      </c>
      <c r="E239" s="15">
        <f t="shared" si="16"/>
        <v>7.0854983467170528E-4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5">
      <c r="B240" s="8" t="s">
        <v>491</v>
      </c>
      <c r="C240" s="9">
        <v>0</v>
      </c>
      <c r="D240" s="9">
        <v>18</v>
      </c>
      <c r="E240" s="15" t="str">
        <f t="shared" si="16"/>
        <v/>
      </c>
      <c r="F240" s="15">
        <f t="shared" si="17"/>
        <v>1.652892561983471E-3</v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3</v>
      </c>
      <c r="E242" s="15" t="str">
        <f t="shared" si="16"/>
        <v/>
      </c>
      <c r="F242" s="15">
        <f t="shared" si="17"/>
        <v>2.7548209366391182E-4</v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1</v>
      </c>
      <c r="E243" s="15" t="str">
        <f t="shared" si="16"/>
        <v/>
      </c>
      <c r="F243" s="15">
        <f t="shared" si="17"/>
        <v>9.1827364554637278E-5</v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3</v>
      </c>
      <c r="D244" s="9">
        <v>0</v>
      </c>
      <c r="E244" s="15">
        <f t="shared" si="16"/>
        <v>3.5427491733585264E-4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1:8" s="47" customFormat="1" ht="20.100000000000001" customHeight="1" x14ac:dyDescent="0.25">
      <c r="A245" s="50"/>
      <c r="B245" s="52" t="s">
        <v>262</v>
      </c>
      <c r="C245" s="43">
        <v>48</v>
      </c>
      <c r="D245" s="43"/>
      <c r="E245" s="44">
        <f t="shared" si="16"/>
        <v>5.6683986773736423E-3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1</v>
      </c>
      <c r="D246" s="43">
        <v>0</v>
      </c>
      <c r="E246" s="44">
        <f t="shared" si="16"/>
        <v>1.1809163911195088E-4</v>
      </c>
      <c r="F246" s="44" t="str">
        <f t="shared" si="17"/>
        <v/>
      </c>
      <c r="G246" s="45" t="str">
        <f t="shared" si="18"/>
        <v>0</v>
      </c>
      <c r="H246" s="46">
        <f t="shared" si="19"/>
        <v>0</v>
      </c>
    </row>
    <row r="247" spans="1:8" s="47" customFormat="1" ht="20.100000000000001" customHeight="1" x14ac:dyDescent="0.25">
      <c r="A247" s="50"/>
      <c r="B247" s="52" t="s">
        <v>496</v>
      </c>
      <c r="C247" s="43">
        <v>76</v>
      </c>
      <c r="D247" s="43">
        <v>26</v>
      </c>
      <c r="E247" s="44">
        <f t="shared" si="16"/>
        <v>8.9749645725082667E-3</v>
      </c>
      <c r="F247" s="44">
        <f t="shared" si="17"/>
        <v>2.3875114784205694E-3</v>
      </c>
      <c r="G247" s="45">
        <f t="shared" si="18"/>
        <v>-0.65789473684210531</v>
      </c>
      <c r="H247" s="46">
        <f t="shared" si="19"/>
        <v>-5.9045819555975446E-3</v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2.3618327822390176E-4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17</v>
      </c>
      <c r="D249" s="43">
        <v>9</v>
      </c>
      <c r="E249" s="44">
        <f t="shared" si="16"/>
        <v>2.0075578649031648E-3</v>
      </c>
      <c r="F249" s="44">
        <f t="shared" si="17"/>
        <v>8.2644628099173552E-4</v>
      </c>
      <c r="G249" s="45">
        <f t="shared" si="18"/>
        <v>-0.47058823529411764</v>
      </c>
      <c r="H249" s="46">
        <f t="shared" si="19"/>
        <v>-9.4473311289560693E-4</v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9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55</v>
      </c>
      <c r="D253" s="43">
        <v>176</v>
      </c>
      <c r="E253" s="44">
        <f t="shared" si="16"/>
        <v>6.4950401511572982E-3</v>
      </c>
      <c r="F253" s="44">
        <f t="shared" si="17"/>
        <v>1.6161616161616162E-2</v>
      </c>
      <c r="G253" s="45">
        <f t="shared" si="18"/>
        <v>2.2000000000000002</v>
      </c>
      <c r="H253" s="46">
        <f t="shared" si="19"/>
        <v>1.4289088332546057E-2</v>
      </c>
    </row>
    <row r="254" spans="1:8" s="47" customFormat="1" ht="20.100000000000001" customHeight="1" x14ac:dyDescent="0.25">
      <c r="A254" s="50"/>
      <c r="B254" s="52" t="s">
        <v>265</v>
      </c>
      <c r="C254" s="43">
        <v>36</v>
      </c>
      <c r="D254" s="43">
        <v>0</v>
      </c>
      <c r="E254" s="44">
        <f t="shared" si="16"/>
        <v>4.251299008030231E-3</v>
      </c>
      <c r="F254" s="44" t="str">
        <f t="shared" si="17"/>
        <v/>
      </c>
      <c r="G254" s="45" t="str">
        <f t="shared" si="18"/>
        <v>0</v>
      </c>
      <c r="H254" s="46">
        <f t="shared" si="19"/>
        <v>0</v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153</v>
      </c>
      <c r="D261" s="43">
        <v>165</v>
      </c>
      <c r="E261" s="44">
        <f t="shared" si="16"/>
        <v>1.8068020784128485E-2</v>
      </c>
      <c r="F261" s="44">
        <f t="shared" si="17"/>
        <v>1.5151515151515152E-2</v>
      </c>
      <c r="G261" s="45">
        <f t="shared" si="18"/>
        <v>7.8431372549019607E-2</v>
      </c>
      <c r="H261" s="46">
        <f t="shared" si="19"/>
        <v>1.4170996693434106E-3</v>
      </c>
    </row>
    <row r="262" spans="1:8" s="47" customFormat="1" ht="20.100000000000001" customHeight="1" x14ac:dyDescent="0.25">
      <c r="A262" s="50"/>
      <c r="B262" s="52" t="s">
        <v>75</v>
      </c>
      <c r="C262" s="43">
        <v>111</v>
      </c>
      <c r="D262" s="43">
        <v>193</v>
      </c>
      <c r="E262" s="44">
        <f t="shared" si="16"/>
        <v>1.3108171941426546E-2</v>
      </c>
      <c r="F262" s="44">
        <f t="shared" si="17"/>
        <v>1.7722681359044996E-2</v>
      </c>
      <c r="G262" s="45">
        <f t="shared" si="18"/>
        <v>0.73873873873873874</v>
      </c>
      <c r="H262" s="46">
        <f t="shared" si="19"/>
        <v>9.683514407179971E-3</v>
      </c>
    </row>
    <row r="263" spans="1:8" s="47" customFormat="1" ht="20.100000000000001" customHeight="1" x14ac:dyDescent="0.25">
      <c r="A263" s="50"/>
      <c r="B263" s="52" t="s">
        <v>71</v>
      </c>
      <c r="C263" s="43">
        <v>11</v>
      </c>
      <c r="D263" s="43">
        <v>3</v>
      </c>
      <c r="E263" s="44">
        <f t="shared" si="16"/>
        <v>1.2990080302314596E-3</v>
      </c>
      <c r="F263" s="44">
        <f t="shared" si="17"/>
        <v>2.7548209366391182E-4</v>
      </c>
      <c r="G263" s="45">
        <f t="shared" si="18"/>
        <v>-0.72727272727272729</v>
      </c>
      <c r="H263" s="46">
        <f t="shared" si="19"/>
        <v>-9.4473311289560704E-4</v>
      </c>
    </row>
    <row r="264" spans="1:8" s="47" customFormat="1" ht="20.100000000000001" customHeight="1" x14ac:dyDescent="0.25">
      <c r="A264" s="50"/>
      <c r="B264" s="52" t="s">
        <v>266</v>
      </c>
      <c r="C264" s="43">
        <v>3</v>
      </c>
      <c r="D264" s="43">
        <v>4</v>
      </c>
      <c r="E264" s="44">
        <f t="shared" si="16"/>
        <v>3.5427491733585264E-4</v>
      </c>
      <c r="F264" s="44">
        <f t="shared" si="17"/>
        <v>3.6730945821854911E-4</v>
      </c>
      <c r="G264" s="45">
        <f t="shared" si="18"/>
        <v>0.33333333333333331</v>
      </c>
      <c r="H264" s="46">
        <f t="shared" si="19"/>
        <v>1.1809163911195088E-4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33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1</v>
      </c>
      <c r="D268" s="9">
        <v>1</v>
      </c>
      <c r="E268" s="15">
        <f t="shared" si="16"/>
        <v>1.1809163911195088E-4</v>
      </c>
      <c r="F268" s="15">
        <f t="shared" si="17"/>
        <v>9.1827364554637278E-5</v>
      </c>
      <c r="G268" s="14">
        <f t="shared" si="18"/>
        <v>0</v>
      </c>
      <c r="H268" s="17">
        <f t="shared" si="19"/>
        <v>0</v>
      </c>
    </row>
    <row r="269" spans="1:8" ht="20.100000000000001" customHeight="1" x14ac:dyDescent="0.25">
      <c r="B269" s="8" t="s">
        <v>69</v>
      </c>
      <c r="C269" s="9">
        <v>4</v>
      </c>
      <c r="D269" s="9">
        <v>22</v>
      </c>
      <c r="E269" s="15">
        <f t="shared" si="16"/>
        <v>4.7236655644780352E-4</v>
      </c>
      <c r="F269" s="15">
        <f t="shared" si="17"/>
        <v>2.0202020202020202E-3</v>
      </c>
      <c r="G269" s="14">
        <f t="shared" si="18"/>
        <v>4.5</v>
      </c>
      <c r="H269" s="17">
        <f t="shared" si="19"/>
        <v>2.125649504015116E-3</v>
      </c>
    </row>
    <row r="270" spans="1:8" ht="20.100000000000001" customHeight="1" x14ac:dyDescent="0.25">
      <c r="B270" s="8" t="s">
        <v>74</v>
      </c>
      <c r="C270" s="9">
        <v>6</v>
      </c>
      <c r="D270" s="9">
        <v>11</v>
      </c>
      <c r="E270" s="15">
        <f t="shared" si="16"/>
        <v>7.0854983467170528E-4</v>
      </c>
      <c r="F270" s="15">
        <f t="shared" si="17"/>
        <v>1.0101010101010101E-3</v>
      </c>
      <c r="G270" s="14">
        <f t="shared" si="18"/>
        <v>0.83333333333333337</v>
      </c>
      <c r="H270" s="17">
        <f t="shared" si="19"/>
        <v>5.9045819555975446E-4</v>
      </c>
    </row>
    <row r="271" spans="1:8" ht="20.100000000000001" customHeight="1" x14ac:dyDescent="0.25">
      <c r="B271" s="8" t="s">
        <v>267</v>
      </c>
      <c r="C271" s="9">
        <v>0</v>
      </c>
      <c r="D271" s="9">
        <v>14</v>
      </c>
      <c r="E271" s="15" t="str">
        <f t="shared" si="16"/>
        <v/>
      </c>
      <c r="F271" s="15">
        <f t="shared" si="17"/>
        <v>1.2855831037649219E-3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519</v>
      </c>
      <c r="D272" s="9">
        <v>334</v>
      </c>
      <c r="E272" s="15">
        <f t="shared" si="16"/>
        <v>6.1289560699102505E-2</v>
      </c>
      <c r="F272" s="15">
        <f t="shared" si="17"/>
        <v>3.0670339761248853E-2</v>
      </c>
      <c r="G272" s="14">
        <f t="shared" si="18"/>
        <v>-0.35645472061657035</v>
      </c>
      <c r="H272" s="17">
        <f t="shared" si="19"/>
        <v>-2.1846953235710915E-2</v>
      </c>
    </row>
    <row r="273" spans="1:8" ht="20.100000000000001" customHeight="1" x14ac:dyDescent="0.25">
      <c r="B273" s="8" t="s">
        <v>76</v>
      </c>
      <c r="C273" s="9">
        <v>47</v>
      </c>
      <c r="D273" s="9">
        <v>585</v>
      </c>
      <c r="E273" s="15">
        <f t="shared" si="16"/>
        <v>5.5503070382616907E-3</v>
      </c>
      <c r="F273" s="15">
        <f t="shared" si="17"/>
        <v>5.3719008264462811E-2</v>
      </c>
      <c r="G273" s="14">
        <f t="shared" si="18"/>
        <v>11.446808510638299</v>
      </c>
      <c r="H273" s="17">
        <f t="shared" si="19"/>
        <v>6.3533301842229564E-2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177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1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15</v>
      </c>
      <c r="D276" s="43">
        <v>59</v>
      </c>
      <c r="E276" s="44">
        <f t="shared" si="16"/>
        <v>1.7713745866792632E-3</v>
      </c>
      <c r="F276" s="44">
        <f t="shared" si="17"/>
        <v>5.4178145087235997E-3</v>
      </c>
      <c r="G276" s="45">
        <f t="shared" si="18"/>
        <v>2.9333333333333331</v>
      </c>
      <c r="H276" s="46">
        <f t="shared" si="19"/>
        <v>5.1960321209258385E-3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24</v>
      </c>
      <c r="E277" s="44" t="str">
        <f t="shared" si="16"/>
        <v/>
      </c>
      <c r="F277" s="44">
        <f t="shared" si="17"/>
        <v>2.2038567493112946E-3</v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4</v>
      </c>
      <c r="D282" s="43">
        <v>76</v>
      </c>
      <c r="E282" s="44">
        <f t="shared" si="16"/>
        <v>4.7236655644780352E-4</v>
      </c>
      <c r="F282" s="44">
        <f t="shared" si="17"/>
        <v>6.9788797061524337E-3</v>
      </c>
      <c r="G282" s="45">
        <f t="shared" si="18"/>
        <v>18</v>
      </c>
      <c r="H282" s="46">
        <f t="shared" si="19"/>
        <v>8.5025980160604638E-3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0</v>
      </c>
      <c r="D284" s="9">
        <v>0</v>
      </c>
      <c r="E284" s="15" t="str">
        <f t="shared" si="16"/>
        <v/>
      </c>
      <c r="F284" s="15" t="str">
        <f t="shared" si="17"/>
        <v/>
      </c>
      <c r="G284" s="14" t="str">
        <f t="shared" si="18"/>
        <v>0</v>
      </c>
      <c r="H284" s="17" t="str">
        <f t="shared" si="19"/>
        <v/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3</v>
      </c>
      <c r="D287" s="9">
        <v>0</v>
      </c>
      <c r="E287" s="15">
        <f t="shared" si="16"/>
        <v>3.5427491733585264E-4</v>
      </c>
      <c r="F287" s="15" t="str">
        <f t="shared" si="17"/>
        <v/>
      </c>
      <c r="G287" s="14" t="str">
        <f t="shared" si="18"/>
        <v>0</v>
      </c>
      <c r="H287" s="17">
        <f t="shared" si="19"/>
        <v>0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1</v>
      </c>
      <c r="E292" s="15" t="str">
        <f t="shared" si="16"/>
        <v/>
      </c>
      <c r="F292" s="15">
        <f t="shared" si="17"/>
        <v>9.1827364554637278E-5</v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27</v>
      </c>
      <c r="D293" s="9">
        <v>2</v>
      </c>
      <c r="E293" s="15">
        <f t="shared" si="16"/>
        <v>3.1884742560226737E-3</v>
      </c>
      <c r="F293" s="15">
        <f t="shared" si="17"/>
        <v>1.8365472910927456E-4</v>
      </c>
      <c r="G293" s="14">
        <f t="shared" si="18"/>
        <v>-0.92592592592592593</v>
      </c>
      <c r="H293" s="17">
        <f t="shared" si="19"/>
        <v>-2.9522909777987718E-3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2</v>
      </c>
      <c r="E297" s="15" t="str">
        <f t="shared" si="16"/>
        <v/>
      </c>
      <c r="F297" s="15">
        <f t="shared" si="17"/>
        <v>1.8365472910927456E-4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2</v>
      </c>
      <c r="D299" s="9">
        <v>13</v>
      </c>
      <c r="E299" s="15">
        <f t="shared" si="16"/>
        <v>2.3618327822390176E-4</v>
      </c>
      <c r="F299" s="15">
        <f t="shared" si="17"/>
        <v>1.1937557392102847E-3</v>
      </c>
      <c r="G299" s="14">
        <f t="shared" si="18"/>
        <v>5.5</v>
      </c>
      <c r="H299" s="17">
        <f t="shared" si="19"/>
        <v>1.2990080302314596E-3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1</v>
      </c>
      <c r="D301" s="9">
        <v>2</v>
      </c>
      <c r="E301" s="15">
        <f t="shared" si="16"/>
        <v>1.1809163911195088E-4</v>
      </c>
      <c r="F301" s="15">
        <f t="shared" si="17"/>
        <v>1.8365472910927456E-4</v>
      </c>
      <c r="G301" s="14">
        <f t="shared" si="18"/>
        <v>1</v>
      </c>
      <c r="H301" s="17">
        <f t="shared" si="19"/>
        <v>1.1809163911195088E-4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11</v>
      </c>
      <c r="D304" s="9">
        <v>2</v>
      </c>
      <c r="E304" s="15">
        <f t="shared" si="16"/>
        <v>1.2990080302314596E-3</v>
      </c>
      <c r="F304" s="15">
        <f t="shared" si="17"/>
        <v>1.8365472910927456E-4</v>
      </c>
      <c r="G304" s="14">
        <f t="shared" si="18"/>
        <v>-0.81818181818181823</v>
      </c>
      <c r="H304" s="17">
        <f t="shared" si="19"/>
        <v>-1.062824752007558E-3</v>
      </c>
    </row>
    <row r="305" spans="1:8" ht="20.100000000000001" customHeight="1" x14ac:dyDescent="0.25">
      <c r="B305" s="8" t="s">
        <v>516</v>
      </c>
      <c r="C305" s="9">
        <v>2</v>
      </c>
      <c r="D305" s="9">
        <v>1</v>
      </c>
      <c r="E305" s="15">
        <f t="shared" si="16"/>
        <v>2.3618327822390176E-4</v>
      </c>
      <c r="F305" s="15">
        <f t="shared" si="17"/>
        <v>9.1827364554637278E-5</v>
      </c>
      <c r="G305" s="14">
        <f t="shared" si="18"/>
        <v>-0.5</v>
      </c>
      <c r="H305" s="17">
        <f t="shared" si="19"/>
        <v>-1.1809163911195088E-4</v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1</v>
      </c>
      <c r="D307" s="9">
        <v>0</v>
      </c>
      <c r="E307" s="15">
        <f t="shared" si="16"/>
        <v>1.1809163911195088E-4</v>
      </c>
      <c r="F307" s="15" t="str">
        <f t="shared" si="17"/>
        <v/>
      </c>
      <c r="G307" s="14" t="str">
        <f t="shared" si="18"/>
        <v>0</v>
      </c>
      <c r="H307" s="17">
        <f t="shared" si="19"/>
        <v>0</v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74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4</v>
      </c>
      <c r="E309" s="15" t="str">
        <f t="shared" si="16"/>
        <v/>
      </c>
      <c r="F309" s="15">
        <f t="shared" si="17"/>
        <v>3.6730945821854911E-4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9</v>
      </c>
      <c r="E310" s="15" t="str">
        <f t="shared" si="16"/>
        <v/>
      </c>
      <c r="F310" s="15">
        <f t="shared" si="17"/>
        <v>8.2644628099173552E-4</v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13</v>
      </c>
      <c r="D313" s="9">
        <v>3</v>
      </c>
      <c r="E313" s="15">
        <f t="shared" ref="E313:E320" si="20">+IF(C313=0,"",C313/C$161)</f>
        <v>1.5351913084553613E-3</v>
      </c>
      <c r="F313" s="15">
        <f t="shared" ref="F313:F320" si="21">+IF(D313=0,"",D313/D$161)</f>
        <v>2.7548209366391182E-4</v>
      </c>
      <c r="G313" s="14">
        <f t="shared" ref="G313:G320" si="22">+IF(OR(AND(D313=0),(C313=0)),"0",((D313-C313)/C313))</f>
        <v>-0.76923076923076927</v>
      </c>
      <c r="H313" s="17">
        <f t="shared" ref="H313:H320" si="23">+IF(OR(AND(E313=""),(G313="")),"",E313*G313)</f>
        <v>-1.1809163911195087E-3</v>
      </c>
    </row>
    <row r="314" spans="1:8" ht="20.100000000000001" customHeight="1" x14ac:dyDescent="0.25">
      <c r="B314" s="8" t="s">
        <v>524</v>
      </c>
      <c r="C314" s="9">
        <v>14</v>
      </c>
      <c r="D314" s="9">
        <v>3</v>
      </c>
      <c r="E314" s="15">
        <f t="shared" si="20"/>
        <v>1.6532829475673122E-3</v>
      </c>
      <c r="F314" s="15">
        <f t="shared" si="21"/>
        <v>2.7548209366391182E-4</v>
      </c>
      <c r="G314" s="14">
        <f t="shared" si="22"/>
        <v>-0.7857142857142857</v>
      </c>
      <c r="H314" s="17">
        <f t="shared" si="23"/>
        <v>-1.2990080302314596E-3</v>
      </c>
    </row>
    <row r="315" spans="1:8" ht="20.100000000000001" customHeight="1" x14ac:dyDescent="0.25">
      <c r="B315" s="8" t="s">
        <v>525</v>
      </c>
      <c r="C315" s="9">
        <v>0</v>
      </c>
      <c r="D315" s="9">
        <v>1</v>
      </c>
      <c r="E315" s="15" t="str">
        <f t="shared" si="20"/>
        <v/>
      </c>
      <c r="F315" s="15">
        <f t="shared" si="21"/>
        <v>9.1827364554637278E-5</v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31</v>
      </c>
      <c r="D318" s="9">
        <v>1</v>
      </c>
      <c r="E318" s="15">
        <f t="shared" si="20"/>
        <v>3.660840812470477E-3</v>
      </c>
      <c r="F318" s="15">
        <f t="shared" si="21"/>
        <v>9.1827364554637278E-5</v>
      </c>
      <c r="G318" s="14">
        <f t="shared" si="22"/>
        <v>-0.967741935483871</v>
      </c>
      <c r="H318" s="17">
        <f t="shared" si="23"/>
        <v>-3.5427491733585263E-3</v>
      </c>
    </row>
    <row r="319" spans="1:8" ht="20.100000000000001" customHeight="1" x14ac:dyDescent="0.25">
      <c r="B319" s="8" t="s">
        <v>274</v>
      </c>
      <c r="C319" s="9">
        <v>0</v>
      </c>
      <c r="D319" s="9">
        <v>3</v>
      </c>
      <c r="E319" s="15" t="str">
        <f t="shared" si="20"/>
        <v/>
      </c>
      <c r="F319" s="15">
        <f t="shared" si="21"/>
        <v>2.7548209366391182E-4</v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45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30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81</v>
      </c>
      <c r="E323" s="44"/>
      <c r="F323" s="44"/>
      <c r="G323" s="45"/>
      <c r="H323" s="46"/>
    </row>
    <row r="324" spans="1:8" ht="20.100000000000001" customHeight="1" x14ac:dyDescent="0.25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5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35255</v>
      </c>
      <c r="D329" s="38">
        <f>SUM(D330:D546)</f>
        <v>36663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3.9937597503900156E-2</v>
      </c>
      <c r="H329" s="40">
        <f>+IF(OR(AND(E329=""),(G329="")),"",E329*G329)</f>
        <v>3.9937597503900156E-2</v>
      </c>
    </row>
    <row r="330" spans="1:8" ht="14.4" x14ac:dyDescent="0.25">
      <c r="B330" s="5" t="s">
        <v>86</v>
      </c>
      <c r="C330" s="9">
        <v>94</v>
      </c>
      <c r="D330" s="9">
        <v>66</v>
      </c>
      <c r="E330" s="15">
        <f>+IF(C330=0,"",C330/C$329)</f>
        <v>2.6662884697206072E-3</v>
      </c>
      <c r="F330" s="15">
        <f>+IF(D330=0,"",D330/D$329)</f>
        <v>1.8001800180018001E-3</v>
      </c>
      <c r="G330" s="14">
        <f>+IF(OR(AND(D330=0),(C330=0)),"0",((D330-C330)/C330))</f>
        <v>-0.2978723404255319</v>
      </c>
      <c r="H330" s="17">
        <f>+IF(OR(AND(E330=""),(G330="")),"",E330*G330)</f>
        <v>-7.9421358672528716E-4</v>
      </c>
    </row>
    <row r="331" spans="1:8" ht="14.4" x14ac:dyDescent="0.25">
      <c r="B331" s="5" t="s">
        <v>98</v>
      </c>
      <c r="C331" s="9">
        <v>243</v>
      </c>
      <c r="D331" s="9">
        <v>34</v>
      </c>
      <c r="E331" s="15">
        <f t="shared" ref="E331:E395" si="24">+IF(C331=0,"",C331/C$329)</f>
        <v>6.8926393419373143E-3</v>
      </c>
      <c r="F331" s="15">
        <f t="shared" ref="F331:F395" si="25">+IF(D331=0,"",D331/D$329)</f>
        <v>9.2736546381910919E-4</v>
      </c>
      <c r="G331" s="14">
        <f t="shared" ref="G331:G395" si="26">+IF(OR(AND(D331=0),(C331=0)),"0",((D331-C331)/C331))</f>
        <v>-0.86008230452674894</v>
      </c>
      <c r="H331" s="17">
        <f t="shared" ref="H331:H395" si="27">+IF(OR(AND(E331=""),(G331="")),"",E331*G331)</f>
        <v>-5.9282371294851798E-3</v>
      </c>
    </row>
    <row r="332" spans="1:8" ht="14.4" x14ac:dyDescent="0.25">
      <c r="B332" s="5" t="s">
        <v>90</v>
      </c>
      <c r="C332" s="9">
        <v>70</v>
      </c>
      <c r="D332" s="9">
        <v>63</v>
      </c>
      <c r="E332" s="15">
        <f t="shared" si="24"/>
        <v>1.9855339668132179E-3</v>
      </c>
      <c r="F332" s="15">
        <f t="shared" si="25"/>
        <v>1.7183536535471729E-3</v>
      </c>
      <c r="G332" s="14">
        <f t="shared" si="26"/>
        <v>-0.1</v>
      </c>
      <c r="H332" s="17">
        <f t="shared" si="27"/>
        <v>-1.9855339668132179E-4</v>
      </c>
    </row>
    <row r="333" spans="1:8" ht="14.4" x14ac:dyDescent="0.25">
      <c r="B333" s="5" t="s">
        <v>81</v>
      </c>
      <c r="C333" s="9">
        <v>103</v>
      </c>
      <c r="D333" s="9">
        <v>177</v>
      </c>
      <c r="E333" s="15">
        <f t="shared" si="24"/>
        <v>2.9215714083108777E-3</v>
      </c>
      <c r="F333" s="15">
        <f t="shared" si="25"/>
        <v>4.8277555028230093E-3</v>
      </c>
      <c r="G333" s="14">
        <f t="shared" si="26"/>
        <v>0.71844660194174759</v>
      </c>
      <c r="H333" s="17">
        <f t="shared" si="27"/>
        <v>2.098993050631116E-3</v>
      </c>
    </row>
    <row r="334" spans="1:8" ht="14.4" x14ac:dyDescent="0.25">
      <c r="B334" s="5" t="s">
        <v>97</v>
      </c>
      <c r="C334" s="9">
        <v>1</v>
      </c>
      <c r="D334" s="9">
        <v>2</v>
      </c>
      <c r="E334" s="15">
        <f t="shared" si="24"/>
        <v>2.8364770954474541E-5</v>
      </c>
      <c r="F334" s="15">
        <f t="shared" si="25"/>
        <v>5.4550909636418189E-5</v>
      </c>
      <c r="G334" s="14">
        <f t="shared" si="26"/>
        <v>1</v>
      </c>
      <c r="H334" s="17">
        <f t="shared" si="27"/>
        <v>2.8364770954474541E-5</v>
      </c>
    </row>
    <row r="335" spans="1:8" ht="14.4" x14ac:dyDescent="0.25">
      <c r="B335" s="5" t="s">
        <v>96</v>
      </c>
      <c r="C335" s="9">
        <v>0</v>
      </c>
      <c r="D335" s="9">
        <v>1</v>
      </c>
      <c r="E335" s="15" t="str">
        <f t="shared" si="24"/>
        <v/>
      </c>
      <c r="F335" s="15">
        <f t="shared" si="25"/>
        <v>2.7275454818209095E-5</v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741</v>
      </c>
      <c r="D336" s="9">
        <v>1543</v>
      </c>
      <c r="E336" s="15">
        <f t="shared" si="24"/>
        <v>2.1018295277265637E-2</v>
      </c>
      <c r="F336" s="15">
        <f t="shared" si="25"/>
        <v>4.2086026784496633E-2</v>
      </c>
      <c r="G336" s="14">
        <f t="shared" si="26"/>
        <v>1.0823211875843455</v>
      </c>
      <c r="H336" s="17">
        <f t="shared" si="27"/>
        <v>2.2748546305488584E-2</v>
      </c>
    </row>
    <row r="337" spans="2:8" ht="14.4" x14ac:dyDescent="0.25">
      <c r="B337" s="5" t="s">
        <v>94</v>
      </c>
      <c r="C337" s="9">
        <v>165</v>
      </c>
      <c r="D337" s="9">
        <v>60</v>
      </c>
      <c r="E337" s="15">
        <f t="shared" si="24"/>
        <v>4.6801872074882997E-3</v>
      </c>
      <c r="F337" s="15">
        <f t="shared" si="25"/>
        <v>1.6365272890925457E-3</v>
      </c>
      <c r="G337" s="14">
        <f t="shared" si="26"/>
        <v>-0.63636363636363635</v>
      </c>
      <c r="H337" s="17">
        <f t="shared" si="27"/>
        <v>-2.978300950219827E-3</v>
      </c>
    </row>
    <row r="338" spans="2:8" ht="14.4" x14ac:dyDescent="0.25">
      <c r="B338" s="5" t="s">
        <v>93</v>
      </c>
      <c r="C338" s="9">
        <v>264</v>
      </c>
      <c r="D338" s="9">
        <v>466</v>
      </c>
      <c r="E338" s="15">
        <f t="shared" si="24"/>
        <v>7.4882995319812797E-3</v>
      </c>
      <c r="F338" s="15">
        <f t="shared" si="25"/>
        <v>1.2710361945285438E-2</v>
      </c>
      <c r="G338" s="14">
        <f t="shared" si="26"/>
        <v>0.76515151515151514</v>
      </c>
      <c r="H338" s="17">
        <f t="shared" si="27"/>
        <v>5.7296837328038577E-3</v>
      </c>
    </row>
    <row r="339" spans="2:8" ht="14.4" x14ac:dyDescent="0.25">
      <c r="B339" s="5" t="s">
        <v>92</v>
      </c>
      <c r="C339" s="9">
        <v>325</v>
      </c>
      <c r="D339" s="9">
        <v>81</v>
      </c>
      <c r="E339" s="15">
        <f t="shared" si="24"/>
        <v>9.2185505602042257E-3</v>
      </c>
      <c r="F339" s="15">
        <f t="shared" si="25"/>
        <v>2.2093118402749367E-3</v>
      </c>
      <c r="G339" s="14">
        <f t="shared" si="26"/>
        <v>-0.75076923076923074</v>
      </c>
      <c r="H339" s="17">
        <f t="shared" si="27"/>
        <v>-6.9210041128917876E-3</v>
      </c>
    </row>
    <row r="340" spans="2:8" ht="14.4" x14ac:dyDescent="0.25">
      <c r="B340" s="5" t="s">
        <v>276</v>
      </c>
      <c r="C340" s="9">
        <v>16</v>
      </c>
      <c r="D340" s="9">
        <v>181</v>
      </c>
      <c r="E340" s="15">
        <f t="shared" si="24"/>
        <v>4.5383633527159266E-4</v>
      </c>
      <c r="F340" s="15">
        <f t="shared" si="25"/>
        <v>4.9368573220958459E-3</v>
      </c>
      <c r="G340" s="14">
        <f t="shared" si="26"/>
        <v>10.3125</v>
      </c>
      <c r="H340" s="17">
        <f t="shared" si="27"/>
        <v>4.6801872074882997E-3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2669</v>
      </c>
      <c r="D342" s="9">
        <v>2580</v>
      </c>
      <c r="E342" s="15">
        <f t="shared" si="24"/>
        <v>7.570557367749256E-2</v>
      </c>
      <c r="F342" s="15">
        <f t="shared" si="25"/>
        <v>7.0370673430979455E-2</v>
      </c>
      <c r="G342" s="14">
        <f t="shared" si="26"/>
        <v>-3.3345822405395277E-2</v>
      </c>
      <c r="H342" s="17">
        <f t="shared" si="27"/>
        <v>-2.5244646149482344E-3</v>
      </c>
    </row>
    <row r="343" spans="2:8" ht="14.4" x14ac:dyDescent="0.25">
      <c r="B343" s="5" t="s">
        <v>85</v>
      </c>
      <c r="C343" s="9">
        <v>97</v>
      </c>
      <c r="D343" s="9">
        <v>893</v>
      </c>
      <c r="E343" s="15">
        <f t="shared" si="24"/>
        <v>2.7513827825840307E-3</v>
      </c>
      <c r="F343" s="15">
        <f t="shared" si="25"/>
        <v>2.4356981152660721E-2</v>
      </c>
      <c r="G343" s="14">
        <f t="shared" si="26"/>
        <v>8.2061855670103085</v>
      </c>
      <c r="H343" s="17">
        <f t="shared" si="27"/>
        <v>2.2578357679761733E-2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442</v>
      </c>
      <c r="D345" s="9">
        <v>278</v>
      </c>
      <c r="E345" s="15">
        <f t="shared" si="24"/>
        <v>1.2537228761877748E-2</v>
      </c>
      <c r="F345" s="15">
        <f t="shared" si="25"/>
        <v>7.5825764394621279E-3</v>
      </c>
      <c r="G345" s="14">
        <f t="shared" si="26"/>
        <v>-0.37104072398190047</v>
      </c>
      <c r="H345" s="17">
        <f t="shared" si="27"/>
        <v>-4.6518224365338255E-3</v>
      </c>
    </row>
    <row r="346" spans="2:8" ht="14.4" x14ac:dyDescent="0.25">
      <c r="B346" s="5" t="s">
        <v>88</v>
      </c>
      <c r="C346" s="9">
        <v>17</v>
      </c>
      <c r="D346" s="9">
        <v>725</v>
      </c>
      <c r="E346" s="15">
        <f t="shared" si="24"/>
        <v>4.8220110622606725E-4</v>
      </c>
      <c r="F346" s="15">
        <f t="shared" si="25"/>
        <v>1.9774704743201595E-2</v>
      </c>
      <c r="G346" s="14">
        <f t="shared" si="26"/>
        <v>41.647058823529413</v>
      </c>
      <c r="H346" s="17">
        <f t="shared" si="27"/>
        <v>2.0082257835767978E-2</v>
      </c>
    </row>
    <row r="347" spans="2:8" ht="14.4" x14ac:dyDescent="0.25">
      <c r="B347" s="5" t="s">
        <v>83</v>
      </c>
      <c r="C347" s="9">
        <v>15</v>
      </c>
      <c r="D347" s="9">
        <v>24</v>
      </c>
      <c r="E347" s="15">
        <f t="shared" si="24"/>
        <v>4.2547156431711812E-4</v>
      </c>
      <c r="F347" s="15">
        <f t="shared" si="25"/>
        <v>6.5461091563701827E-4</v>
      </c>
      <c r="G347" s="14">
        <f t="shared" si="26"/>
        <v>0.6</v>
      </c>
      <c r="H347" s="17">
        <f t="shared" si="27"/>
        <v>2.5528293859027084E-4</v>
      </c>
    </row>
    <row r="348" spans="2:8" ht="14.4" x14ac:dyDescent="0.25">
      <c r="B348" s="5" t="s">
        <v>277</v>
      </c>
      <c r="C348" s="9">
        <v>1</v>
      </c>
      <c r="D348" s="9">
        <v>0</v>
      </c>
      <c r="E348" s="15">
        <f t="shared" si="24"/>
        <v>2.8364770954474541E-5</v>
      </c>
      <c r="F348" s="15" t="str">
        <f t="shared" si="25"/>
        <v/>
      </c>
      <c r="G348" s="14" t="str">
        <f t="shared" si="26"/>
        <v>0</v>
      </c>
      <c r="H348" s="17">
        <f t="shared" si="27"/>
        <v>0</v>
      </c>
    </row>
    <row r="349" spans="2:8" ht="14.4" x14ac:dyDescent="0.25">
      <c r="B349" s="5" t="s">
        <v>278</v>
      </c>
      <c r="C349" s="9">
        <v>7488</v>
      </c>
      <c r="D349" s="9">
        <v>4623</v>
      </c>
      <c r="E349" s="15">
        <f t="shared" si="24"/>
        <v>0.21239540490710537</v>
      </c>
      <c r="F349" s="15">
        <f t="shared" si="25"/>
        <v>0.12609442762458065</v>
      </c>
      <c r="G349" s="14">
        <f t="shared" si="26"/>
        <v>-0.38261217948717946</v>
      </c>
      <c r="H349" s="17">
        <f t="shared" si="27"/>
        <v>-8.1265068784569558E-2</v>
      </c>
    </row>
    <row r="350" spans="2:8" ht="14.4" x14ac:dyDescent="0.25">
      <c r="B350" s="5" t="s">
        <v>279</v>
      </c>
      <c r="C350" s="9">
        <v>61</v>
      </c>
      <c r="D350" s="9">
        <v>156</v>
      </c>
      <c r="E350" s="15">
        <f t="shared" si="24"/>
        <v>1.7302510282229471E-3</v>
      </c>
      <c r="F350" s="15">
        <f t="shared" si="25"/>
        <v>4.254970951640619E-3</v>
      </c>
      <c r="G350" s="14">
        <f t="shared" si="26"/>
        <v>1.5573770491803278</v>
      </c>
      <c r="H350" s="17">
        <f t="shared" si="27"/>
        <v>2.6946532406750814E-3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318</v>
      </c>
      <c r="D352" s="9">
        <v>225</v>
      </c>
      <c r="E352" s="15">
        <f t="shared" si="24"/>
        <v>9.0199971635229054E-3</v>
      </c>
      <c r="F352" s="15">
        <f t="shared" si="25"/>
        <v>6.1369773340970461E-3</v>
      </c>
      <c r="G352" s="14">
        <f t="shared" si="26"/>
        <v>-0.29245283018867924</v>
      </c>
      <c r="H352" s="17">
        <f t="shared" si="27"/>
        <v>-2.6379236987661325E-3</v>
      </c>
    </row>
    <row r="353" spans="2:8" ht="14.4" x14ac:dyDescent="0.25">
      <c r="B353" s="5" t="s">
        <v>280</v>
      </c>
      <c r="C353" s="9">
        <v>2508</v>
      </c>
      <c r="D353" s="9">
        <v>1708</v>
      </c>
      <c r="E353" s="15">
        <f t="shared" si="24"/>
        <v>7.1138845553822147E-2</v>
      </c>
      <c r="F353" s="15">
        <f t="shared" si="25"/>
        <v>4.6586476829501129E-2</v>
      </c>
      <c r="G353" s="14">
        <f t="shared" si="26"/>
        <v>-0.31897926634768742</v>
      </c>
      <c r="H353" s="17">
        <f t="shared" si="27"/>
        <v>-2.2691816763579634E-2</v>
      </c>
    </row>
    <row r="354" spans="2:8" ht="14.4" x14ac:dyDescent="0.25">
      <c r="B354" s="5" t="s">
        <v>100</v>
      </c>
      <c r="C354" s="9">
        <v>24</v>
      </c>
      <c r="D354" s="9">
        <v>127</v>
      </c>
      <c r="E354" s="15">
        <f t="shared" si="24"/>
        <v>6.8075450290738901E-4</v>
      </c>
      <c r="F354" s="15">
        <f t="shared" si="25"/>
        <v>3.4639827619125547E-3</v>
      </c>
      <c r="G354" s="14">
        <f t="shared" si="26"/>
        <v>4.291666666666667</v>
      </c>
      <c r="H354" s="17">
        <f t="shared" si="27"/>
        <v>2.9215714083108781E-3</v>
      </c>
    </row>
    <row r="355" spans="2:8" ht="14.4" x14ac:dyDescent="0.25">
      <c r="B355" s="5" t="s">
        <v>99</v>
      </c>
      <c r="C355" s="9">
        <v>0</v>
      </c>
      <c r="D355" s="9">
        <v>4</v>
      </c>
      <c r="E355" s="15" t="str">
        <f t="shared" si="24"/>
        <v/>
      </c>
      <c r="F355" s="15">
        <f t="shared" si="25"/>
        <v>1.0910181927283638E-4</v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2</v>
      </c>
      <c r="D356" s="9">
        <v>7</v>
      </c>
      <c r="E356" s="15">
        <f t="shared" si="24"/>
        <v>5.6729541908949082E-5</v>
      </c>
      <c r="F356" s="15">
        <f t="shared" si="25"/>
        <v>1.9092818372746365E-4</v>
      </c>
      <c r="G356" s="14">
        <f t="shared" si="26"/>
        <v>2.5</v>
      </c>
      <c r="H356" s="17">
        <f t="shared" si="27"/>
        <v>1.4182385477237272E-4</v>
      </c>
    </row>
    <row r="357" spans="2:8" ht="14.4" x14ac:dyDescent="0.25">
      <c r="B357" s="5" t="s">
        <v>281</v>
      </c>
      <c r="C357" s="9">
        <v>0</v>
      </c>
      <c r="D357" s="9">
        <v>21</v>
      </c>
      <c r="E357" s="15" t="str">
        <f t="shared" si="24"/>
        <v/>
      </c>
      <c r="F357" s="15">
        <f t="shared" si="25"/>
        <v>5.7278455118239097E-4</v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1</v>
      </c>
      <c r="D358" s="9">
        <v>2</v>
      </c>
      <c r="E358" s="15">
        <f t="shared" si="24"/>
        <v>2.8364770954474541E-5</v>
      </c>
      <c r="F358" s="15">
        <f t="shared" si="25"/>
        <v>5.4550909636418189E-5</v>
      </c>
      <c r="G358" s="14">
        <f t="shared" si="26"/>
        <v>1</v>
      </c>
      <c r="H358" s="17">
        <f t="shared" si="27"/>
        <v>2.8364770954474541E-5</v>
      </c>
    </row>
    <row r="359" spans="2:8" ht="14.4" x14ac:dyDescent="0.25">
      <c r="B359" s="5" t="s">
        <v>372</v>
      </c>
      <c r="C359" s="9">
        <v>5</v>
      </c>
      <c r="D359" s="9">
        <v>20</v>
      </c>
      <c r="E359" s="15">
        <f t="shared" si="24"/>
        <v>1.4182385477237272E-4</v>
      </c>
      <c r="F359" s="15">
        <f t="shared" si="25"/>
        <v>5.4550909636418184E-4</v>
      </c>
      <c r="G359" s="14">
        <f t="shared" si="26"/>
        <v>3</v>
      </c>
      <c r="H359" s="17">
        <f t="shared" si="27"/>
        <v>4.2547156431711817E-4</v>
      </c>
    </row>
    <row r="360" spans="2:8" ht="14.4" x14ac:dyDescent="0.25">
      <c r="B360" s="5" t="s">
        <v>529</v>
      </c>
      <c r="C360" s="9">
        <v>1</v>
      </c>
      <c r="D360" s="9">
        <v>94</v>
      </c>
      <c r="E360" s="15">
        <f t="shared" si="24"/>
        <v>2.8364770954474541E-5</v>
      </c>
      <c r="F360" s="15">
        <f t="shared" si="25"/>
        <v>2.5638927529116548E-3</v>
      </c>
      <c r="G360" s="14">
        <f t="shared" si="26"/>
        <v>93</v>
      </c>
      <c r="H360" s="17">
        <f t="shared" si="27"/>
        <v>2.6379236987661321E-3</v>
      </c>
    </row>
    <row r="361" spans="2:8" ht="14.4" x14ac:dyDescent="0.25">
      <c r="B361" s="5" t="s">
        <v>530</v>
      </c>
      <c r="C361" s="9">
        <v>558</v>
      </c>
      <c r="D361" s="9">
        <v>472</v>
      </c>
      <c r="E361" s="15">
        <f t="shared" si="24"/>
        <v>1.5827542192596796E-2</v>
      </c>
      <c r="F361" s="15">
        <f t="shared" si="25"/>
        <v>1.2874014674194693E-2</v>
      </c>
      <c r="G361" s="14">
        <f t="shared" si="26"/>
        <v>-0.15412186379928317</v>
      </c>
      <c r="H361" s="17">
        <f t="shared" si="27"/>
        <v>-2.4393703020848109E-3</v>
      </c>
    </row>
    <row r="362" spans="2:8" ht="14.4" x14ac:dyDescent="0.25">
      <c r="B362" s="5" t="s">
        <v>531</v>
      </c>
      <c r="C362" s="9">
        <v>0</v>
      </c>
      <c r="D362" s="9">
        <v>5</v>
      </c>
      <c r="E362" s="15" t="str">
        <f t="shared" si="24"/>
        <v/>
      </c>
      <c r="F362" s="15">
        <f t="shared" si="25"/>
        <v>1.3637727409104546E-4</v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23</v>
      </c>
      <c r="D363" s="9">
        <v>19</v>
      </c>
      <c r="E363" s="15">
        <f t="shared" si="24"/>
        <v>6.5238973195291448E-4</v>
      </c>
      <c r="F363" s="15">
        <f t="shared" si="25"/>
        <v>5.1823364154597281E-4</v>
      </c>
      <c r="G363" s="14">
        <f t="shared" si="26"/>
        <v>-0.17391304347826086</v>
      </c>
      <c r="H363" s="17">
        <f t="shared" si="27"/>
        <v>-1.1345908381789816E-4</v>
      </c>
    </row>
    <row r="364" spans="2:8" ht="14.4" x14ac:dyDescent="0.25">
      <c r="B364" s="5" t="s">
        <v>282</v>
      </c>
      <c r="C364" s="9">
        <v>20</v>
      </c>
      <c r="D364" s="9">
        <v>6</v>
      </c>
      <c r="E364" s="15">
        <f t="shared" si="24"/>
        <v>5.6729541908949086E-4</v>
      </c>
      <c r="F364" s="15">
        <f t="shared" si="25"/>
        <v>1.6365272890925457E-4</v>
      </c>
      <c r="G364" s="14">
        <f t="shared" si="26"/>
        <v>-0.7</v>
      </c>
      <c r="H364" s="17">
        <f t="shared" si="27"/>
        <v>-3.9710679336264358E-4</v>
      </c>
    </row>
    <row r="365" spans="2:8" ht="14.4" x14ac:dyDescent="0.25">
      <c r="B365" s="5" t="s">
        <v>283</v>
      </c>
      <c r="C365" s="9">
        <v>197</v>
      </c>
      <c r="D365" s="9">
        <v>321</v>
      </c>
      <c r="E365" s="15">
        <f t="shared" si="24"/>
        <v>5.5878598780314849E-3</v>
      </c>
      <c r="F365" s="15">
        <f t="shared" si="25"/>
        <v>8.7554209966451187E-3</v>
      </c>
      <c r="G365" s="14">
        <f t="shared" si="26"/>
        <v>0.62944162436548223</v>
      </c>
      <c r="H365" s="17">
        <f t="shared" si="27"/>
        <v>3.5172315983548431E-3</v>
      </c>
    </row>
    <row r="366" spans="2:8" ht="14.4" x14ac:dyDescent="0.25">
      <c r="B366" s="5" t="s">
        <v>533</v>
      </c>
      <c r="C366" s="9">
        <v>36</v>
      </c>
      <c r="D366" s="9">
        <v>6</v>
      </c>
      <c r="E366" s="15">
        <f t="shared" si="24"/>
        <v>1.0211317543610836E-3</v>
      </c>
      <c r="F366" s="15">
        <f t="shared" si="25"/>
        <v>1.6365272890925457E-4</v>
      </c>
      <c r="G366" s="14">
        <f t="shared" si="26"/>
        <v>-0.83333333333333337</v>
      </c>
      <c r="H366" s="17">
        <f t="shared" si="27"/>
        <v>-8.5094312863423635E-4</v>
      </c>
    </row>
    <row r="367" spans="2:8" ht="14.4" x14ac:dyDescent="0.25">
      <c r="B367" s="5" t="s">
        <v>534</v>
      </c>
      <c r="C367" s="9">
        <v>6409</v>
      </c>
      <c r="D367" s="9">
        <v>5907</v>
      </c>
      <c r="E367" s="15">
        <f t="shared" si="24"/>
        <v>0.18178981704722735</v>
      </c>
      <c r="F367" s="15">
        <f t="shared" si="25"/>
        <v>0.16111611161116113</v>
      </c>
      <c r="G367" s="14">
        <f t="shared" si="26"/>
        <v>-7.8327352161023558E-2</v>
      </c>
      <c r="H367" s="17">
        <f t="shared" si="27"/>
        <v>-1.4239115019146221E-2</v>
      </c>
    </row>
    <row r="368" spans="2:8" ht="14.4" x14ac:dyDescent="0.25">
      <c r="B368" s="5" t="s">
        <v>109</v>
      </c>
      <c r="C368" s="9">
        <v>143</v>
      </c>
      <c r="D368" s="9">
        <v>654</v>
      </c>
      <c r="E368" s="15">
        <f t="shared" si="24"/>
        <v>4.0561622464898592E-3</v>
      </c>
      <c r="F368" s="15">
        <f t="shared" si="25"/>
        <v>1.7838147451108746E-2</v>
      </c>
      <c r="G368" s="14">
        <f t="shared" si="26"/>
        <v>3.5734265734265733</v>
      </c>
      <c r="H368" s="17">
        <f t="shared" si="27"/>
        <v>1.449439795773649E-2</v>
      </c>
    </row>
    <row r="369" spans="1:8" ht="14.4" x14ac:dyDescent="0.25">
      <c r="B369" s="5" t="s">
        <v>102</v>
      </c>
      <c r="C369" s="9">
        <v>6114</v>
      </c>
      <c r="D369" s="9">
        <v>6842</v>
      </c>
      <c r="E369" s="15">
        <f t="shared" si="24"/>
        <v>0.17342220961565735</v>
      </c>
      <c r="F369" s="15">
        <f t="shared" si="25"/>
        <v>0.18661866186618661</v>
      </c>
      <c r="G369" s="14">
        <f t="shared" si="26"/>
        <v>0.11907098462544979</v>
      </c>
      <c r="H369" s="17">
        <f t="shared" si="27"/>
        <v>2.064955325485747E-2</v>
      </c>
    </row>
    <row r="370" spans="1:8" ht="14.4" x14ac:dyDescent="0.25">
      <c r="B370" s="5" t="s">
        <v>108</v>
      </c>
      <c r="C370" s="9">
        <v>403</v>
      </c>
      <c r="D370" s="9">
        <v>882</v>
      </c>
      <c r="E370" s="15">
        <f t="shared" si="24"/>
        <v>1.143100269465324E-2</v>
      </c>
      <c r="F370" s="15">
        <f t="shared" si="25"/>
        <v>2.405695114966042E-2</v>
      </c>
      <c r="G370" s="14">
        <f t="shared" si="26"/>
        <v>1.1885856079404467</v>
      </c>
      <c r="H370" s="17">
        <f t="shared" si="27"/>
        <v>1.3586725287193305E-2</v>
      </c>
    </row>
    <row r="371" spans="1:8" ht="14.4" x14ac:dyDescent="0.25">
      <c r="B371" s="5" t="s">
        <v>111</v>
      </c>
      <c r="C371" s="9">
        <v>0</v>
      </c>
      <c r="D371" s="9">
        <v>1</v>
      </c>
      <c r="E371" s="15" t="str">
        <f t="shared" si="24"/>
        <v/>
      </c>
      <c r="F371" s="15">
        <f t="shared" si="25"/>
        <v>2.7275454818209095E-5</v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7</v>
      </c>
      <c r="D372" s="9">
        <v>65</v>
      </c>
      <c r="E372" s="15">
        <f t="shared" si="24"/>
        <v>1.9855339668132179E-4</v>
      </c>
      <c r="F372" s="15">
        <f t="shared" si="25"/>
        <v>1.7729045631835912E-3</v>
      </c>
      <c r="G372" s="14">
        <f t="shared" si="26"/>
        <v>8.2857142857142865</v>
      </c>
      <c r="H372" s="17">
        <f t="shared" si="27"/>
        <v>1.6451567153595236E-3</v>
      </c>
    </row>
    <row r="373" spans="1:8" ht="14.4" x14ac:dyDescent="0.25">
      <c r="B373" s="5" t="s">
        <v>284</v>
      </c>
      <c r="C373" s="9">
        <v>2</v>
      </c>
      <c r="D373" s="9">
        <v>26</v>
      </c>
      <c r="E373" s="15">
        <f t="shared" si="24"/>
        <v>5.6729541908949082E-5</v>
      </c>
      <c r="F373" s="15">
        <f t="shared" si="25"/>
        <v>7.0916182527343643E-4</v>
      </c>
      <c r="G373" s="14">
        <f t="shared" si="26"/>
        <v>12</v>
      </c>
      <c r="H373" s="17">
        <f t="shared" si="27"/>
        <v>6.8075450290738901E-4</v>
      </c>
    </row>
    <row r="374" spans="1:8" ht="14.4" x14ac:dyDescent="0.25">
      <c r="B374" s="5" t="s">
        <v>285</v>
      </c>
      <c r="C374" s="9">
        <v>54</v>
      </c>
      <c r="D374" s="9">
        <v>104</v>
      </c>
      <c r="E374" s="15">
        <f t="shared" si="24"/>
        <v>1.5316976315416253E-3</v>
      </c>
      <c r="F374" s="15">
        <f t="shared" si="25"/>
        <v>2.8366473010937457E-3</v>
      </c>
      <c r="G374" s="14">
        <f t="shared" si="26"/>
        <v>0.92592592592592593</v>
      </c>
      <c r="H374" s="17">
        <f t="shared" si="27"/>
        <v>1.4182385477237271E-3</v>
      </c>
    </row>
    <row r="375" spans="1:8" ht="14.4" x14ac:dyDescent="0.25">
      <c r="B375" s="5" t="s">
        <v>286</v>
      </c>
      <c r="C375" s="9">
        <v>0</v>
      </c>
      <c r="D375" s="9">
        <v>37</v>
      </c>
      <c r="E375" s="15" t="str">
        <f t="shared" si="24"/>
        <v/>
      </c>
      <c r="F375" s="15">
        <f t="shared" si="25"/>
        <v>1.0091918282737365E-3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13</v>
      </c>
      <c r="E376" s="15" t="str">
        <f t="shared" si="24"/>
        <v/>
      </c>
      <c r="F376" s="15">
        <f t="shared" si="25"/>
        <v>3.5458091263671822E-4</v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1</v>
      </c>
      <c r="D377" s="9">
        <v>8</v>
      </c>
      <c r="E377" s="15">
        <f t="shared" si="24"/>
        <v>2.8364770954474541E-5</v>
      </c>
      <c r="F377" s="15">
        <f t="shared" si="25"/>
        <v>2.1820363854567276E-4</v>
      </c>
      <c r="G377" s="14">
        <f t="shared" si="26"/>
        <v>7</v>
      </c>
      <c r="H377" s="17">
        <f t="shared" si="27"/>
        <v>1.9855339668132179E-4</v>
      </c>
    </row>
    <row r="378" spans="1:8" ht="14.4" x14ac:dyDescent="0.25">
      <c r="B378" s="5" t="s">
        <v>535</v>
      </c>
      <c r="C378" s="9">
        <v>25</v>
      </c>
      <c r="D378" s="9">
        <v>70</v>
      </c>
      <c r="E378" s="15">
        <f t="shared" si="24"/>
        <v>7.0911927386186355E-4</v>
      </c>
      <c r="F378" s="15">
        <f t="shared" si="25"/>
        <v>1.9092818372746366E-3</v>
      </c>
      <c r="G378" s="14">
        <f t="shared" si="26"/>
        <v>1.8</v>
      </c>
      <c r="H378" s="17">
        <f t="shared" si="27"/>
        <v>1.2764146929513545E-3</v>
      </c>
    </row>
    <row r="379" spans="1:8" ht="14.4" x14ac:dyDescent="0.25">
      <c r="B379" s="5" t="s">
        <v>110</v>
      </c>
      <c r="C379" s="9">
        <v>23</v>
      </c>
      <c r="D379" s="9">
        <v>52</v>
      </c>
      <c r="E379" s="15">
        <f t="shared" si="24"/>
        <v>6.5238973195291448E-4</v>
      </c>
      <c r="F379" s="15">
        <f t="shared" si="25"/>
        <v>1.4183236505468729E-3</v>
      </c>
      <c r="G379" s="14">
        <f t="shared" si="26"/>
        <v>1.2608695652173914</v>
      </c>
      <c r="H379" s="17">
        <f t="shared" si="27"/>
        <v>8.2257835767976181E-4</v>
      </c>
    </row>
    <row r="380" spans="1:8" ht="14.4" x14ac:dyDescent="0.25">
      <c r="B380" s="5" t="s">
        <v>288</v>
      </c>
      <c r="C380" s="9">
        <v>385</v>
      </c>
      <c r="D380" s="9">
        <v>412</v>
      </c>
      <c r="E380" s="15">
        <f t="shared" si="24"/>
        <v>1.0920436817472699E-2</v>
      </c>
      <c r="F380" s="15">
        <f t="shared" si="25"/>
        <v>1.1237487385102147E-2</v>
      </c>
      <c r="G380" s="14">
        <f t="shared" si="26"/>
        <v>7.0129870129870125E-2</v>
      </c>
      <c r="H380" s="17">
        <f t="shared" si="27"/>
        <v>7.6584881577081263E-4</v>
      </c>
    </row>
    <row r="381" spans="1:8" ht="14.4" x14ac:dyDescent="0.25">
      <c r="B381" s="5" t="s">
        <v>536</v>
      </c>
      <c r="C381" s="9">
        <v>11</v>
      </c>
      <c r="D381" s="9">
        <v>65</v>
      </c>
      <c r="E381" s="15">
        <f t="shared" si="24"/>
        <v>3.1201248049921997E-4</v>
      </c>
      <c r="F381" s="15">
        <f t="shared" si="25"/>
        <v>1.7729045631835912E-3</v>
      </c>
      <c r="G381" s="14">
        <f t="shared" si="26"/>
        <v>4.9090909090909092</v>
      </c>
      <c r="H381" s="17">
        <f t="shared" si="27"/>
        <v>1.5316976315416253E-3</v>
      </c>
    </row>
    <row r="382" spans="1:8" ht="14.4" x14ac:dyDescent="0.25">
      <c r="B382" s="5" t="s">
        <v>104</v>
      </c>
      <c r="C382" s="9">
        <v>27</v>
      </c>
      <c r="D382" s="9">
        <v>92</v>
      </c>
      <c r="E382" s="15">
        <f t="shared" si="24"/>
        <v>7.6584881577081263E-4</v>
      </c>
      <c r="F382" s="15">
        <f t="shared" si="25"/>
        <v>2.5093418432752365E-3</v>
      </c>
      <c r="G382" s="14">
        <f t="shared" si="26"/>
        <v>2.4074074074074074</v>
      </c>
      <c r="H382" s="17">
        <f t="shared" si="27"/>
        <v>1.8437101120408453E-3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57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3</v>
      </c>
      <c r="D385" s="9">
        <v>0</v>
      </c>
      <c r="E385" s="15">
        <f t="shared" si="24"/>
        <v>8.5094312863423627E-5</v>
      </c>
      <c r="F385" s="15" t="str">
        <f t="shared" si="25"/>
        <v/>
      </c>
      <c r="G385" s="14" t="str">
        <f t="shared" si="26"/>
        <v>0</v>
      </c>
      <c r="H385" s="17">
        <f t="shared" si="27"/>
        <v>0</v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759</v>
      </c>
      <c r="D390" s="9">
        <v>530</v>
      </c>
      <c r="E390" s="15">
        <f t="shared" si="24"/>
        <v>2.1528861154446178E-2</v>
      </c>
      <c r="F390" s="15">
        <f t="shared" si="25"/>
        <v>1.445599105365082E-2</v>
      </c>
      <c r="G390" s="14">
        <f t="shared" si="26"/>
        <v>-0.30171277997364954</v>
      </c>
      <c r="H390" s="17">
        <f t="shared" si="27"/>
        <v>-6.4955325485746701E-3</v>
      </c>
    </row>
    <row r="391" spans="1:8" ht="14.4" x14ac:dyDescent="0.25">
      <c r="B391" s="5" t="s">
        <v>538</v>
      </c>
      <c r="C391" s="9">
        <v>3</v>
      </c>
      <c r="D391" s="9">
        <v>1</v>
      </c>
      <c r="E391" s="15">
        <f t="shared" si="24"/>
        <v>8.5094312863423627E-5</v>
      </c>
      <c r="F391" s="15">
        <f t="shared" si="25"/>
        <v>2.7275454818209095E-5</v>
      </c>
      <c r="G391" s="14">
        <f t="shared" si="26"/>
        <v>-0.66666666666666663</v>
      </c>
      <c r="H391" s="17">
        <f t="shared" si="27"/>
        <v>-5.6729541908949082E-5</v>
      </c>
    </row>
    <row r="392" spans="1:8" ht="14.4" x14ac:dyDescent="0.25">
      <c r="B392" s="5" t="s">
        <v>292</v>
      </c>
      <c r="C392" s="9">
        <v>0</v>
      </c>
      <c r="D392" s="9">
        <v>1</v>
      </c>
      <c r="E392" s="15" t="str">
        <f t="shared" si="24"/>
        <v/>
      </c>
      <c r="F392" s="15">
        <f t="shared" si="25"/>
        <v>2.7275454818209095E-5</v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8</v>
      </c>
      <c r="D393" s="9">
        <v>65</v>
      </c>
      <c r="E393" s="15">
        <f t="shared" si="24"/>
        <v>2.2691816763579633E-4</v>
      </c>
      <c r="F393" s="15">
        <f t="shared" si="25"/>
        <v>1.7729045631835912E-3</v>
      </c>
      <c r="G393" s="14">
        <f t="shared" si="26"/>
        <v>7.125</v>
      </c>
      <c r="H393" s="17">
        <f t="shared" si="27"/>
        <v>1.6167919444050488E-3</v>
      </c>
    </row>
    <row r="394" spans="1:8" ht="14.4" x14ac:dyDescent="0.25">
      <c r="B394" s="5" t="s">
        <v>539</v>
      </c>
      <c r="C394" s="9">
        <v>129</v>
      </c>
      <c r="D394" s="9">
        <v>11</v>
      </c>
      <c r="E394" s="15">
        <f t="shared" si="24"/>
        <v>3.6590554531272159E-3</v>
      </c>
      <c r="F394" s="15">
        <f t="shared" si="25"/>
        <v>3.0003000300030005E-4</v>
      </c>
      <c r="G394" s="14">
        <f t="shared" si="26"/>
        <v>-0.9147286821705426</v>
      </c>
      <c r="H394" s="17">
        <f t="shared" si="27"/>
        <v>-3.3470429726279957E-3</v>
      </c>
    </row>
    <row r="395" spans="1:8" ht="14.4" x14ac:dyDescent="0.25">
      <c r="B395" s="5" t="s">
        <v>105</v>
      </c>
      <c r="C395" s="9">
        <v>0</v>
      </c>
      <c r="D395" s="9">
        <v>4</v>
      </c>
      <c r="E395" s="15" t="str">
        <f t="shared" si="24"/>
        <v/>
      </c>
      <c r="F395" s="15">
        <f t="shared" si="25"/>
        <v>1.0910181927283638E-4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6</v>
      </c>
      <c r="D396" s="9">
        <v>0</v>
      </c>
      <c r="E396" s="15">
        <f t="shared" ref="E396:E468" si="28">+IF(C396=0,"",C396/C$329)</f>
        <v>1.7018862572684725E-4</v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>
        <f t="shared" ref="H396:H468" si="31">+IF(OR(AND(E396=""),(G396="")),"",E396*G396)</f>
        <v>0</v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10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123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3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145</v>
      </c>
      <c r="D402" s="43">
        <v>11</v>
      </c>
      <c r="E402" s="44">
        <f t="shared" si="28"/>
        <v>4.1128917883988085E-3</v>
      </c>
      <c r="F402" s="44">
        <f t="shared" si="29"/>
        <v>3.0003000300030005E-4</v>
      </c>
      <c r="G402" s="45">
        <f t="shared" si="30"/>
        <v>-0.92413793103448272</v>
      </c>
      <c r="H402" s="46">
        <f t="shared" si="31"/>
        <v>-3.8008793078995883E-3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1</v>
      </c>
      <c r="D404" s="43">
        <v>14</v>
      </c>
      <c r="E404" s="44">
        <f t="shared" si="28"/>
        <v>2.8364770954474541E-5</v>
      </c>
      <c r="F404" s="44">
        <f t="shared" si="29"/>
        <v>3.818563674549273E-4</v>
      </c>
      <c r="G404" s="45">
        <f t="shared" si="30"/>
        <v>13</v>
      </c>
      <c r="H404" s="46">
        <f t="shared" si="31"/>
        <v>3.6874202240816904E-4</v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10</v>
      </c>
      <c r="D409" s="43">
        <v>175</v>
      </c>
      <c r="E409" s="44">
        <f t="shared" si="28"/>
        <v>2.8364770954474543E-4</v>
      </c>
      <c r="F409" s="44">
        <f t="shared" si="29"/>
        <v>4.7732045931865915E-3</v>
      </c>
      <c r="G409" s="45">
        <f t="shared" si="30"/>
        <v>16.5</v>
      </c>
      <c r="H409" s="46">
        <f t="shared" si="31"/>
        <v>4.6801872074882997E-3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118</v>
      </c>
      <c r="E410" s="44" t="str">
        <f t="shared" si="28"/>
        <v/>
      </c>
      <c r="F410" s="44">
        <f t="shared" si="29"/>
        <v>3.2185036685486732E-3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</v>
      </c>
      <c r="D412" s="43">
        <v>1</v>
      </c>
      <c r="E412" s="44">
        <f t="shared" si="28"/>
        <v>5.6729541908949082E-5</v>
      </c>
      <c r="F412" s="44">
        <f t="shared" si="29"/>
        <v>2.7275454818209095E-5</v>
      </c>
      <c r="G412" s="45">
        <f t="shared" si="30"/>
        <v>-0.5</v>
      </c>
      <c r="H412" s="46">
        <f t="shared" si="31"/>
        <v>-2.8364770954474541E-5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27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41</v>
      </c>
      <c r="D420" s="43">
        <v>25</v>
      </c>
      <c r="E420" s="44">
        <f t="shared" si="28"/>
        <v>1.1629556091334562E-3</v>
      </c>
      <c r="F420" s="44">
        <f t="shared" si="29"/>
        <v>6.818863704552273E-4</v>
      </c>
      <c r="G420" s="45">
        <f t="shared" si="30"/>
        <v>-0.3902439024390244</v>
      </c>
      <c r="H420" s="46">
        <f t="shared" si="31"/>
        <v>-4.5383633527159266E-4</v>
      </c>
    </row>
    <row r="421" spans="1:8" ht="14.4" x14ac:dyDescent="0.25">
      <c r="B421" s="5" t="s">
        <v>120</v>
      </c>
      <c r="C421" s="9">
        <v>1</v>
      </c>
      <c r="D421" s="9">
        <v>5</v>
      </c>
      <c r="E421" s="15">
        <f t="shared" si="28"/>
        <v>2.8364770954474541E-5</v>
      </c>
      <c r="F421" s="15">
        <f t="shared" si="29"/>
        <v>1.3637727409104546E-4</v>
      </c>
      <c r="G421" s="14">
        <f t="shared" si="30"/>
        <v>4</v>
      </c>
      <c r="H421" s="17">
        <f t="shared" si="31"/>
        <v>1.1345908381789816E-4</v>
      </c>
    </row>
    <row r="422" spans="1:8" ht="14.4" x14ac:dyDescent="0.25">
      <c r="B422" s="5" t="s">
        <v>129</v>
      </c>
      <c r="C422" s="9">
        <v>259</v>
      </c>
      <c r="D422" s="9">
        <v>101</v>
      </c>
      <c r="E422" s="15">
        <f t="shared" si="28"/>
        <v>7.3464756772089069E-3</v>
      </c>
      <c r="F422" s="15">
        <f t="shared" si="29"/>
        <v>2.7548209366391185E-3</v>
      </c>
      <c r="G422" s="14">
        <f t="shared" si="30"/>
        <v>-0.61003861003861004</v>
      </c>
      <c r="H422" s="17">
        <f t="shared" si="31"/>
        <v>-4.4816338108069776E-3</v>
      </c>
    </row>
    <row r="423" spans="1:8" ht="14.4" x14ac:dyDescent="0.25">
      <c r="B423" s="5" t="s">
        <v>128</v>
      </c>
      <c r="C423" s="9">
        <v>17</v>
      </c>
      <c r="D423" s="9">
        <v>15</v>
      </c>
      <c r="E423" s="15">
        <f t="shared" si="28"/>
        <v>4.8220110622606725E-4</v>
      </c>
      <c r="F423" s="15">
        <f t="shared" si="29"/>
        <v>4.0913182227313643E-4</v>
      </c>
      <c r="G423" s="14">
        <f t="shared" si="30"/>
        <v>-0.11764705882352941</v>
      </c>
      <c r="H423" s="17">
        <f t="shared" si="31"/>
        <v>-5.6729541908949089E-5</v>
      </c>
    </row>
    <row r="424" spans="1:8" ht="14.4" x14ac:dyDescent="0.25">
      <c r="B424" s="5" t="s">
        <v>302</v>
      </c>
      <c r="C424" s="9">
        <v>120</v>
      </c>
      <c r="D424" s="9">
        <v>30</v>
      </c>
      <c r="E424" s="15">
        <f t="shared" si="28"/>
        <v>3.403772514536945E-3</v>
      </c>
      <c r="F424" s="15">
        <f t="shared" si="29"/>
        <v>8.1826364454627286E-4</v>
      </c>
      <c r="G424" s="14">
        <f t="shared" si="30"/>
        <v>-0.75</v>
      </c>
      <c r="H424" s="17">
        <f t="shared" si="31"/>
        <v>-2.5528293859027086E-3</v>
      </c>
    </row>
    <row r="425" spans="1:8" ht="14.4" x14ac:dyDescent="0.25">
      <c r="B425" s="5" t="s">
        <v>544</v>
      </c>
      <c r="C425" s="9">
        <v>26</v>
      </c>
      <c r="D425" s="9">
        <v>39</v>
      </c>
      <c r="E425" s="15">
        <f t="shared" si="28"/>
        <v>7.3748404481633809E-4</v>
      </c>
      <c r="F425" s="15">
        <f t="shared" si="29"/>
        <v>1.0637427379101548E-3</v>
      </c>
      <c r="G425" s="14">
        <f t="shared" si="30"/>
        <v>0.5</v>
      </c>
      <c r="H425" s="17">
        <f t="shared" si="31"/>
        <v>3.6874202240816904E-4</v>
      </c>
    </row>
    <row r="426" spans="1:8" ht="28.8" x14ac:dyDescent="0.25">
      <c r="B426" s="5" t="s">
        <v>545</v>
      </c>
      <c r="C426" s="9">
        <v>0</v>
      </c>
      <c r="D426" s="9">
        <v>33</v>
      </c>
      <c r="E426" s="15" t="str">
        <f t="shared" si="28"/>
        <v/>
      </c>
      <c r="F426" s="15">
        <f t="shared" si="29"/>
        <v>9.0009000900090005E-4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7</v>
      </c>
      <c r="D428" s="9">
        <v>7</v>
      </c>
      <c r="E428" s="15">
        <f t="shared" si="28"/>
        <v>1.9855339668132179E-4</v>
      </c>
      <c r="F428" s="15">
        <f t="shared" si="29"/>
        <v>1.9092818372746365E-4</v>
      </c>
      <c r="G428" s="14">
        <f t="shared" si="30"/>
        <v>0</v>
      </c>
      <c r="H428" s="17">
        <f t="shared" si="31"/>
        <v>0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363</v>
      </c>
      <c r="D430" s="9">
        <v>47</v>
      </c>
      <c r="E430" s="15">
        <f t="shared" si="28"/>
        <v>1.029641185647426E-2</v>
      </c>
      <c r="F430" s="15">
        <f t="shared" si="29"/>
        <v>1.2819463764558274E-3</v>
      </c>
      <c r="G430" s="14">
        <f t="shared" si="30"/>
        <v>-0.87052341597796146</v>
      </c>
      <c r="H430" s="17">
        <f t="shared" si="31"/>
        <v>-8.9632676216139569E-3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138</v>
      </c>
      <c r="D432" s="9">
        <v>52</v>
      </c>
      <c r="E432" s="15">
        <f t="shared" si="28"/>
        <v>3.9143383917174873E-3</v>
      </c>
      <c r="F432" s="15">
        <f t="shared" si="29"/>
        <v>1.4183236505468729E-3</v>
      </c>
      <c r="G432" s="14">
        <f t="shared" si="30"/>
        <v>-0.62318840579710144</v>
      </c>
      <c r="H432" s="17">
        <f t="shared" si="31"/>
        <v>-2.4393703020848109E-3</v>
      </c>
    </row>
    <row r="433" spans="2:8" ht="14.4" x14ac:dyDescent="0.25">
      <c r="B433" s="5" t="s">
        <v>304</v>
      </c>
      <c r="C433" s="9">
        <v>3</v>
      </c>
      <c r="D433" s="9">
        <v>30</v>
      </c>
      <c r="E433" s="15">
        <f t="shared" si="28"/>
        <v>8.5094312863423627E-5</v>
      </c>
      <c r="F433" s="15">
        <f t="shared" si="29"/>
        <v>8.1826364454627286E-4</v>
      </c>
      <c r="G433" s="14">
        <f t="shared" si="30"/>
        <v>9</v>
      </c>
      <c r="H433" s="17">
        <f t="shared" si="31"/>
        <v>7.6584881577081263E-4</v>
      </c>
    </row>
    <row r="434" spans="2:8" ht="14.4" x14ac:dyDescent="0.25">
      <c r="B434" s="5" t="s">
        <v>122</v>
      </c>
      <c r="C434" s="9">
        <v>1</v>
      </c>
      <c r="D434" s="9">
        <v>1</v>
      </c>
      <c r="E434" s="15">
        <f t="shared" si="28"/>
        <v>2.8364770954474541E-5</v>
      </c>
      <c r="F434" s="15">
        <f t="shared" si="29"/>
        <v>2.7275454818209095E-5</v>
      </c>
      <c r="G434" s="14">
        <f t="shared" si="30"/>
        <v>0</v>
      </c>
      <c r="H434" s="17">
        <f t="shared" si="31"/>
        <v>0</v>
      </c>
    </row>
    <row r="435" spans="2:8" ht="14.4" x14ac:dyDescent="0.25">
      <c r="B435" s="5" t="s">
        <v>373</v>
      </c>
      <c r="C435" s="9">
        <v>0</v>
      </c>
      <c r="D435" s="9">
        <v>3</v>
      </c>
      <c r="E435" s="15" t="str">
        <f t="shared" si="28"/>
        <v/>
      </c>
      <c r="F435" s="15">
        <f t="shared" si="29"/>
        <v>8.1826364454627284E-5</v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7</v>
      </c>
      <c r="D436" s="9">
        <v>21</v>
      </c>
      <c r="E436" s="15">
        <f t="shared" si="28"/>
        <v>1.9855339668132179E-4</v>
      </c>
      <c r="F436" s="15">
        <f t="shared" si="29"/>
        <v>5.7278455118239097E-4</v>
      </c>
      <c r="G436" s="14">
        <f t="shared" si="30"/>
        <v>2</v>
      </c>
      <c r="H436" s="17">
        <f t="shared" si="31"/>
        <v>3.9710679336264358E-4</v>
      </c>
    </row>
    <row r="437" spans="2:8" ht="14.4" x14ac:dyDescent="0.25">
      <c r="B437" s="5" t="s">
        <v>119</v>
      </c>
      <c r="C437" s="9">
        <v>1</v>
      </c>
      <c r="D437" s="9">
        <v>3</v>
      </c>
      <c r="E437" s="15">
        <f t="shared" si="28"/>
        <v>2.8364770954474541E-5</v>
      </c>
      <c r="F437" s="15">
        <f t="shared" si="29"/>
        <v>8.1826364454627284E-5</v>
      </c>
      <c r="G437" s="14">
        <f t="shared" si="30"/>
        <v>2</v>
      </c>
      <c r="H437" s="17">
        <f t="shared" si="31"/>
        <v>5.6729541908949082E-5</v>
      </c>
    </row>
    <row r="438" spans="2:8" ht="14.4" x14ac:dyDescent="0.25">
      <c r="B438" s="5" t="s">
        <v>305</v>
      </c>
      <c r="C438" s="9">
        <v>24</v>
      </c>
      <c r="D438" s="9">
        <v>98</v>
      </c>
      <c r="E438" s="15">
        <f t="shared" si="28"/>
        <v>6.8075450290738901E-4</v>
      </c>
      <c r="F438" s="15">
        <f t="shared" si="29"/>
        <v>2.6729945721844913E-3</v>
      </c>
      <c r="G438" s="14">
        <f t="shared" si="30"/>
        <v>3.0833333333333335</v>
      </c>
      <c r="H438" s="17">
        <f t="shared" si="31"/>
        <v>2.0989930506311164E-3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1</v>
      </c>
      <c r="D443" s="9">
        <v>2</v>
      </c>
      <c r="E443" s="15">
        <f t="shared" si="28"/>
        <v>2.8364770954474541E-5</v>
      </c>
      <c r="F443" s="15">
        <f t="shared" si="29"/>
        <v>5.4550909636418189E-5</v>
      </c>
      <c r="G443" s="14">
        <f t="shared" si="30"/>
        <v>1</v>
      </c>
      <c r="H443" s="17">
        <f t="shared" si="31"/>
        <v>2.8364770954474541E-5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151</v>
      </c>
      <c r="D446" s="9">
        <v>218</v>
      </c>
      <c r="E446" s="15">
        <f t="shared" si="28"/>
        <v>4.2830804141256555E-3</v>
      </c>
      <c r="F446" s="15">
        <f t="shared" si="29"/>
        <v>5.9460491503695824E-3</v>
      </c>
      <c r="G446" s="14">
        <f t="shared" si="30"/>
        <v>0.44370860927152317</v>
      </c>
      <c r="H446" s="17">
        <f t="shared" si="31"/>
        <v>1.9004396539497941E-3</v>
      </c>
    </row>
    <row r="447" spans="2:8" ht="14.4" x14ac:dyDescent="0.25">
      <c r="B447" s="5" t="s">
        <v>548</v>
      </c>
      <c r="C447" s="9">
        <v>0</v>
      </c>
      <c r="D447" s="9">
        <v>16</v>
      </c>
      <c r="E447" s="15" t="str">
        <f t="shared" si="28"/>
        <v/>
      </c>
      <c r="F447" s="15">
        <f t="shared" si="29"/>
        <v>4.3640727709134551E-4</v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17</v>
      </c>
      <c r="D448" s="9">
        <v>4</v>
      </c>
      <c r="E448" s="15">
        <f t="shared" si="28"/>
        <v>4.8220110622606725E-4</v>
      </c>
      <c r="F448" s="15">
        <f t="shared" si="29"/>
        <v>1.0910181927283638E-4</v>
      </c>
      <c r="G448" s="14">
        <f t="shared" si="30"/>
        <v>-0.76470588235294112</v>
      </c>
      <c r="H448" s="17">
        <f t="shared" si="31"/>
        <v>-3.6874202240816904E-4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4</v>
      </c>
      <c r="D450" s="9">
        <v>2</v>
      </c>
      <c r="E450" s="15">
        <f t="shared" si="28"/>
        <v>1.1345908381789816E-4</v>
      </c>
      <c r="F450" s="15">
        <f t="shared" si="29"/>
        <v>5.4550909636418189E-5</v>
      </c>
      <c r="G450" s="14">
        <f t="shared" si="30"/>
        <v>-0.5</v>
      </c>
      <c r="H450" s="17">
        <f t="shared" si="31"/>
        <v>-5.6729541908949082E-5</v>
      </c>
    </row>
    <row r="451" spans="2:8" ht="14.4" x14ac:dyDescent="0.25">
      <c r="B451" s="5" t="s">
        <v>309</v>
      </c>
      <c r="C451" s="9">
        <v>43</v>
      </c>
      <c r="D451" s="9">
        <v>400</v>
      </c>
      <c r="E451" s="15">
        <f t="shared" si="28"/>
        <v>1.2196851510424052E-3</v>
      </c>
      <c r="F451" s="15">
        <f t="shared" si="29"/>
        <v>1.0910181927283637E-2</v>
      </c>
      <c r="G451" s="14">
        <f t="shared" si="30"/>
        <v>8.3023255813953494</v>
      </c>
      <c r="H451" s="17">
        <f t="shared" si="31"/>
        <v>1.0126223230747411E-2</v>
      </c>
    </row>
    <row r="452" spans="2:8" ht="14.4" x14ac:dyDescent="0.25">
      <c r="B452" s="5" t="s">
        <v>310</v>
      </c>
      <c r="C452" s="9">
        <v>6</v>
      </c>
      <c r="D452" s="9">
        <v>23</v>
      </c>
      <c r="E452" s="15">
        <f t="shared" si="28"/>
        <v>1.7018862572684725E-4</v>
      </c>
      <c r="F452" s="15">
        <f t="shared" si="29"/>
        <v>6.2733546081880913E-4</v>
      </c>
      <c r="G452" s="14">
        <f t="shared" si="30"/>
        <v>2.8333333333333335</v>
      </c>
      <c r="H452" s="17">
        <f t="shared" si="31"/>
        <v>4.8220110622606725E-4</v>
      </c>
    </row>
    <row r="453" spans="2:8" ht="14.4" x14ac:dyDescent="0.25">
      <c r="B453" s="5" t="s">
        <v>311</v>
      </c>
      <c r="C453" s="9">
        <v>2</v>
      </c>
      <c r="D453" s="9">
        <v>27</v>
      </c>
      <c r="E453" s="15">
        <f t="shared" si="28"/>
        <v>5.6729541908949082E-5</v>
      </c>
      <c r="F453" s="15">
        <f t="shared" si="29"/>
        <v>7.3643728009164557E-4</v>
      </c>
      <c r="G453" s="14">
        <f t="shared" si="30"/>
        <v>12.5</v>
      </c>
      <c r="H453" s="17">
        <f t="shared" si="31"/>
        <v>7.0911927386186355E-4</v>
      </c>
    </row>
    <row r="454" spans="2:8" ht="14.4" x14ac:dyDescent="0.25">
      <c r="B454" s="5" t="s">
        <v>118</v>
      </c>
      <c r="C454" s="9">
        <v>2</v>
      </c>
      <c r="D454" s="9">
        <v>2</v>
      </c>
      <c r="E454" s="15">
        <f t="shared" si="28"/>
        <v>5.6729541908949082E-5</v>
      </c>
      <c r="F454" s="15">
        <f t="shared" si="29"/>
        <v>5.4550909636418189E-5</v>
      </c>
      <c r="G454" s="14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7</v>
      </c>
      <c r="E455" s="15" t="str">
        <f t="shared" si="28"/>
        <v/>
      </c>
      <c r="F455" s="15">
        <f t="shared" si="29"/>
        <v>1.9092818372746365E-4</v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66</v>
      </c>
      <c r="D456" s="9">
        <v>23</v>
      </c>
      <c r="E456" s="15">
        <f t="shared" si="28"/>
        <v>1.8720748829953199E-3</v>
      </c>
      <c r="F456" s="15">
        <f t="shared" si="29"/>
        <v>6.2733546081880913E-4</v>
      </c>
      <c r="G456" s="14">
        <f t="shared" si="30"/>
        <v>-0.65151515151515149</v>
      </c>
      <c r="H456" s="17">
        <f t="shared" si="31"/>
        <v>-1.2196851510424054E-3</v>
      </c>
    </row>
    <row r="457" spans="2:8" ht="14.4" x14ac:dyDescent="0.25">
      <c r="B457" s="5" t="s">
        <v>550</v>
      </c>
      <c r="C457" s="9">
        <v>20</v>
      </c>
      <c r="D457" s="9">
        <v>200</v>
      </c>
      <c r="E457" s="15">
        <f t="shared" si="28"/>
        <v>5.6729541908949086E-4</v>
      </c>
      <c r="F457" s="15">
        <f t="shared" si="29"/>
        <v>5.4550909636418184E-3</v>
      </c>
      <c r="G457" s="14">
        <f t="shared" si="30"/>
        <v>9</v>
      </c>
      <c r="H457" s="17">
        <f t="shared" si="31"/>
        <v>5.1056587718054181E-3</v>
      </c>
    </row>
    <row r="458" spans="2:8" ht="14.4" x14ac:dyDescent="0.25">
      <c r="B458" s="5" t="s">
        <v>314</v>
      </c>
      <c r="C458" s="9">
        <v>0</v>
      </c>
      <c r="D458" s="9">
        <v>1</v>
      </c>
      <c r="E458" s="15" t="str">
        <f t="shared" si="28"/>
        <v/>
      </c>
      <c r="F458" s="15">
        <f t="shared" si="29"/>
        <v>2.7275454818209095E-5</v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2</v>
      </c>
      <c r="E459" s="15" t="str">
        <f t="shared" si="28"/>
        <v/>
      </c>
      <c r="F459" s="15">
        <f t="shared" si="29"/>
        <v>5.4550909636418189E-5</v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1</v>
      </c>
      <c r="D462" s="9">
        <v>0</v>
      </c>
      <c r="E462" s="15">
        <f t="shared" si="28"/>
        <v>2.8364770954474541E-5</v>
      </c>
      <c r="F462" s="15" t="str">
        <f t="shared" si="29"/>
        <v/>
      </c>
      <c r="G462" s="14" t="str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0</v>
      </c>
      <c r="E464" s="15" t="str">
        <f t="shared" si="28"/>
        <v/>
      </c>
      <c r="F464" s="15" t="str">
        <f t="shared" si="29"/>
        <v/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3</v>
      </c>
      <c r="D465" s="9">
        <v>16</v>
      </c>
      <c r="E465" s="15">
        <f t="shared" si="28"/>
        <v>8.5094312863423627E-5</v>
      </c>
      <c r="F465" s="15">
        <f t="shared" si="29"/>
        <v>4.3640727709134551E-4</v>
      </c>
      <c r="G465" s="14">
        <f t="shared" si="30"/>
        <v>4.333333333333333</v>
      </c>
      <c r="H465" s="17">
        <f t="shared" si="31"/>
        <v>3.6874202240816904E-4</v>
      </c>
    </row>
    <row r="466" spans="2:8" ht="28.8" x14ac:dyDescent="0.25">
      <c r="B466" s="5" t="s">
        <v>320</v>
      </c>
      <c r="C466" s="9">
        <v>0</v>
      </c>
      <c r="D466" s="9">
        <v>22</v>
      </c>
      <c r="E466" s="15" t="str">
        <f t="shared" si="28"/>
        <v/>
      </c>
      <c r="F466" s="15">
        <f t="shared" si="29"/>
        <v>6.0006000600060011E-4</v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2</v>
      </c>
      <c r="D467" s="9">
        <v>7</v>
      </c>
      <c r="E467" s="15">
        <f t="shared" si="28"/>
        <v>5.6729541908949082E-5</v>
      </c>
      <c r="F467" s="15">
        <f t="shared" si="29"/>
        <v>1.9092818372746365E-4</v>
      </c>
      <c r="G467" s="14">
        <f t="shared" si="30"/>
        <v>2.5</v>
      </c>
      <c r="H467" s="17">
        <f t="shared" si="31"/>
        <v>1.4182385477237272E-4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2</v>
      </c>
      <c r="E473" s="15" t="str">
        <f t="shared" si="32"/>
        <v/>
      </c>
      <c r="F473" s="15">
        <f t="shared" si="33"/>
        <v>5.4550909636418189E-5</v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1</v>
      </c>
      <c r="D474" s="9">
        <v>0</v>
      </c>
      <c r="E474" s="15">
        <f t="shared" si="32"/>
        <v>2.8364770954474541E-5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4.4" x14ac:dyDescent="0.25">
      <c r="B475" s="5" t="s">
        <v>551</v>
      </c>
      <c r="C475" s="9">
        <v>3</v>
      </c>
      <c r="D475" s="9">
        <v>1</v>
      </c>
      <c r="E475" s="15">
        <f t="shared" si="32"/>
        <v>8.5094312863423627E-5</v>
      </c>
      <c r="F475" s="15">
        <f t="shared" si="33"/>
        <v>2.7275454818209095E-5</v>
      </c>
      <c r="G475" s="14">
        <f t="shared" si="34"/>
        <v>-0.66666666666666663</v>
      </c>
      <c r="H475" s="17">
        <f t="shared" si="35"/>
        <v>-5.6729541908949082E-5</v>
      </c>
    </row>
    <row r="476" spans="2:8" ht="14.4" x14ac:dyDescent="0.25">
      <c r="B476" s="5" t="s">
        <v>145</v>
      </c>
      <c r="C476" s="9">
        <v>21</v>
      </c>
      <c r="D476" s="9">
        <v>25</v>
      </c>
      <c r="E476" s="15">
        <f t="shared" si="32"/>
        <v>5.956601900439654E-4</v>
      </c>
      <c r="F476" s="15">
        <f t="shared" si="33"/>
        <v>6.818863704552273E-4</v>
      </c>
      <c r="G476" s="14">
        <f t="shared" si="34"/>
        <v>0.19047619047619047</v>
      </c>
      <c r="H476" s="17">
        <f t="shared" si="35"/>
        <v>1.1345908381789816E-4</v>
      </c>
    </row>
    <row r="477" spans="2:8" ht="14.4" x14ac:dyDescent="0.25">
      <c r="B477" s="5" t="s">
        <v>552</v>
      </c>
      <c r="C477" s="9">
        <v>532</v>
      </c>
      <c r="D477" s="9">
        <v>499</v>
      </c>
      <c r="E477" s="15">
        <f t="shared" si="32"/>
        <v>1.5090058147780456E-2</v>
      </c>
      <c r="F477" s="15">
        <f t="shared" si="33"/>
        <v>1.3610451954286338E-2</v>
      </c>
      <c r="G477" s="14">
        <f t="shared" si="34"/>
        <v>-6.2030075187969921E-2</v>
      </c>
      <c r="H477" s="17">
        <f t="shared" si="35"/>
        <v>-9.3603744149765985E-4</v>
      </c>
    </row>
    <row r="478" spans="2:8" ht="14.4" x14ac:dyDescent="0.25">
      <c r="B478" s="5" t="s">
        <v>138</v>
      </c>
      <c r="C478" s="9">
        <v>349</v>
      </c>
      <c r="D478" s="9">
        <v>81</v>
      </c>
      <c r="E478" s="15">
        <f t="shared" si="32"/>
        <v>9.8993050631116155E-3</v>
      </c>
      <c r="F478" s="15">
        <f t="shared" si="33"/>
        <v>2.2093118402749367E-3</v>
      </c>
      <c r="G478" s="14">
        <f t="shared" si="34"/>
        <v>-0.76790830945558741</v>
      </c>
      <c r="H478" s="17">
        <f t="shared" si="35"/>
        <v>-7.6017586157991774E-3</v>
      </c>
    </row>
    <row r="479" spans="2:8" ht="28.8" x14ac:dyDescent="0.25">
      <c r="B479" s="5" t="s">
        <v>327</v>
      </c>
      <c r="C479" s="9">
        <v>76</v>
      </c>
      <c r="D479" s="9">
        <v>32</v>
      </c>
      <c r="E479" s="15">
        <f t="shared" si="32"/>
        <v>2.1557225925400653E-3</v>
      </c>
      <c r="F479" s="15">
        <f t="shared" si="33"/>
        <v>8.7281455418269102E-4</v>
      </c>
      <c r="G479" s="14">
        <f t="shared" si="34"/>
        <v>-0.57894736842105265</v>
      </c>
      <c r="H479" s="17">
        <f t="shared" si="35"/>
        <v>-1.2480499219968799E-3</v>
      </c>
    </row>
    <row r="480" spans="2:8" ht="14.4" x14ac:dyDescent="0.25">
      <c r="B480" s="5" t="s">
        <v>140</v>
      </c>
      <c r="C480" s="9">
        <v>10</v>
      </c>
      <c r="D480" s="9">
        <v>0</v>
      </c>
      <c r="E480" s="15">
        <f t="shared" si="32"/>
        <v>2.8364770954474543E-4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1:8" ht="28.8" x14ac:dyDescent="0.25">
      <c r="B481" s="5" t="s">
        <v>328</v>
      </c>
      <c r="C481" s="9">
        <v>1</v>
      </c>
      <c r="D481" s="9">
        <v>20</v>
      </c>
      <c r="E481" s="15">
        <f t="shared" si="32"/>
        <v>2.8364770954474541E-5</v>
      </c>
      <c r="F481" s="15">
        <f t="shared" si="33"/>
        <v>5.4550909636418184E-4</v>
      </c>
      <c r="G481" s="14">
        <f t="shared" si="34"/>
        <v>19</v>
      </c>
      <c r="H481" s="17">
        <f t="shared" si="35"/>
        <v>5.3893064813501632E-4</v>
      </c>
    </row>
    <row r="482" spans="1:8" ht="28.8" x14ac:dyDescent="0.25">
      <c r="B482" s="5" t="s">
        <v>329</v>
      </c>
      <c r="C482" s="9">
        <v>3</v>
      </c>
      <c r="D482" s="9">
        <v>356</v>
      </c>
      <c r="E482" s="15">
        <f t="shared" si="32"/>
        <v>8.5094312863423627E-5</v>
      </c>
      <c r="F482" s="15">
        <f t="shared" si="33"/>
        <v>9.7100619152824374E-3</v>
      </c>
      <c r="G482" s="14">
        <f t="shared" si="34"/>
        <v>117.66666666666667</v>
      </c>
      <c r="H482" s="17">
        <f t="shared" si="35"/>
        <v>1.0012764146929514E-2</v>
      </c>
    </row>
    <row r="483" spans="1:8" ht="14.4" x14ac:dyDescent="0.25">
      <c r="B483" s="5" t="s">
        <v>133</v>
      </c>
      <c r="C483" s="9">
        <v>8</v>
      </c>
      <c r="D483" s="9">
        <v>2</v>
      </c>
      <c r="E483" s="15">
        <f t="shared" si="32"/>
        <v>2.2691816763579633E-4</v>
      </c>
      <c r="F483" s="15">
        <f t="shared" si="33"/>
        <v>5.4550909636418189E-5</v>
      </c>
      <c r="G483" s="14">
        <f t="shared" si="34"/>
        <v>-0.75</v>
      </c>
      <c r="H483" s="17">
        <f t="shared" si="35"/>
        <v>-1.7018862572684725E-4</v>
      </c>
    </row>
    <row r="484" spans="1:8" ht="14.4" x14ac:dyDescent="0.25">
      <c r="B484" s="5" t="s">
        <v>553</v>
      </c>
      <c r="C484" s="9">
        <v>0</v>
      </c>
      <c r="D484" s="9">
        <v>131</v>
      </c>
      <c r="E484" s="15" t="str">
        <f t="shared" si="32"/>
        <v/>
      </c>
      <c r="F484" s="15">
        <f t="shared" si="33"/>
        <v>3.5730845811853913E-3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0</v>
      </c>
      <c r="D486" s="43"/>
      <c r="E486" s="44" t="str">
        <f t="shared" si="32"/>
        <v/>
      </c>
      <c r="F486" s="44" t="str">
        <f t="shared" si="33"/>
        <v/>
      </c>
      <c r="G486" s="45" t="str">
        <f t="shared" si="34"/>
        <v>0</v>
      </c>
      <c r="H486" s="46" t="str">
        <f t="shared" si="35"/>
        <v/>
      </c>
    </row>
    <row r="487" spans="1:8" s="47" customFormat="1" ht="14.4" x14ac:dyDescent="0.25">
      <c r="A487" s="50"/>
      <c r="B487" s="42" t="s">
        <v>331</v>
      </c>
      <c r="C487" s="43">
        <v>144</v>
      </c>
      <c r="D487" s="43"/>
      <c r="E487" s="44">
        <f t="shared" si="32"/>
        <v>4.0845270174443343E-3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17</v>
      </c>
      <c r="D489" s="43"/>
      <c r="E489" s="44">
        <f t="shared" si="32"/>
        <v>4.8220110622606725E-4</v>
      </c>
      <c r="F489" s="44" t="str">
        <f t="shared" si="33"/>
        <v/>
      </c>
      <c r="G489" s="45" t="str">
        <f t="shared" si="34"/>
        <v>0</v>
      </c>
      <c r="H489" s="46">
        <f t="shared" si="35"/>
        <v>0</v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3</v>
      </c>
      <c r="E491" s="15" t="str">
        <f t="shared" si="32"/>
        <v/>
      </c>
      <c r="F491" s="15">
        <f t="shared" si="33"/>
        <v>8.1826364454627284E-5</v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1</v>
      </c>
      <c r="E493" s="15" t="str">
        <f t="shared" si="32"/>
        <v/>
      </c>
      <c r="F493" s="15">
        <f t="shared" si="33"/>
        <v>2.7275454818209095E-5</v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1</v>
      </c>
      <c r="D494" s="9">
        <v>0</v>
      </c>
      <c r="E494" s="15">
        <f t="shared" si="32"/>
        <v>2.8364770954474541E-5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0</v>
      </c>
      <c r="D495" s="9">
        <v>2</v>
      </c>
      <c r="E495" s="15" t="str">
        <f t="shared" si="32"/>
        <v/>
      </c>
      <c r="F495" s="15">
        <f t="shared" si="33"/>
        <v>5.4550909636418189E-5</v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4</v>
      </c>
      <c r="E499" s="15" t="str">
        <f t="shared" si="32"/>
        <v/>
      </c>
      <c r="F499" s="15">
        <f t="shared" si="33"/>
        <v>1.0910181927283638E-4</v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2</v>
      </c>
      <c r="D500" s="9">
        <v>1</v>
      </c>
      <c r="E500" s="15">
        <f t="shared" si="32"/>
        <v>5.6729541908949082E-5</v>
      </c>
      <c r="F500" s="15">
        <f t="shared" si="33"/>
        <v>2.7275454818209095E-5</v>
      </c>
      <c r="G500" s="14">
        <f t="shared" si="34"/>
        <v>-0.5</v>
      </c>
      <c r="H500" s="17">
        <f t="shared" si="35"/>
        <v>-2.8364770954474541E-5</v>
      </c>
    </row>
    <row r="501" spans="1:8" ht="14.4" x14ac:dyDescent="0.25">
      <c r="B501" s="5" t="s">
        <v>339</v>
      </c>
      <c r="C501" s="9">
        <v>59</v>
      </c>
      <c r="D501" s="9">
        <v>0</v>
      </c>
      <c r="E501" s="15">
        <f t="shared" si="32"/>
        <v>1.673521486313998E-3</v>
      </c>
      <c r="F501" s="15" t="str">
        <f t="shared" si="33"/>
        <v/>
      </c>
      <c r="G501" s="14" t="str">
        <f t="shared" si="34"/>
        <v>0</v>
      </c>
      <c r="H501" s="17">
        <f t="shared" si="35"/>
        <v>0</v>
      </c>
    </row>
    <row r="502" spans="1:8" ht="14.4" x14ac:dyDescent="0.25">
      <c r="B502" s="5" t="s">
        <v>340</v>
      </c>
      <c r="C502" s="9">
        <v>1</v>
      </c>
      <c r="D502" s="9">
        <v>3</v>
      </c>
      <c r="E502" s="15">
        <f t="shared" si="32"/>
        <v>2.8364770954474541E-5</v>
      </c>
      <c r="F502" s="15">
        <f t="shared" si="33"/>
        <v>8.1826364454627284E-5</v>
      </c>
      <c r="G502" s="14">
        <f t="shared" si="34"/>
        <v>2</v>
      </c>
      <c r="H502" s="17">
        <f t="shared" si="35"/>
        <v>5.6729541908949082E-5</v>
      </c>
    </row>
    <row r="503" spans="1:8" ht="14.4" x14ac:dyDescent="0.25">
      <c r="B503" s="5" t="s">
        <v>144</v>
      </c>
      <c r="C503" s="9">
        <v>1</v>
      </c>
      <c r="D503" s="9">
        <v>5</v>
      </c>
      <c r="E503" s="15">
        <f t="shared" si="32"/>
        <v>2.8364770954474541E-5</v>
      </c>
      <c r="F503" s="15">
        <f t="shared" si="33"/>
        <v>1.3637727409104546E-4</v>
      </c>
      <c r="G503" s="14">
        <f t="shared" si="34"/>
        <v>4</v>
      </c>
      <c r="H503" s="17">
        <f t="shared" si="35"/>
        <v>1.1345908381789816E-4</v>
      </c>
    </row>
    <row r="504" spans="1:8" ht="14.4" x14ac:dyDescent="0.25">
      <c r="B504" s="5" t="s">
        <v>556</v>
      </c>
      <c r="C504" s="9">
        <v>0</v>
      </c>
      <c r="D504" s="9">
        <v>2</v>
      </c>
      <c r="E504" s="15" t="str">
        <f t="shared" si="32"/>
        <v/>
      </c>
      <c r="F504" s="15">
        <f t="shared" si="33"/>
        <v>5.4550909636418189E-5</v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192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235</v>
      </c>
      <c r="D506" s="9">
        <v>344</v>
      </c>
      <c r="E506" s="15">
        <f t="shared" si="32"/>
        <v>6.6657211743015171E-3</v>
      </c>
      <c r="F506" s="15">
        <f t="shared" si="33"/>
        <v>9.3827564574639286E-3</v>
      </c>
      <c r="G506" s="14">
        <f t="shared" si="34"/>
        <v>0.46382978723404256</v>
      </c>
      <c r="H506" s="17">
        <f t="shared" si="35"/>
        <v>3.0917600340377252E-3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68</v>
      </c>
      <c r="D509" s="9">
        <v>88</v>
      </c>
      <c r="E509" s="15">
        <f t="shared" si="32"/>
        <v>1.928804424904269E-3</v>
      </c>
      <c r="F509" s="15">
        <f t="shared" si="33"/>
        <v>2.4002400240024004E-3</v>
      </c>
      <c r="G509" s="14">
        <f t="shared" si="34"/>
        <v>0.29411764705882354</v>
      </c>
      <c r="H509" s="17">
        <f t="shared" si="35"/>
        <v>5.6729541908949086E-4</v>
      </c>
    </row>
    <row r="510" spans="1:8" ht="14.4" x14ac:dyDescent="0.25">
      <c r="B510" s="5" t="s">
        <v>375</v>
      </c>
      <c r="C510" s="9">
        <v>84</v>
      </c>
      <c r="D510" s="9">
        <v>43</v>
      </c>
      <c r="E510" s="15">
        <f t="shared" si="32"/>
        <v>2.3826407601758616E-3</v>
      </c>
      <c r="F510" s="15">
        <f t="shared" si="33"/>
        <v>1.1728445571829911E-3</v>
      </c>
      <c r="G510" s="14">
        <f t="shared" si="34"/>
        <v>-0.48809523809523808</v>
      </c>
      <c r="H510" s="17">
        <f t="shared" si="35"/>
        <v>-1.1629556091334562E-3</v>
      </c>
    </row>
    <row r="511" spans="1:8" ht="14.4" x14ac:dyDescent="0.25">
      <c r="B511" s="5" t="s">
        <v>558</v>
      </c>
      <c r="C511" s="9">
        <v>1</v>
      </c>
      <c r="D511" s="9">
        <v>0</v>
      </c>
      <c r="E511" s="15">
        <f t="shared" si="32"/>
        <v>2.8364770954474541E-5</v>
      </c>
      <c r="F511" s="15" t="str">
        <f t="shared" si="33"/>
        <v/>
      </c>
      <c r="G511" s="14" t="str">
        <f t="shared" si="34"/>
        <v>0</v>
      </c>
      <c r="H511" s="17">
        <f t="shared" si="35"/>
        <v>0</v>
      </c>
    </row>
    <row r="512" spans="1:8" ht="14.4" x14ac:dyDescent="0.25">
      <c r="B512" s="5" t="s">
        <v>153</v>
      </c>
      <c r="C512" s="9">
        <v>0</v>
      </c>
      <c r="D512" s="9">
        <v>3</v>
      </c>
      <c r="E512" s="15" t="str">
        <f t="shared" si="32"/>
        <v/>
      </c>
      <c r="F512" s="15">
        <f t="shared" si="33"/>
        <v>8.1826364454627284E-5</v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1</v>
      </c>
      <c r="D513" s="9">
        <v>12</v>
      </c>
      <c r="E513" s="15">
        <f t="shared" si="32"/>
        <v>2.8364770954474541E-5</v>
      </c>
      <c r="F513" s="15">
        <f t="shared" si="33"/>
        <v>3.2730545781850913E-4</v>
      </c>
      <c r="G513" s="14">
        <f t="shared" si="34"/>
        <v>11</v>
      </c>
      <c r="H513" s="17">
        <f t="shared" si="35"/>
        <v>3.1201248049921997E-4</v>
      </c>
    </row>
    <row r="514" spans="2:8" ht="14.4" x14ac:dyDescent="0.25">
      <c r="B514" s="5" t="s">
        <v>157</v>
      </c>
      <c r="C514" s="9">
        <v>3</v>
      </c>
      <c r="D514" s="9">
        <v>0</v>
      </c>
      <c r="E514" s="15">
        <f t="shared" si="32"/>
        <v>8.5094312863423627E-5</v>
      </c>
      <c r="F514" s="15" t="str">
        <f t="shared" si="33"/>
        <v/>
      </c>
      <c r="G514" s="14" t="str">
        <f t="shared" si="34"/>
        <v>0</v>
      </c>
      <c r="H514" s="17">
        <f t="shared" si="35"/>
        <v>0</v>
      </c>
    </row>
    <row r="515" spans="2:8" ht="14.4" x14ac:dyDescent="0.25">
      <c r="B515" s="5" t="s">
        <v>150</v>
      </c>
      <c r="C515" s="9">
        <v>2</v>
      </c>
      <c r="D515" s="9">
        <v>2</v>
      </c>
      <c r="E515" s="15">
        <f t="shared" si="32"/>
        <v>5.6729541908949082E-5</v>
      </c>
      <c r="F515" s="15">
        <f t="shared" si="33"/>
        <v>5.4550909636418189E-5</v>
      </c>
      <c r="G515" s="14">
        <f t="shared" si="34"/>
        <v>0</v>
      </c>
      <c r="H515" s="17">
        <f t="shared" si="35"/>
        <v>0</v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24</v>
      </c>
      <c r="D519" s="9">
        <v>690</v>
      </c>
      <c r="E519" s="15">
        <f t="shared" si="32"/>
        <v>6.8075450290738901E-4</v>
      </c>
      <c r="F519" s="15">
        <f t="shared" si="33"/>
        <v>1.8820063824564276E-2</v>
      </c>
      <c r="G519" s="14">
        <f t="shared" si="34"/>
        <v>27.75</v>
      </c>
      <c r="H519" s="17">
        <f t="shared" si="35"/>
        <v>1.8890937455680046E-2</v>
      </c>
    </row>
    <row r="520" spans="2:8" ht="14.4" x14ac:dyDescent="0.25">
      <c r="B520" s="5" t="s">
        <v>343</v>
      </c>
      <c r="C520" s="9">
        <v>0</v>
      </c>
      <c r="D520" s="9">
        <v>11</v>
      </c>
      <c r="E520" s="15" t="str">
        <f t="shared" si="32"/>
        <v/>
      </c>
      <c r="F520" s="15">
        <f t="shared" si="33"/>
        <v>3.0003000300030005E-4</v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2</v>
      </c>
      <c r="E521" s="15" t="str">
        <f t="shared" si="32"/>
        <v/>
      </c>
      <c r="F521" s="15">
        <f t="shared" si="33"/>
        <v>5.4550909636418189E-5</v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21</v>
      </c>
      <c r="D524" s="9">
        <v>3</v>
      </c>
      <c r="E524" s="15">
        <f t="shared" si="32"/>
        <v>5.956601900439654E-4</v>
      </c>
      <c r="F524" s="15">
        <f t="shared" si="33"/>
        <v>8.1826364454627284E-5</v>
      </c>
      <c r="G524" s="14">
        <f t="shared" si="34"/>
        <v>-0.8571428571428571</v>
      </c>
      <c r="H524" s="17">
        <f t="shared" si="35"/>
        <v>-5.1056587718054179E-4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25</v>
      </c>
      <c r="D526" s="9">
        <v>0</v>
      </c>
      <c r="E526" s="15">
        <f t="shared" si="32"/>
        <v>7.0911927386186355E-4</v>
      </c>
      <c r="F526" s="15" t="str">
        <f t="shared" si="33"/>
        <v/>
      </c>
      <c r="G526" s="14" t="str">
        <f t="shared" si="34"/>
        <v>0</v>
      </c>
      <c r="H526" s="17">
        <f t="shared" si="35"/>
        <v>0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459</v>
      </c>
      <c r="D529" s="9">
        <v>79</v>
      </c>
      <c r="E529" s="15">
        <f t="shared" si="32"/>
        <v>1.3019429868103815E-2</v>
      </c>
      <c r="F529" s="15">
        <f t="shared" si="33"/>
        <v>2.1547609306385184E-3</v>
      </c>
      <c r="G529" s="14">
        <f t="shared" si="34"/>
        <v>-0.82788671023965144</v>
      </c>
      <c r="H529" s="17">
        <f t="shared" si="35"/>
        <v>-1.0778612962700327E-2</v>
      </c>
    </row>
    <row r="530" spans="1:8" ht="28.8" x14ac:dyDescent="0.25">
      <c r="B530" s="5" t="s">
        <v>158</v>
      </c>
      <c r="C530" s="9">
        <v>410</v>
      </c>
      <c r="D530" s="9">
        <v>266</v>
      </c>
      <c r="E530" s="15">
        <f t="shared" si="32"/>
        <v>1.1629556091334562E-2</v>
      </c>
      <c r="F530" s="15">
        <f t="shared" si="33"/>
        <v>7.2552709816436191E-3</v>
      </c>
      <c r="G530" s="14">
        <f t="shared" si="34"/>
        <v>-0.35121951219512193</v>
      </c>
      <c r="H530" s="17">
        <f t="shared" si="35"/>
        <v>-4.0845270174443343E-3</v>
      </c>
    </row>
    <row r="531" spans="1:8" ht="14.4" x14ac:dyDescent="0.25">
      <c r="B531" s="5" t="s">
        <v>349</v>
      </c>
      <c r="C531" s="9">
        <v>88</v>
      </c>
      <c r="D531" s="9">
        <v>194</v>
      </c>
      <c r="E531" s="15">
        <f t="shared" si="32"/>
        <v>2.4960998439937598E-3</v>
      </c>
      <c r="F531" s="15">
        <f t="shared" si="33"/>
        <v>5.291438234732564E-3</v>
      </c>
      <c r="G531" s="14">
        <f t="shared" si="34"/>
        <v>1.2045454545454546</v>
      </c>
      <c r="H531" s="17">
        <f t="shared" si="35"/>
        <v>3.0066657211743016E-3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8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11</v>
      </c>
      <c r="E536" s="15" t="str">
        <f t="shared" si="36"/>
        <v/>
      </c>
      <c r="F536" s="15">
        <f t="shared" si="37"/>
        <v>3.0003000300030005E-4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51</v>
      </c>
      <c r="D538" s="9">
        <v>655</v>
      </c>
      <c r="E538" s="15">
        <f t="shared" si="36"/>
        <v>1.4466033186782017E-3</v>
      </c>
      <c r="F538" s="15">
        <f t="shared" si="37"/>
        <v>1.7865422905926957E-2</v>
      </c>
      <c r="G538" s="14">
        <f t="shared" si="38"/>
        <v>11.843137254901961</v>
      </c>
      <c r="H538" s="17">
        <f t="shared" si="39"/>
        <v>1.7132321656502626E-2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44</v>
      </c>
      <c r="D540" s="9">
        <v>34</v>
      </c>
      <c r="E540" s="15">
        <f t="shared" si="36"/>
        <v>1.2480499219968799E-3</v>
      </c>
      <c r="F540" s="15">
        <f t="shared" si="37"/>
        <v>9.2736546381910919E-4</v>
      </c>
      <c r="G540" s="14">
        <f t="shared" si="38"/>
        <v>-0.22727272727272727</v>
      </c>
      <c r="H540" s="17">
        <f t="shared" si="39"/>
        <v>-2.8364770954474543E-4</v>
      </c>
    </row>
    <row r="541" spans="1:8" ht="14.4" x14ac:dyDescent="0.25">
      <c r="B541" s="5" t="s">
        <v>353</v>
      </c>
      <c r="C541" s="9">
        <v>2</v>
      </c>
      <c r="D541" s="9">
        <v>0</v>
      </c>
      <c r="E541" s="15">
        <f t="shared" si="36"/>
        <v>5.6729541908949082E-5</v>
      </c>
      <c r="F541" s="15" t="str">
        <f t="shared" si="37"/>
        <v/>
      </c>
      <c r="G541" s="14" t="str">
        <f t="shared" si="38"/>
        <v>0</v>
      </c>
      <c r="H541" s="17">
        <f t="shared" si="39"/>
        <v>0</v>
      </c>
    </row>
    <row r="542" spans="1:8" ht="13.5" customHeight="1" x14ac:dyDescent="0.25">
      <c r="B542" s="5" t="s">
        <v>354</v>
      </c>
      <c r="C542" s="9">
        <v>6</v>
      </c>
      <c r="D542" s="9">
        <v>2</v>
      </c>
      <c r="E542" s="15">
        <f t="shared" si="36"/>
        <v>1.7018862572684725E-4</v>
      </c>
      <c r="F542" s="15">
        <f t="shared" si="37"/>
        <v>5.4550909636418189E-5</v>
      </c>
      <c r="G542" s="14">
        <f t="shared" si="38"/>
        <v>-0.66666666666666663</v>
      </c>
      <c r="H542" s="17">
        <f t="shared" si="39"/>
        <v>-1.1345908381789816E-4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1</v>
      </c>
      <c r="D544" s="9">
        <v>0</v>
      </c>
      <c r="E544" s="15">
        <f t="shared" si="36"/>
        <v>2.8364770954474541E-5</v>
      </c>
      <c r="F544" s="15" t="str">
        <f t="shared" si="37"/>
        <v/>
      </c>
      <c r="G544" s="14" t="str">
        <f t="shared" si="38"/>
        <v>0</v>
      </c>
      <c r="H544" s="17">
        <f t="shared" si="39"/>
        <v>0</v>
      </c>
    </row>
    <row r="545" spans="1:8" ht="28.8" x14ac:dyDescent="0.25">
      <c r="B545" s="5" t="s">
        <v>562</v>
      </c>
      <c r="C545" s="9">
        <v>0</v>
      </c>
      <c r="D545" s="9">
        <v>1</v>
      </c>
      <c r="E545" s="15" t="str">
        <f t="shared" si="36"/>
        <v/>
      </c>
      <c r="F545" s="15">
        <f t="shared" si="37"/>
        <v>2.7275454818209095E-5</v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8352</v>
      </c>
      <c r="D552" s="38">
        <f>SUM(D553:D579)</f>
        <v>8122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-2.7538314176245211E-2</v>
      </c>
      <c r="H552" s="40">
        <f>+IF(OR(AND(E552=""),(G552="")),"",E552*G552)</f>
        <v>-2.7538314176245211E-2</v>
      </c>
    </row>
    <row r="553" spans="1:8" ht="14.4" x14ac:dyDescent="0.25">
      <c r="B553" s="5" t="s">
        <v>357</v>
      </c>
      <c r="C553" s="9">
        <v>215</v>
      </c>
      <c r="D553" s="9">
        <v>5</v>
      </c>
      <c r="E553" s="15">
        <f>+IF(C553=0,"",C553/C$552)</f>
        <v>2.5742337164750956E-2</v>
      </c>
      <c r="F553" s="15">
        <f>+IF(D553=0,"",D553/D$552)</f>
        <v>6.1561191824673729E-4</v>
      </c>
      <c r="G553" s="14">
        <f>+IF(OR(AND(D553=0),(C553=0)),"0",((D553-C553)/C553))</f>
        <v>-0.97674418604651159</v>
      </c>
      <c r="H553" s="17">
        <f>+IF(OR(AND(E553=""),(G553="")),"",E553*G553)</f>
        <v>-2.5143678160919537E-2</v>
      </c>
    </row>
    <row r="554" spans="1:8" ht="14.4" x14ac:dyDescent="0.25">
      <c r="B554" s="5" t="s">
        <v>161</v>
      </c>
      <c r="C554" s="9">
        <v>75</v>
      </c>
      <c r="D554" s="9">
        <v>317</v>
      </c>
      <c r="E554" s="15">
        <f t="shared" ref="E554:E579" si="40">+IF(C554=0,"",C554/C$552)</f>
        <v>8.9798850574712638E-3</v>
      </c>
      <c r="F554" s="15">
        <f t="shared" ref="F554:F579" si="41">+IF(D554=0,"",D554/D$552)</f>
        <v>3.9029795616843145E-2</v>
      </c>
      <c r="G554" s="14">
        <f t="shared" ref="G554:G579" si="42">+IF(OR(AND(D554=0),(C554=0)),"0",((D554-C554)/C554))</f>
        <v>3.2266666666666666</v>
      </c>
      <c r="H554" s="17">
        <f t="shared" ref="H554:H579" si="43">+IF(OR(AND(E554=""),(G554="")),"",E554*G554)</f>
        <v>2.8975095785440611E-2</v>
      </c>
    </row>
    <row r="555" spans="1:8" ht="14.4" x14ac:dyDescent="0.25">
      <c r="B555" s="5" t="s">
        <v>358</v>
      </c>
      <c r="C555" s="9">
        <v>688</v>
      </c>
      <c r="D555" s="9">
        <v>1375</v>
      </c>
      <c r="E555" s="15">
        <f t="shared" si="40"/>
        <v>8.2375478927203066E-2</v>
      </c>
      <c r="F555" s="15">
        <f t="shared" si="41"/>
        <v>0.16929327751785275</v>
      </c>
      <c r="G555" s="14">
        <f t="shared" si="42"/>
        <v>0.99854651162790697</v>
      </c>
      <c r="H555" s="17">
        <f t="shared" si="43"/>
        <v>8.2255747126436782E-2</v>
      </c>
    </row>
    <row r="556" spans="1:8" ht="14.4" x14ac:dyDescent="0.25">
      <c r="B556" s="5" t="s">
        <v>359</v>
      </c>
      <c r="C556" s="9">
        <v>1160</v>
      </c>
      <c r="D556" s="9">
        <v>1622</v>
      </c>
      <c r="E556" s="15">
        <f t="shared" si="40"/>
        <v>0.1388888888888889</v>
      </c>
      <c r="F556" s="15">
        <f t="shared" si="41"/>
        <v>0.19970450627924158</v>
      </c>
      <c r="G556" s="14">
        <f t="shared" si="42"/>
        <v>0.39827586206896554</v>
      </c>
      <c r="H556" s="17">
        <f t="shared" si="43"/>
        <v>5.531609195402299E-2</v>
      </c>
    </row>
    <row r="557" spans="1:8" ht="14.4" x14ac:dyDescent="0.25">
      <c r="B557" s="5" t="s">
        <v>162</v>
      </c>
      <c r="C557" s="9">
        <v>41</v>
      </c>
      <c r="D557" s="9">
        <v>45</v>
      </c>
      <c r="E557" s="15">
        <f t="shared" si="40"/>
        <v>4.9090038314176243E-3</v>
      </c>
      <c r="F557" s="15">
        <f t="shared" si="41"/>
        <v>5.540507264220635E-3</v>
      </c>
      <c r="G557" s="14">
        <f t="shared" si="42"/>
        <v>9.7560975609756101E-2</v>
      </c>
      <c r="H557" s="17">
        <f t="shared" si="43"/>
        <v>4.7892720306513407E-4</v>
      </c>
    </row>
    <row r="558" spans="1:8" ht="14.4" x14ac:dyDescent="0.25">
      <c r="B558" s="5" t="s">
        <v>160</v>
      </c>
      <c r="C558" s="9">
        <v>197</v>
      </c>
      <c r="D558" s="9">
        <v>40</v>
      </c>
      <c r="E558" s="15">
        <f t="shared" si="40"/>
        <v>2.3587164750957856E-2</v>
      </c>
      <c r="F558" s="15">
        <f t="shared" si="41"/>
        <v>4.9248953459738983E-3</v>
      </c>
      <c r="G558" s="14">
        <f t="shared" si="42"/>
        <v>-0.79695431472081213</v>
      </c>
      <c r="H558" s="17">
        <f t="shared" si="43"/>
        <v>-1.8797892720306512E-2</v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31</v>
      </c>
      <c r="E560" s="44" t="str">
        <f t="shared" si="40"/>
        <v/>
      </c>
      <c r="F560" s="44">
        <f t="shared" si="41"/>
        <v>3.8167938931297708E-3</v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88</v>
      </c>
      <c r="D561" s="43">
        <v>93</v>
      </c>
      <c r="E561" s="44">
        <f t="shared" si="40"/>
        <v>1.0536398467432951E-2</v>
      </c>
      <c r="F561" s="44">
        <f t="shared" si="41"/>
        <v>1.1450381679389313E-2</v>
      </c>
      <c r="G561" s="45">
        <f t="shared" si="42"/>
        <v>5.6818181818181816E-2</v>
      </c>
      <c r="H561" s="46">
        <f t="shared" si="43"/>
        <v>5.9865900383141758E-4</v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72</v>
      </c>
      <c r="D563" s="43">
        <v>56</v>
      </c>
      <c r="E563" s="44">
        <f t="shared" si="40"/>
        <v>8.6206896551724137E-3</v>
      </c>
      <c r="F563" s="44">
        <f t="shared" si="41"/>
        <v>6.8948534843634576E-3</v>
      </c>
      <c r="G563" s="45">
        <f t="shared" si="42"/>
        <v>-0.22222222222222221</v>
      </c>
      <c r="H563" s="46">
        <f t="shared" si="43"/>
        <v>-1.9157088122605363E-3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95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1</v>
      </c>
      <c r="E565" s="44" t="str">
        <f t="shared" si="40"/>
        <v/>
      </c>
      <c r="F565" s="44">
        <f t="shared" si="41"/>
        <v>1.2312238364934746E-4</v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7</v>
      </c>
      <c r="D566" s="43">
        <v>47</v>
      </c>
      <c r="E566" s="44">
        <f t="shared" si="40"/>
        <v>8.381226053639847E-4</v>
      </c>
      <c r="F566" s="44">
        <f t="shared" si="41"/>
        <v>5.7867520315193306E-3</v>
      </c>
      <c r="G566" s="45">
        <f t="shared" si="42"/>
        <v>5.7142857142857144</v>
      </c>
      <c r="H566" s="46">
        <f t="shared" si="43"/>
        <v>4.7892720306513415E-3</v>
      </c>
    </row>
    <row r="567" spans="1:8" s="47" customFormat="1" ht="14.4" x14ac:dyDescent="0.25">
      <c r="A567" s="50"/>
      <c r="B567" s="42" t="s">
        <v>164</v>
      </c>
      <c r="C567" s="43">
        <v>12</v>
      </c>
      <c r="D567" s="43">
        <v>0</v>
      </c>
      <c r="E567" s="44">
        <f t="shared" si="40"/>
        <v>1.4367816091954023E-3</v>
      </c>
      <c r="F567" s="44" t="str">
        <f t="shared" si="41"/>
        <v/>
      </c>
      <c r="G567" s="45" t="str">
        <f t="shared" si="42"/>
        <v>0</v>
      </c>
      <c r="H567" s="46">
        <f t="shared" si="43"/>
        <v>0</v>
      </c>
    </row>
    <row r="568" spans="1:8" s="47" customFormat="1" ht="14.4" x14ac:dyDescent="0.25">
      <c r="A568" s="50"/>
      <c r="B568" s="42" t="s">
        <v>166</v>
      </c>
      <c r="C568" s="43">
        <v>0</v>
      </c>
      <c r="D568" s="43">
        <v>5</v>
      </c>
      <c r="E568" s="44" t="str">
        <f t="shared" si="40"/>
        <v/>
      </c>
      <c r="F568" s="44">
        <f t="shared" si="41"/>
        <v>6.1561191824673729E-4</v>
      </c>
      <c r="G568" s="45" t="str">
        <f t="shared" si="42"/>
        <v>0</v>
      </c>
      <c r="H568" s="46" t="str">
        <f t="shared" si="43"/>
        <v/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118</v>
      </c>
      <c r="D570" s="43">
        <v>155</v>
      </c>
      <c r="E570" s="44">
        <f t="shared" si="40"/>
        <v>1.4128352490421455E-2</v>
      </c>
      <c r="F570" s="44">
        <f t="shared" si="41"/>
        <v>1.9083969465648856E-2</v>
      </c>
      <c r="G570" s="45">
        <f t="shared" si="42"/>
        <v>0.3135593220338983</v>
      </c>
      <c r="H570" s="46">
        <f t="shared" si="43"/>
        <v>4.4300766283524905E-3</v>
      </c>
    </row>
    <row r="571" spans="1:8" ht="25.5" customHeight="1" x14ac:dyDescent="0.25">
      <c r="B571" s="5" t="s">
        <v>167</v>
      </c>
      <c r="C571" s="9">
        <v>2032</v>
      </c>
      <c r="D571" s="9">
        <v>1258</v>
      </c>
      <c r="E571" s="15">
        <f t="shared" si="40"/>
        <v>0.24329501915708812</v>
      </c>
      <c r="F571" s="15">
        <f t="shared" si="41"/>
        <v>0.15488795863087909</v>
      </c>
      <c r="G571" s="14">
        <f t="shared" si="42"/>
        <v>-0.38090551181102361</v>
      </c>
      <c r="H571" s="17">
        <f t="shared" si="43"/>
        <v>-9.2672413793103439E-2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8</v>
      </c>
      <c r="D573" s="9">
        <v>100</v>
      </c>
      <c r="E573" s="15">
        <f t="shared" si="40"/>
        <v>9.5785440613026815E-4</v>
      </c>
      <c r="F573" s="15">
        <f t="shared" si="41"/>
        <v>1.2312238364934745E-2</v>
      </c>
      <c r="G573" s="14">
        <f t="shared" si="42"/>
        <v>11.5</v>
      </c>
      <c r="H573" s="17">
        <f t="shared" si="43"/>
        <v>1.1015325670498084E-2</v>
      </c>
    </row>
    <row r="574" spans="1:8" ht="13.5" customHeight="1" x14ac:dyDescent="0.25">
      <c r="B574" s="5" t="s">
        <v>169</v>
      </c>
      <c r="C574" s="9">
        <v>0</v>
      </c>
      <c r="D574" s="9">
        <v>35</v>
      </c>
      <c r="E574" s="15" t="str">
        <f t="shared" si="40"/>
        <v/>
      </c>
      <c r="F574" s="15">
        <f t="shared" si="41"/>
        <v>4.3092834277271607E-3</v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11</v>
      </c>
      <c r="D575" s="9">
        <v>36</v>
      </c>
      <c r="E575" s="15">
        <f t="shared" si="40"/>
        <v>1.3170498084291188E-3</v>
      </c>
      <c r="F575" s="15">
        <f t="shared" si="41"/>
        <v>4.432405811376508E-3</v>
      </c>
      <c r="G575" s="14">
        <f t="shared" si="42"/>
        <v>2.2727272727272729</v>
      </c>
      <c r="H575" s="17">
        <f t="shared" si="43"/>
        <v>2.9932950191570887E-3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6</v>
      </c>
      <c r="E577" s="15" t="str">
        <f t="shared" si="40"/>
        <v/>
      </c>
      <c r="F577" s="15">
        <f t="shared" si="41"/>
        <v>7.3873430189608474E-4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562</v>
      </c>
      <c r="D578" s="9">
        <v>83</v>
      </c>
      <c r="E578" s="15">
        <f t="shared" si="40"/>
        <v>6.728927203065134E-2</v>
      </c>
      <c r="F578" s="15">
        <f t="shared" si="41"/>
        <v>1.0219157842895838E-2</v>
      </c>
      <c r="G578" s="14">
        <f t="shared" si="42"/>
        <v>-0.85231316725978645</v>
      </c>
      <c r="H578" s="17">
        <f t="shared" si="43"/>
        <v>-5.7351532567049807E-2</v>
      </c>
    </row>
    <row r="579" spans="2:8" ht="14.4" x14ac:dyDescent="0.25">
      <c r="B579" s="5" t="s">
        <v>565</v>
      </c>
      <c r="C579" s="9">
        <v>3066</v>
      </c>
      <c r="D579" s="9">
        <v>2717</v>
      </c>
      <c r="E579" s="15">
        <f t="shared" si="40"/>
        <v>0.3670977011494253</v>
      </c>
      <c r="F579" s="15">
        <f t="shared" si="41"/>
        <v>0.33452351637527705</v>
      </c>
      <c r="G579" s="14">
        <f t="shared" si="42"/>
        <v>-0.11382909328114807</v>
      </c>
      <c r="H579" s="17">
        <f t="shared" si="43"/>
        <v>-4.1786398467432949E-2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428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385</v>
      </c>
      <c r="C8" s="37">
        <f>+C18+C71+C161+C329+C552</f>
        <v>5936</v>
      </c>
      <c r="D8" s="38">
        <f>+D18+D71+D161+D329+D552</f>
        <v>4667</v>
      </c>
      <c r="E8" s="39">
        <f>SUM(E9:E13)</f>
        <v>1</v>
      </c>
      <c r="F8" s="39">
        <f>SUM(F9:F13)</f>
        <v>1</v>
      </c>
      <c r="G8" s="39">
        <f>+(D8-C8)/C8</f>
        <v>-0.21378032345013476</v>
      </c>
      <c r="H8" s="40">
        <f>+E8*G8</f>
        <v>-0.21378032345013476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56</v>
      </c>
      <c r="D9" s="33">
        <f>+D18</f>
        <v>44</v>
      </c>
      <c r="E9" s="29">
        <f>C9/$C$8</f>
        <v>9.433962264150943E-3</v>
      </c>
      <c r="F9" s="29">
        <f>D9/$D$8</f>
        <v>9.4278980072851938E-3</v>
      </c>
      <c r="G9" s="14">
        <f>+IF(OR(AND(D9=0),(C9=0)),"0",((D9-C9)/C9))</f>
        <v>-0.21428571428571427</v>
      </c>
      <c r="H9" s="13">
        <f>+IF(OR(AND(E9=""),(G9="")),"",E9*G9)</f>
        <v>-2.021563342318059E-3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359</v>
      </c>
      <c r="D10" s="33">
        <f>+D71</f>
        <v>675</v>
      </c>
      <c r="E10" s="29">
        <f>C10/$C$8</f>
        <v>6.047843665768194E-2</v>
      </c>
      <c r="F10" s="29">
        <f>D10/$D$8</f>
        <v>0.14463252624812514</v>
      </c>
      <c r="G10" s="14">
        <f>+IF(OR(AND(D10=0),(C10=0)),"0",((D10-C10)/C10))</f>
        <v>0.88022284122562677</v>
      </c>
      <c r="H10" s="13">
        <f>+IF(OR(AND(E10=""),(G10="")),"",E10*G10)</f>
        <v>5.3234501347708893E-2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988</v>
      </c>
      <c r="D11" s="33">
        <f>+D161</f>
        <v>526</v>
      </c>
      <c r="E11" s="29">
        <f>C11/$C$8</f>
        <v>0.1664420485175202</v>
      </c>
      <c r="F11" s="29">
        <f>D11/$D$8</f>
        <v>0.11270623526890937</v>
      </c>
      <c r="G11" s="14">
        <f>+IF(OR(AND(D11=0),(C11=0)),"0",((D11-C11)/C11))</f>
        <v>-0.46761133603238869</v>
      </c>
      <c r="H11" s="13">
        <f>+IF(OR(AND(E11=""),(G11="")),"",E11*G11)</f>
        <v>-7.783018867924528E-2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3304</v>
      </c>
      <c r="D12" s="33">
        <f>+D329</f>
        <v>2286</v>
      </c>
      <c r="E12" s="29">
        <f>C12/$C$8</f>
        <v>0.55660377358490565</v>
      </c>
      <c r="F12" s="29">
        <f>D12/$D$8</f>
        <v>0.48982215556031711</v>
      </c>
      <c r="G12" s="14">
        <f>+IF(OR(AND(D12=0),(C12=0)),"0",((D12-C12)/C12))</f>
        <v>-0.30811138014527845</v>
      </c>
      <c r="H12" s="13">
        <f>+IF(OR(AND(E12=""),(G12="")),"",E12*G12)</f>
        <v>-0.17149595687331537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1229</v>
      </c>
      <c r="D13" s="33">
        <f>+D552</f>
        <v>1136</v>
      </c>
      <c r="E13" s="29">
        <f>C13/$C$8</f>
        <v>0.20704177897574125</v>
      </c>
      <c r="F13" s="29">
        <f>D13/$D$8</f>
        <v>0.24341118491536318</v>
      </c>
      <c r="G13" s="14">
        <f>+IF(OR(AND(D13=0),(C13=0)),"0",((D13-C13)/C13))</f>
        <v>-7.5671277461350689E-2</v>
      </c>
      <c r="H13" s="13">
        <f>+IF(OR(AND(E13=""),(G13="")),"",E13*G13)</f>
        <v>-1.5667115902964959E-2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56</v>
      </c>
      <c r="D18" s="38">
        <f>SUM(D19:D65)</f>
        <v>44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-0.21428571428571427</v>
      </c>
      <c r="H18" s="40">
        <f>+IF(OR(AND(E18=""),(G18="")),"",E18*G18)</f>
        <v>-0.21428571428571427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1</v>
      </c>
      <c r="D24" s="9">
        <v>0</v>
      </c>
      <c r="E24" s="13">
        <f t="shared" si="0"/>
        <v>1.7857142857142856E-2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2</v>
      </c>
      <c r="D26" s="9">
        <v>1</v>
      </c>
      <c r="E26" s="13">
        <f t="shared" si="0"/>
        <v>3.5714285714285712E-2</v>
      </c>
      <c r="F26" s="13">
        <f t="shared" si="1"/>
        <v>2.2727272727272728E-2</v>
      </c>
      <c r="G26" s="14">
        <f t="shared" si="2"/>
        <v>-0.5</v>
      </c>
      <c r="H26" s="17">
        <f t="shared" si="3"/>
        <v>-1.7857142857142856E-2</v>
      </c>
    </row>
    <row r="27" spans="1:8" ht="14.4" x14ac:dyDescent="0.25">
      <c r="B27" s="5" t="s">
        <v>6</v>
      </c>
      <c r="C27" s="9">
        <v>7</v>
      </c>
      <c r="D27" s="9">
        <v>2</v>
      </c>
      <c r="E27" s="13">
        <f t="shared" si="0"/>
        <v>0.125</v>
      </c>
      <c r="F27" s="13">
        <f t="shared" si="1"/>
        <v>4.5454545454545456E-2</v>
      </c>
      <c r="G27" s="14">
        <f t="shared" si="2"/>
        <v>-0.7142857142857143</v>
      </c>
      <c r="H27" s="17">
        <f t="shared" si="3"/>
        <v>-8.9285714285714288E-2</v>
      </c>
    </row>
    <row r="28" spans="1:8" ht="14.4" x14ac:dyDescent="0.25">
      <c r="B28" s="5" t="s">
        <v>3</v>
      </c>
      <c r="C28" s="9">
        <v>4</v>
      </c>
      <c r="D28" s="9">
        <v>10</v>
      </c>
      <c r="E28" s="13">
        <f t="shared" si="0"/>
        <v>7.1428571428571425E-2</v>
      </c>
      <c r="F28" s="13">
        <f t="shared" si="1"/>
        <v>0.22727272727272727</v>
      </c>
      <c r="G28" s="14">
        <f t="shared" si="2"/>
        <v>1.5</v>
      </c>
      <c r="H28" s="17">
        <f t="shared" si="3"/>
        <v>0.10714285714285714</v>
      </c>
    </row>
    <row r="29" spans="1:8" ht="14.4" x14ac:dyDescent="0.25">
      <c r="B29" s="5" t="s">
        <v>5</v>
      </c>
      <c r="C29" s="9">
        <v>7</v>
      </c>
      <c r="D29" s="9">
        <v>6</v>
      </c>
      <c r="E29" s="13">
        <f t="shared" si="0"/>
        <v>0.125</v>
      </c>
      <c r="F29" s="13">
        <f t="shared" si="1"/>
        <v>0.13636363636363635</v>
      </c>
      <c r="G29" s="14">
        <f t="shared" si="2"/>
        <v>-0.14285714285714285</v>
      </c>
      <c r="H29" s="17">
        <f t="shared" si="3"/>
        <v>-1.7857142857142856E-2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4</v>
      </c>
      <c r="D35" s="9">
        <v>0</v>
      </c>
      <c r="E35" s="13">
        <f t="shared" si="0"/>
        <v>7.1428571428571425E-2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1</v>
      </c>
      <c r="D37" s="9">
        <v>3</v>
      </c>
      <c r="E37" s="13">
        <f t="shared" si="0"/>
        <v>1.7857142857142856E-2</v>
      </c>
      <c r="F37" s="13">
        <f t="shared" si="1"/>
        <v>6.8181818181818177E-2</v>
      </c>
      <c r="G37" s="14">
        <f t="shared" si="2"/>
        <v>2</v>
      </c>
      <c r="H37" s="17">
        <f t="shared" si="3"/>
        <v>3.5714285714285712E-2</v>
      </c>
    </row>
    <row r="38" spans="2:8" ht="14.4" x14ac:dyDescent="0.25">
      <c r="B38" s="5" t="s">
        <v>8</v>
      </c>
      <c r="C38" s="9">
        <v>3</v>
      </c>
      <c r="D38" s="9">
        <v>1</v>
      </c>
      <c r="E38" s="13">
        <f t="shared" si="0"/>
        <v>5.3571428571428568E-2</v>
      </c>
      <c r="F38" s="13">
        <f t="shared" si="1"/>
        <v>2.2727272727272728E-2</v>
      </c>
      <c r="G38" s="14">
        <f t="shared" si="2"/>
        <v>-0.66666666666666663</v>
      </c>
      <c r="H38" s="17">
        <f t="shared" si="3"/>
        <v>-3.5714285714285712E-2</v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2</v>
      </c>
      <c r="E40" s="13" t="str">
        <f t="shared" si="0"/>
        <v/>
      </c>
      <c r="F40" s="13">
        <f t="shared" si="1"/>
        <v>4.5454545454545456E-2</v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2</v>
      </c>
      <c r="D42" s="9">
        <v>0</v>
      </c>
      <c r="E42" s="13">
        <f t="shared" si="0"/>
        <v>3.5714285714285712E-2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14.4" x14ac:dyDescent="0.25">
      <c r="B43" s="5" t="s">
        <v>183</v>
      </c>
      <c r="C43" s="9">
        <v>1</v>
      </c>
      <c r="D43" s="9">
        <v>2</v>
      </c>
      <c r="E43" s="13">
        <f t="shared" si="0"/>
        <v>1.7857142857142856E-2</v>
      </c>
      <c r="F43" s="13">
        <f t="shared" si="1"/>
        <v>4.5454545454545456E-2</v>
      </c>
      <c r="G43" s="14">
        <f t="shared" si="2"/>
        <v>1</v>
      </c>
      <c r="H43" s="17">
        <f t="shared" si="3"/>
        <v>1.7857142857142856E-2</v>
      </c>
    </row>
    <row r="44" spans="2:8" ht="14.4" x14ac:dyDescent="0.25">
      <c r="B44" s="5" t="s">
        <v>184</v>
      </c>
      <c r="C44" s="9">
        <v>1</v>
      </c>
      <c r="D44" s="9">
        <v>1</v>
      </c>
      <c r="E44" s="13">
        <f t="shared" si="0"/>
        <v>1.7857142857142856E-2</v>
      </c>
      <c r="F44" s="13">
        <f t="shared" si="1"/>
        <v>2.2727272727272728E-2</v>
      </c>
      <c r="G44" s="14">
        <f t="shared" si="2"/>
        <v>0</v>
      </c>
      <c r="H44" s="17">
        <f t="shared" si="3"/>
        <v>0</v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2</v>
      </c>
      <c r="D48" s="9">
        <v>4</v>
      </c>
      <c r="E48" s="13">
        <f t="shared" si="0"/>
        <v>3.5714285714285712E-2</v>
      </c>
      <c r="F48" s="13">
        <f t="shared" si="1"/>
        <v>9.0909090909090912E-2</v>
      </c>
      <c r="G48" s="14">
        <f t="shared" si="2"/>
        <v>1</v>
      </c>
      <c r="H48" s="17">
        <f t="shared" si="3"/>
        <v>3.5714285714285712E-2</v>
      </c>
    </row>
    <row r="49" spans="2:8" ht="14.4" x14ac:dyDescent="0.25">
      <c r="B49" s="5" t="s">
        <v>11</v>
      </c>
      <c r="C49" s="9">
        <v>3</v>
      </c>
      <c r="D49" s="9">
        <v>2</v>
      </c>
      <c r="E49" s="13">
        <f t="shared" si="0"/>
        <v>5.3571428571428568E-2</v>
      </c>
      <c r="F49" s="13">
        <f t="shared" si="1"/>
        <v>4.5454545454545456E-2</v>
      </c>
      <c r="G49" s="14">
        <f t="shared" si="2"/>
        <v>-0.33333333333333331</v>
      </c>
      <c r="H49" s="17">
        <f t="shared" si="3"/>
        <v>-1.7857142857142856E-2</v>
      </c>
    </row>
    <row r="50" spans="2:8" ht="14.4" x14ac:dyDescent="0.25">
      <c r="B50" s="5" t="s">
        <v>15</v>
      </c>
      <c r="C50" s="9">
        <v>2</v>
      </c>
      <c r="D50" s="9">
        <v>0</v>
      </c>
      <c r="E50" s="13">
        <f t="shared" si="0"/>
        <v>3.5714285714285712E-2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1</v>
      </c>
      <c r="D52" s="9">
        <v>0</v>
      </c>
      <c r="E52" s="13">
        <f t="shared" si="0"/>
        <v>1.7857142857142856E-2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2.2727272727272728E-2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1</v>
      </c>
      <c r="D57" s="9">
        <v>0</v>
      </c>
      <c r="E57" s="13">
        <f t="shared" si="0"/>
        <v>1.7857142857142856E-2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0</v>
      </c>
      <c r="D59" s="9">
        <v>2</v>
      </c>
      <c r="E59" s="13" t="str">
        <f t="shared" si="0"/>
        <v/>
      </c>
      <c r="F59" s="13">
        <f t="shared" si="1"/>
        <v>4.5454545454545456E-2</v>
      </c>
      <c r="G59" s="14" t="str">
        <f t="shared" si="2"/>
        <v>0</v>
      </c>
      <c r="H59" s="17" t="str">
        <f t="shared" si="3"/>
        <v/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9</v>
      </c>
      <c r="D61" s="9">
        <v>2</v>
      </c>
      <c r="E61" s="13">
        <f t="shared" si="0"/>
        <v>0.16071428571428573</v>
      </c>
      <c r="F61" s="13">
        <f t="shared" si="1"/>
        <v>4.5454545454545456E-2</v>
      </c>
      <c r="G61" s="14">
        <f t="shared" si="2"/>
        <v>-0.77777777777777779</v>
      </c>
      <c r="H61" s="17">
        <f t="shared" si="3"/>
        <v>-0.125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4</v>
      </c>
      <c r="D63" s="9">
        <v>4</v>
      </c>
      <c r="E63" s="13">
        <f t="shared" si="0"/>
        <v>7.1428571428571425E-2</v>
      </c>
      <c r="F63" s="13">
        <f t="shared" si="1"/>
        <v>9.0909090909090912E-2</v>
      </c>
      <c r="G63" s="14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1</v>
      </c>
      <c r="D64" s="9">
        <v>1</v>
      </c>
      <c r="E64" s="13">
        <f t="shared" si="0"/>
        <v>1.7857142857142856E-2</v>
      </c>
      <c r="F64" s="13">
        <f t="shared" si="1"/>
        <v>2.2727272727272728E-2</v>
      </c>
      <c r="G64" s="14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359</v>
      </c>
      <c r="D71" s="38">
        <f>SUM(D72:D155)</f>
        <v>675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0.88022284122562677</v>
      </c>
      <c r="H71" s="40">
        <f>+IF(OR(AND(E71=""),(G71="")),"",E71*G71)</f>
        <v>0.88022284122562677</v>
      </c>
    </row>
    <row r="72" spans="1:8" ht="14.4" x14ac:dyDescent="0.25">
      <c r="B72" s="5" t="s">
        <v>463</v>
      </c>
      <c r="C72" s="9">
        <v>5</v>
      </c>
      <c r="D72" s="9">
        <v>10</v>
      </c>
      <c r="E72" s="15">
        <f>+IF(C72=0,"",C72/C$71)</f>
        <v>1.3927576601671309E-2</v>
      </c>
      <c r="F72" s="15">
        <f>+IF(D72=0,"",D72/D$71)</f>
        <v>1.4814814814814815E-2</v>
      </c>
      <c r="G72" s="14">
        <f>+IF(OR(AND(D72=0),(C72=0)),"0",((D72-C72)/C72))</f>
        <v>1</v>
      </c>
      <c r="H72" s="17">
        <f>+IF(OR(AND(E72=""),(G72="")),"",E72*G72)</f>
        <v>1.3927576601671309E-2</v>
      </c>
    </row>
    <row r="73" spans="1:8" ht="14.4" x14ac:dyDescent="0.25">
      <c r="B73" s="5" t="s">
        <v>19</v>
      </c>
      <c r="C73" s="9">
        <v>0</v>
      </c>
      <c r="D73" s="9">
        <v>1</v>
      </c>
      <c r="E73" s="15" t="str">
        <f t="shared" ref="E73:E142" si="4">+IF(C73=0,"",C73/C$71)</f>
        <v/>
      </c>
      <c r="F73" s="15">
        <f t="shared" ref="F73:F142" si="5">+IF(D73=0,"",D73/D$71)</f>
        <v>1.4814814814814814E-3</v>
      </c>
      <c r="G73" s="14" t="str">
        <f t="shared" ref="G73:G142" si="6">+IF(OR(AND(D73=0),(C73=0)),"0",((D73-C73)/C73))</f>
        <v>0</v>
      </c>
      <c r="H73" s="17" t="str">
        <f t="shared" ref="H73:H142" si="7">+IF(OR(AND(E73=""),(G73="")),"",E73*G73)</f>
        <v/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18</v>
      </c>
      <c r="D75" s="9">
        <v>13</v>
      </c>
      <c r="E75" s="15">
        <f t="shared" si="4"/>
        <v>5.0139275766016712E-2</v>
      </c>
      <c r="F75" s="15">
        <f t="shared" si="5"/>
        <v>1.9259259259259261E-2</v>
      </c>
      <c r="G75" s="14">
        <f t="shared" si="6"/>
        <v>-0.27777777777777779</v>
      </c>
      <c r="H75" s="17">
        <f t="shared" si="7"/>
        <v>-1.3927576601671309E-2</v>
      </c>
    </row>
    <row r="76" spans="1:8" ht="14.4" x14ac:dyDescent="0.25">
      <c r="B76" s="5" t="s">
        <v>193</v>
      </c>
      <c r="C76" s="9">
        <v>5</v>
      </c>
      <c r="D76" s="9">
        <v>3</v>
      </c>
      <c r="E76" s="15">
        <f t="shared" si="4"/>
        <v>1.3927576601671309E-2</v>
      </c>
      <c r="F76" s="15">
        <f t="shared" si="5"/>
        <v>4.4444444444444444E-3</v>
      </c>
      <c r="G76" s="14">
        <f t="shared" si="6"/>
        <v>-0.4</v>
      </c>
      <c r="H76" s="17">
        <f t="shared" si="7"/>
        <v>-5.5710306406685237E-3</v>
      </c>
    </row>
    <row r="77" spans="1:8" ht="14.4" x14ac:dyDescent="0.25">
      <c r="B77" s="5" t="s">
        <v>21</v>
      </c>
      <c r="C77" s="9">
        <v>2</v>
      </c>
      <c r="D77" s="9">
        <v>1</v>
      </c>
      <c r="E77" s="15">
        <f t="shared" si="4"/>
        <v>5.5710306406685237E-3</v>
      </c>
      <c r="F77" s="15">
        <f t="shared" si="5"/>
        <v>1.4814814814814814E-3</v>
      </c>
      <c r="G77" s="14">
        <f t="shared" si="6"/>
        <v>-0.5</v>
      </c>
      <c r="H77" s="17">
        <f t="shared" si="7"/>
        <v>-2.7855153203342618E-3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5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2</v>
      </c>
      <c r="D80" s="9">
        <v>1</v>
      </c>
      <c r="E80" s="15">
        <f t="shared" si="4"/>
        <v>5.5710306406685237E-3</v>
      </c>
      <c r="F80" s="15">
        <f t="shared" si="5"/>
        <v>1.4814814814814814E-3</v>
      </c>
      <c r="G80" s="14">
        <f t="shared" si="6"/>
        <v>-0.5</v>
      </c>
      <c r="H80" s="17">
        <f t="shared" si="7"/>
        <v>-2.7855153203342618E-3</v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1</v>
      </c>
      <c r="D83" s="9">
        <v>4</v>
      </c>
      <c r="E83" s="15">
        <f t="shared" si="4"/>
        <v>2.7855153203342618E-3</v>
      </c>
      <c r="F83" s="15">
        <f t="shared" si="5"/>
        <v>5.9259259259259256E-3</v>
      </c>
      <c r="G83" s="14">
        <f t="shared" si="6"/>
        <v>3</v>
      </c>
      <c r="H83" s="17">
        <f t="shared" si="7"/>
        <v>8.356545961002786E-3</v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3</v>
      </c>
      <c r="D85" s="9">
        <v>2</v>
      </c>
      <c r="E85" s="15">
        <f t="shared" si="4"/>
        <v>8.356545961002786E-3</v>
      </c>
      <c r="F85" s="15">
        <f t="shared" si="5"/>
        <v>2.9629629629629628E-3</v>
      </c>
      <c r="G85" s="14">
        <f t="shared" si="6"/>
        <v>-0.33333333333333331</v>
      </c>
      <c r="H85" s="17">
        <f t="shared" si="7"/>
        <v>-2.7855153203342618E-3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3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6</v>
      </c>
      <c r="D87" s="9">
        <v>14</v>
      </c>
      <c r="E87" s="15">
        <f t="shared" si="4"/>
        <v>1.6713091922005572E-2</v>
      </c>
      <c r="F87" s="15">
        <f t="shared" si="5"/>
        <v>2.074074074074074E-2</v>
      </c>
      <c r="G87" s="14">
        <f t="shared" si="6"/>
        <v>1.3333333333333333</v>
      </c>
      <c r="H87" s="17">
        <f t="shared" si="7"/>
        <v>2.2284122562674095E-2</v>
      </c>
    </row>
    <row r="88" spans="1:8" ht="14.4" x14ac:dyDescent="0.25">
      <c r="B88" s="5" t="s">
        <v>200</v>
      </c>
      <c r="C88" s="9">
        <v>1</v>
      </c>
      <c r="D88" s="9">
        <v>6</v>
      </c>
      <c r="E88" s="15">
        <f t="shared" si="4"/>
        <v>2.7855153203342618E-3</v>
      </c>
      <c r="F88" s="15">
        <f t="shared" si="5"/>
        <v>8.8888888888888889E-3</v>
      </c>
      <c r="G88" s="14">
        <f t="shared" si="6"/>
        <v>5</v>
      </c>
      <c r="H88" s="17">
        <f t="shared" si="7"/>
        <v>1.3927576601671309E-2</v>
      </c>
    </row>
    <row r="89" spans="1:8" ht="14.4" x14ac:dyDescent="0.25">
      <c r="B89" s="5" t="s">
        <v>26</v>
      </c>
      <c r="C89" s="9">
        <v>3</v>
      </c>
      <c r="D89" s="9">
        <v>3</v>
      </c>
      <c r="E89" s="15">
        <f t="shared" si="4"/>
        <v>8.356545961002786E-3</v>
      </c>
      <c r="F89" s="15">
        <f t="shared" si="5"/>
        <v>4.4444444444444444E-3</v>
      </c>
      <c r="G89" s="14">
        <f t="shared" si="6"/>
        <v>0</v>
      </c>
      <c r="H89" s="17">
        <f t="shared" si="7"/>
        <v>0</v>
      </c>
    </row>
    <row r="90" spans="1:8" ht="14.4" x14ac:dyDescent="0.25">
      <c r="B90" s="5" t="s">
        <v>465</v>
      </c>
      <c r="C90" s="9">
        <v>2</v>
      </c>
      <c r="D90" s="9">
        <v>14</v>
      </c>
      <c r="E90" s="15">
        <f t="shared" si="4"/>
        <v>5.5710306406685237E-3</v>
      </c>
      <c r="F90" s="15">
        <f t="shared" si="5"/>
        <v>2.074074074074074E-2</v>
      </c>
      <c r="G90" s="14">
        <f t="shared" si="6"/>
        <v>6</v>
      </c>
      <c r="H90" s="17">
        <f t="shared" si="7"/>
        <v>3.3426183844011144E-2</v>
      </c>
    </row>
    <row r="91" spans="1:8" ht="14.4" x14ac:dyDescent="0.25">
      <c r="B91" s="5" t="s">
        <v>201</v>
      </c>
      <c r="C91" s="9">
        <v>1</v>
      </c>
      <c r="D91" s="9">
        <v>4</v>
      </c>
      <c r="E91" s="15">
        <f t="shared" si="4"/>
        <v>2.7855153203342618E-3</v>
      </c>
      <c r="F91" s="15">
        <f t="shared" si="5"/>
        <v>5.9259259259259256E-3</v>
      </c>
      <c r="G91" s="14">
        <f t="shared" si="6"/>
        <v>3</v>
      </c>
      <c r="H91" s="17">
        <f t="shared" si="7"/>
        <v>8.356545961002786E-3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7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2</v>
      </c>
      <c r="D94" s="9">
        <v>12</v>
      </c>
      <c r="E94" s="15">
        <f t="shared" si="4"/>
        <v>5.5710306406685237E-3</v>
      </c>
      <c r="F94" s="15">
        <f t="shared" si="5"/>
        <v>1.7777777777777778E-2</v>
      </c>
      <c r="G94" s="14">
        <f t="shared" si="6"/>
        <v>5</v>
      </c>
      <c r="H94" s="17">
        <f t="shared" si="7"/>
        <v>2.7855153203342618E-2</v>
      </c>
    </row>
    <row r="95" spans="1:8" ht="14.4" x14ac:dyDescent="0.25">
      <c r="B95" s="5" t="s">
        <v>24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1</v>
      </c>
      <c r="E97" s="15" t="str">
        <f t="shared" si="4"/>
        <v/>
      </c>
      <c r="F97" s="15">
        <f t="shared" si="5"/>
        <v>1.4814814814814814E-3</v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4</v>
      </c>
      <c r="D98" s="9">
        <v>6</v>
      </c>
      <c r="E98" s="15">
        <f t="shared" si="4"/>
        <v>1.1142061281337047E-2</v>
      </c>
      <c r="F98" s="15">
        <f t="shared" si="5"/>
        <v>8.8888888888888889E-3</v>
      </c>
      <c r="G98" s="14">
        <f t="shared" si="6"/>
        <v>0.5</v>
      </c>
      <c r="H98" s="17">
        <f t="shared" si="7"/>
        <v>5.5710306406685237E-3</v>
      </c>
    </row>
    <row r="99" spans="1:8" ht="14.4" x14ac:dyDescent="0.25">
      <c r="B99" s="5" t="s">
        <v>466</v>
      </c>
      <c r="C99" s="9">
        <v>1</v>
      </c>
      <c r="D99" s="9">
        <v>5</v>
      </c>
      <c r="E99" s="15">
        <f t="shared" si="4"/>
        <v>2.7855153203342618E-3</v>
      </c>
      <c r="F99" s="15">
        <f t="shared" si="5"/>
        <v>7.4074074074074077E-3</v>
      </c>
      <c r="G99" s="14">
        <f t="shared" si="6"/>
        <v>4</v>
      </c>
      <c r="H99" s="17">
        <f t="shared" si="7"/>
        <v>1.1142061281337047E-2</v>
      </c>
    </row>
    <row r="100" spans="1:8" ht="14.4" x14ac:dyDescent="0.25">
      <c r="B100" s="5" t="s">
        <v>23</v>
      </c>
      <c r="C100" s="9">
        <v>1</v>
      </c>
      <c r="D100" s="9">
        <v>2</v>
      </c>
      <c r="E100" s="15">
        <f t="shared" si="4"/>
        <v>2.7855153203342618E-3</v>
      </c>
      <c r="F100" s="15">
        <f t="shared" si="5"/>
        <v>2.9629629629629628E-3</v>
      </c>
      <c r="G100" s="14">
        <f t="shared" si="6"/>
        <v>1</v>
      </c>
      <c r="H100" s="17">
        <f t="shared" si="7"/>
        <v>2.7855153203342618E-3</v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1</v>
      </c>
      <c r="D102" s="9">
        <v>0</v>
      </c>
      <c r="E102" s="15">
        <f t="shared" si="4"/>
        <v>2.7855153203342618E-3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6</v>
      </c>
      <c r="D105" s="9">
        <v>7</v>
      </c>
      <c r="E105" s="15">
        <f t="shared" si="4"/>
        <v>1.6713091922005572E-2</v>
      </c>
      <c r="F105" s="15">
        <f t="shared" si="5"/>
        <v>1.037037037037037E-2</v>
      </c>
      <c r="G105" s="14">
        <f t="shared" si="6"/>
        <v>0.16666666666666666</v>
      </c>
      <c r="H105" s="17">
        <f t="shared" si="7"/>
        <v>2.7855153203342618E-3</v>
      </c>
    </row>
    <row r="106" spans="1:8" ht="14.4" x14ac:dyDescent="0.25">
      <c r="B106" s="5" t="s">
        <v>208</v>
      </c>
      <c r="C106" s="9">
        <v>2</v>
      </c>
      <c r="D106" s="9">
        <v>2</v>
      </c>
      <c r="E106" s="15">
        <f t="shared" si="4"/>
        <v>5.5710306406685237E-3</v>
      </c>
      <c r="F106" s="15">
        <f t="shared" si="5"/>
        <v>2.9629629629629628E-3</v>
      </c>
      <c r="G106" s="14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2</v>
      </c>
      <c r="D107" s="9">
        <v>2</v>
      </c>
      <c r="E107" s="15">
        <f t="shared" si="4"/>
        <v>5.5710306406685237E-3</v>
      </c>
      <c r="F107" s="15">
        <f t="shared" si="5"/>
        <v>2.9629629629629628E-3</v>
      </c>
      <c r="G107" s="14">
        <f t="shared" si="6"/>
        <v>0</v>
      </c>
      <c r="H107" s="17">
        <f t="shared" si="7"/>
        <v>0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1</v>
      </c>
      <c r="D109" s="9">
        <v>7</v>
      </c>
      <c r="E109" s="15">
        <f t="shared" si="4"/>
        <v>2.7855153203342618E-3</v>
      </c>
      <c r="F109" s="15">
        <f t="shared" si="5"/>
        <v>1.037037037037037E-2</v>
      </c>
      <c r="G109" s="14">
        <f t="shared" si="6"/>
        <v>6</v>
      </c>
      <c r="H109" s="17">
        <f t="shared" si="7"/>
        <v>1.6713091922005572E-2</v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4</v>
      </c>
      <c r="D114" s="9">
        <v>5</v>
      </c>
      <c r="E114" s="15">
        <f t="shared" si="4"/>
        <v>1.1142061281337047E-2</v>
      </c>
      <c r="F114" s="15">
        <f t="shared" si="5"/>
        <v>7.4074074074074077E-3</v>
      </c>
      <c r="G114" s="14">
        <f t="shared" si="6"/>
        <v>0.25</v>
      </c>
      <c r="H114" s="17">
        <f t="shared" si="7"/>
        <v>2.7855153203342618E-3</v>
      </c>
    </row>
    <row r="115" spans="2:8" ht="14.4" x14ac:dyDescent="0.25">
      <c r="B115" s="5" t="s">
        <v>29</v>
      </c>
      <c r="C115" s="9">
        <v>0</v>
      </c>
      <c r="D115" s="9">
        <v>2</v>
      </c>
      <c r="E115" s="15" t="str">
        <f t="shared" si="4"/>
        <v/>
      </c>
      <c r="F115" s="15">
        <f t="shared" si="5"/>
        <v>2.9629629629629628E-3</v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1</v>
      </c>
      <c r="E116" s="15" t="str">
        <f t="shared" si="4"/>
        <v/>
      </c>
      <c r="F116" s="15">
        <f t="shared" si="5"/>
        <v>1.4814814814814814E-3</v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4</v>
      </c>
      <c r="E117" s="15" t="str">
        <f t="shared" si="4"/>
        <v/>
      </c>
      <c r="F117" s="15">
        <f t="shared" si="5"/>
        <v>5.9259259259259256E-3</v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0</v>
      </c>
      <c r="E118" s="15" t="str">
        <f t="shared" si="4"/>
        <v/>
      </c>
      <c r="F118" s="15" t="str">
        <f t="shared" si="5"/>
        <v/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18</v>
      </c>
      <c r="D119" s="9">
        <v>32</v>
      </c>
      <c r="E119" s="15">
        <f t="shared" si="4"/>
        <v>5.0139275766016712E-2</v>
      </c>
      <c r="F119" s="15">
        <f t="shared" si="5"/>
        <v>4.7407407407407405E-2</v>
      </c>
      <c r="G119" s="14">
        <f t="shared" si="6"/>
        <v>0.77777777777777779</v>
      </c>
      <c r="H119" s="17">
        <f t="shared" si="7"/>
        <v>3.8997214484679667E-2</v>
      </c>
    </row>
    <row r="120" spans="2:8" ht="14.4" x14ac:dyDescent="0.25">
      <c r="B120" s="5" t="s">
        <v>216</v>
      </c>
      <c r="C120" s="9">
        <v>1</v>
      </c>
      <c r="D120" s="9">
        <v>4</v>
      </c>
      <c r="E120" s="15">
        <f t="shared" si="4"/>
        <v>2.7855153203342618E-3</v>
      </c>
      <c r="F120" s="15">
        <f t="shared" si="5"/>
        <v>5.9259259259259256E-3</v>
      </c>
      <c r="G120" s="14">
        <f t="shared" si="6"/>
        <v>3</v>
      </c>
      <c r="H120" s="17">
        <f t="shared" si="7"/>
        <v>8.356545961002786E-3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7</v>
      </c>
      <c r="E122" s="15">
        <f t="shared" si="4"/>
        <v>8.356545961002786E-3</v>
      </c>
      <c r="F122" s="15">
        <f t="shared" si="5"/>
        <v>1.037037037037037E-2</v>
      </c>
      <c r="G122" s="14">
        <f t="shared" si="6"/>
        <v>1.3333333333333333</v>
      </c>
      <c r="H122" s="17">
        <f t="shared" si="7"/>
        <v>1.1142061281337047E-2</v>
      </c>
    </row>
    <row r="123" spans="2:8" ht="14.4" x14ac:dyDescent="0.25">
      <c r="B123" s="5" t="s">
        <v>217</v>
      </c>
      <c r="C123" s="9">
        <v>5</v>
      </c>
      <c r="D123" s="9">
        <v>7</v>
      </c>
      <c r="E123" s="15">
        <f t="shared" si="4"/>
        <v>1.3927576601671309E-2</v>
      </c>
      <c r="F123" s="15">
        <f t="shared" si="5"/>
        <v>1.037037037037037E-2</v>
      </c>
      <c r="G123" s="14">
        <f t="shared" si="6"/>
        <v>0.4</v>
      </c>
      <c r="H123" s="17">
        <f t="shared" si="7"/>
        <v>5.5710306406685237E-3</v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157</v>
      </c>
      <c r="D125" s="9">
        <v>356</v>
      </c>
      <c r="E125" s="15">
        <f t="shared" si="4"/>
        <v>0.43732590529247911</v>
      </c>
      <c r="F125" s="15">
        <f t="shared" si="5"/>
        <v>0.52740740740740744</v>
      </c>
      <c r="G125" s="14">
        <f t="shared" si="6"/>
        <v>1.2675159235668789</v>
      </c>
      <c r="H125" s="17">
        <f t="shared" si="7"/>
        <v>0.55431754874651806</v>
      </c>
    </row>
    <row r="126" spans="2:8" ht="14.4" x14ac:dyDescent="0.25">
      <c r="B126" s="5" t="s">
        <v>218</v>
      </c>
      <c r="C126" s="9">
        <v>1</v>
      </c>
      <c r="D126" s="9">
        <v>38</v>
      </c>
      <c r="E126" s="15">
        <f t="shared" si="4"/>
        <v>2.7855153203342618E-3</v>
      </c>
      <c r="F126" s="15">
        <f t="shared" si="5"/>
        <v>5.6296296296296296E-2</v>
      </c>
      <c r="G126" s="14">
        <f t="shared" si="6"/>
        <v>37</v>
      </c>
      <c r="H126" s="17">
        <f t="shared" si="7"/>
        <v>0.10306406685236769</v>
      </c>
    </row>
    <row r="127" spans="2:8" ht="14.4" x14ac:dyDescent="0.25">
      <c r="B127" s="5" t="s">
        <v>219</v>
      </c>
      <c r="C127" s="9">
        <v>0</v>
      </c>
      <c r="D127" s="9">
        <v>25</v>
      </c>
      <c r="E127" s="15" t="str">
        <f t="shared" si="4"/>
        <v/>
      </c>
      <c r="F127" s="15">
        <f t="shared" si="5"/>
        <v>3.7037037037037035E-2</v>
      </c>
      <c r="G127" s="14" t="str">
        <f t="shared" si="6"/>
        <v>0</v>
      </c>
      <c r="H127" s="17" t="str">
        <f t="shared" si="7"/>
        <v/>
      </c>
    </row>
    <row r="128" spans="2:8" ht="14.4" x14ac:dyDescent="0.25">
      <c r="B128" s="5" t="s">
        <v>33</v>
      </c>
      <c r="C128" s="9">
        <v>35</v>
      </c>
      <c r="D128" s="9">
        <v>1</v>
      </c>
      <c r="E128" s="15">
        <f t="shared" si="4"/>
        <v>9.7493036211699163E-2</v>
      </c>
      <c r="F128" s="15">
        <f t="shared" si="5"/>
        <v>1.4814814814814814E-3</v>
      </c>
      <c r="G128" s="14">
        <f t="shared" si="6"/>
        <v>-0.97142857142857142</v>
      </c>
      <c r="H128" s="17">
        <f t="shared" si="7"/>
        <v>-9.4707520891364902E-2</v>
      </c>
    </row>
    <row r="129" spans="1:8" ht="14.4" x14ac:dyDescent="0.25">
      <c r="B129" s="5" t="s">
        <v>37</v>
      </c>
      <c r="C129" s="9">
        <v>1</v>
      </c>
      <c r="D129" s="9">
        <v>1</v>
      </c>
      <c r="E129" s="15">
        <f t="shared" si="4"/>
        <v>2.7855153203342618E-3</v>
      </c>
      <c r="F129" s="15">
        <f t="shared" si="5"/>
        <v>1.4814814814814814E-3</v>
      </c>
      <c r="G129" s="14">
        <f t="shared" si="6"/>
        <v>0</v>
      </c>
      <c r="H129" s="17">
        <f t="shared" si="7"/>
        <v>0</v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1</v>
      </c>
      <c r="E133" s="15" t="str">
        <f t="shared" si="4"/>
        <v/>
      </c>
      <c r="F133" s="15">
        <f t="shared" si="5"/>
        <v>1.4814814814814814E-3</v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1</v>
      </c>
      <c r="E134" s="15" t="str">
        <f t="shared" si="4"/>
        <v/>
      </c>
      <c r="F134" s="15">
        <f t="shared" si="5"/>
        <v>1.4814814814814814E-3</v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1</v>
      </c>
      <c r="D136" s="9">
        <v>0</v>
      </c>
      <c r="E136" s="15">
        <f t="shared" si="4"/>
        <v>2.7855153203342618E-3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62</v>
      </c>
      <c r="D137" s="9">
        <v>30</v>
      </c>
      <c r="E137" s="15">
        <f t="shared" si="4"/>
        <v>0.17270194986072424</v>
      </c>
      <c r="F137" s="15">
        <f t="shared" si="5"/>
        <v>4.4444444444444446E-2</v>
      </c>
      <c r="G137" s="14">
        <f t="shared" si="6"/>
        <v>-0.5161290322580645</v>
      </c>
      <c r="H137" s="17">
        <f t="shared" si="7"/>
        <v>-8.9136490250696379E-2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0</v>
      </c>
      <c r="D139" s="9">
        <v>0</v>
      </c>
      <c r="E139" s="15" t="str">
        <f t="shared" si="4"/>
        <v/>
      </c>
      <c r="F139" s="15" t="str">
        <f t="shared" si="5"/>
        <v/>
      </c>
      <c r="G139" s="14" t="str">
        <f t="shared" si="6"/>
        <v>0</v>
      </c>
      <c r="H139" s="17" t="str">
        <f t="shared" si="7"/>
        <v/>
      </c>
    </row>
    <row r="140" spans="1:8" ht="14.4" x14ac:dyDescent="0.25">
      <c r="B140" s="5" t="s">
        <v>46</v>
      </c>
      <c r="C140" s="9">
        <v>2</v>
      </c>
      <c r="D140" s="9">
        <v>1</v>
      </c>
      <c r="E140" s="15">
        <f t="shared" si="4"/>
        <v>5.5710306406685237E-3</v>
      </c>
      <c r="F140" s="15">
        <f t="shared" si="5"/>
        <v>1.4814814814814814E-3</v>
      </c>
      <c r="G140" s="14">
        <f t="shared" si="6"/>
        <v>-0.5</v>
      </c>
      <c r="H140" s="17">
        <f t="shared" si="7"/>
        <v>-2.7855153203342618E-3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1</v>
      </c>
      <c r="E146" s="15" t="str">
        <f t="shared" si="8"/>
        <v/>
      </c>
      <c r="F146" s="15">
        <f t="shared" si="9"/>
        <v>1.4814814814814814E-3</v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4</v>
      </c>
      <c r="E149" s="15" t="str">
        <f t="shared" si="8"/>
        <v/>
      </c>
      <c r="F149" s="15">
        <f t="shared" si="9"/>
        <v>5.9259259259259256E-3</v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0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18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988</v>
      </c>
      <c r="D161" s="38">
        <f>SUM(D162:D323)</f>
        <v>526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-0.46761133603238869</v>
      </c>
      <c r="H161" s="40">
        <f>+IF(OR(AND(E161=""),(G161="")),"",E161*G161)</f>
        <v>-0.46761133603238869</v>
      </c>
    </row>
    <row r="162" spans="1:8" ht="14.4" x14ac:dyDescent="0.25">
      <c r="B162" s="8" t="s">
        <v>473</v>
      </c>
      <c r="C162" s="9">
        <v>2</v>
      </c>
      <c r="D162" s="9">
        <v>4</v>
      </c>
      <c r="E162" s="15">
        <f>+IF(C162=0,"",C162/C$161)</f>
        <v>2.0242914979757085E-3</v>
      </c>
      <c r="F162" s="15">
        <f>+IF(D162=0,"",D162/D$161)</f>
        <v>7.6045627376425855E-3</v>
      </c>
      <c r="G162" s="14">
        <f>+IF(OR(AND(D162=0),(C162=0)),"0",((D162-C162)/C162))</f>
        <v>1</v>
      </c>
      <c r="H162" s="17">
        <f>+IF(OR(AND(E162=""),(G162="")),"",E162*G162)</f>
        <v>2.0242914979757085E-3</v>
      </c>
    </row>
    <row r="163" spans="1:8" ht="14.4" x14ac:dyDescent="0.25">
      <c r="B163" s="8" t="s">
        <v>474</v>
      </c>
      <c r="C163" s="9">
        <v>3</v>
      </c>
      <c r="D163" s="9">
        <v>2</v>
      </c>
      <c r="E163" s="15">
        <f t="shared" ref="E163:E232" si="12">+IF(C163=0,"",C163/C$161)</f>
        <v>3.0364372469635628E-3</v>
      </c>
      <c r="F163" s="15">
        <f t="shared" ref="F163:F232" si="13">+IF(D163=0,"",D163/D$161)</f>
        <v>3.8022813688212928E-3</v>
      </c>
      <c r="G163" s="14">
        <f t="shared" ref="G163:G232" si="14">+IF(OR(AND(D163=0),(C163=0)),"0",((D163-C163)/C163))</f>
        <v>-0.33333333333333331</v>
      </c>
      <c r="H163" s="17">
        <f t="shared" ref="H163:H232" si="15">+IF(OR(AND(E163=""),(G163="")),"",E163*G163)</f>
        <v>-1.0121457489878543E-3</v>
      </c>
    </row>
    <row r="164" spans="1:8" ht="28.8" x14ac:dyDescent="0.25">
      <c r="B164" s="8" t="s">
        <v>475</v>
      </c>
      <c r="C164" s="9">
        <v>2</v>
      </c>
      <c r="D164" s="9">
        <v>7</v>
      </c>
      <c r="E164" s="15">
        <f t="shared" si="12"/>
        <v>2.0242914979757085E-3</v>
      </c>
      <c r="F164" s="15">
        <f t="shared" si="13"/>
        <v>1.3307984790874524E-2</v>
      </c>
      <c r="G164" s="14">
        <f t="shared" si="14"/>
        <v>2.5</v>
      </c>
      <c r="H164" s="17">
        <f t="shared" si="15"/>
        <v>5.0607287449392713E-3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7</v>
      </c>
      <c r="D166" s="9">
        <v>5</v>
      </c>
      <c r="E166" s="15">
        <f t="shared" si="12"/>
        <v>7.0850202429149798E-3</v>
      </c>
      <c r="F166" s="15">
        <f t="shared" si="13"/>
        <v>9.5057034220532317E-3</v>
      </c>
      <c r="G166" s="14">
        <f t="shared" si="14"/>
        <v>-0.2857142857142857</v>
      </c>
      <c r="H166" s="17">
        <f t="shared" si="15"/>
        <v>-2.0242914979757085E-3</v>
      </c>
    </row>
    <row r="167" spans="1:8" ht="14.4" x14ac:dyDescent="0.25">
      <c r="B167" s="8" t="s">
        <v>49</v>
      </c>
      <c r="C167" s="9">
        <v>66</v>
      </c>
      <c r="D167" s="9">
        <v>49</v>
      </c>
      <c r="E167" s="15">
        <f t="shared" si="12"/>
        <v>6.6801619433198386E-2</v>
      </c>
      <c r="F167" s="15">
        <f t="shared" si="13"/>
        <v>9.3155893536121678E-2</v>
      </c>
      <c r="G167" s="14">
        <f t="shared" si="14"/>
        <v>-0.25757575757575757</v>
      </c>
      <c r="H167" s="17">
        <f t="shared" si="15"/>
        <v>-1.7206477732793525E-2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5</v>
      </c>
      <c r="D169" s="9">
        <v>1</v>
      </c>
      <c r="E169" s="15">
        <f t="shared" si="12"/>
        <v>5.0607287449392713E-3</v>
      </c>
      <c r="F169" s="15">
        <f t="shared" si="13"/>
        <v>1.9011406844106464E-3</v>
      </c>
      <c r="G169" s="14">
        <f t="shared" si="14"/>
        <v>-0.8</v>
      </c>
      <c r="H169" s="17">
        <f t="shared" si="15"/>
        <v>-4.048582995951417E-3</v>
      </c>
    </row>
    <row r="170" spans="1:8" ht="14.4" x14ac:dyDescent="0.25">
      <c r="B170" s="8" t="s">
        <v>50</v>
      </c>
      <c r="C170" s="9">
        <v>4</v>
      </c>
      <c r="D170" s="9">
        <v>3</v>
      </c>
      <c r="E170" s="15">
        <f t="shared" si="12"/>
        <v>4.048582995951417E-3</v>
      </c>
      <c r="F170" s="15">
        <f t="shared" si="13"/>
        <v>5.7034220532319393E-3</v>
      </c>
      <c r="G170" s="14">
        <f t="shared" si="14"/>
        <v>-0.25</v>
      </c>
      <c r="H170" s="17">
        <f t="shared" si="15"/>
        <v>-1.0121457489878543E-3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12</v>
      </c>
      <c r="D173" s="9">
        <v>4</v>
      </c>
      <c r="E173" s="15">
        <f t="shared" si="12"/>
        <v>1.2145748987854251E-2</v>
      </c>
      <c r="F173" s="15">
        <f t="shared" si="13"/>
        <v>7.6045627376425855E-3</v>
      </c>
      <c r="G173" s="14">
        <f t="shared" si="14"/>
        <v>-0.66666666666666663</v>
      </c>
      <c r="H173" s="17">
        <f t="shared" si="15"/>
        <v>-8.0971659919028341E-3</v>
      </c>
    </row>
    <row r="174" spans="1:8" ht="14.4" x14ac:dyDescent="0.25">
      <c r="B174" s="8" t="s">
        <v>51</v>
      </c>
      <c r="C174" s="9">
        <v>2</v>
      </c>
      <c r="D174" s="9">
        <v>9</v>
      </c>
      <c r="E174" s="15">
        <f t="shared" si="12"/>
        <v>2.0242914979757085E-3</v>
      </c>
      <c r="F174" s="15">
        <f t="shared" si="13"/>
        <v>1.7110266159695818E-2</v>
      </c>
      <c r="G174" s="14">
        <f t="shared" si="14"/>
        <v>3.5</v>
      </c>
      <c r="H174" s="17">
        <f t="shared" si="15"/>
        <v>7.0850202429149798E-3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5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4</v>
      </c>
      <c r="D176" s="9">
        <v>9</v>
      </c>
      <c r="E176" s="15">
        <f t="shared" si="12"/>
        <v>4.048582995951417E-3</v>
      </c>
      <c r="F176" s="15">
        <f t="shared" si="13"/>
        <v>1.7110266159695818E-2</v>
      </c>
      <c r="G176" s="14">
        <f t="shared" si="14"/>
        <v>1.25</v>
      </c>
      <c r="H176" s="17">
        <f t="shared" si="15"/>
        <v>5.0607287449392713E-3</v>
      </c>
    </row>
    <row r="177" spans="1:8" ht="14.4" x14ac:dyDescent="0.25">
      <c r="B177" s="8" t="s">
        <v>231</v>
      </c>
      <c r="C177" s="9">
        <v>1</v>
      </c>
      <c r="D177" s="9">
        <v>4</v>
      </c>
      <c r="E177" s="15">
        <f t="shared" si="12"/>
        <v>1.0121457489878543E-3</v>
      </c>
      <c r="F177" s="15">
        <f t="shared" si="13"/>
        <v>7.6045627376425855E-3</v>
      </c>
      <c r="G177" s="14">
        <f t="shared" si="14"/>
        <v>3</v>
      </c>
      <c r="H177" s="17">
        <f t="shared" si="15"/>
        <v>3.0364372469635628E-3</v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3</v>
      </c>
      <c r="E179" s="15" t="str">
        <f t="shared" si="12"/>
        <v/>
      </c>
      <c r="F179" s="15">
        <f t="shared" si="13"/>
        <v>5.7034220532319393E-3</v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4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2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21</v>
      </c>
      <c r="D182" s="9">
        <v>2</v>
      </c>
      <c r="E182" s="15">
        <f t="shared" si="12"/>
        <v>2.1255060728744939E-2</v>
      </c>
      <c r="F182" s="15">
        <f t="shared" si="13"/>
        <v>3.8022813688212928E-3</v>
      </c>
      <c r="G182" s="14">
        <f t="shared" si="14"/>
        <v>-0.90476190476190477</v>
      </c>
      <c r="H182" s="17">
        <f t="shared" si="15"/>
        <v>-1.9230769230769232E-2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6</v>
      </c>
      <c r="D186" s="9">
        <v>1</v>
      </c>
      <c r="E186" s="15">
        <f t="shared" si="12"/>
        <v>6.0728744939271256E-3</v>
      </c>
      <c r="F186" s="15">
        <f t="shared" si="13"/>
        <v>1.9011406844106464E-3</v>
      </c>
      <c r="G186" s="14">
        <f t="shared" si="14"/>
        <v>-0.83333333333333337</v>
      </c>
      <c r="H186" s="17">
        <f t="shared" si="15"/>
        <v>-5.0607287449392713E-3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8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</v>
      </c>
      <c r="D188" s="9">
        <v>1</v>
      </c>
      <c r="E188" s="15">
        <f t="shared" si="12"/>
        <v>1.0121457489878543E-3</v>
      </c>
      <c r="F188" s="15">
        <f t="shared" si="13"/>
        <v>1.9011406844106464E-3</v>
      </c>
      <c r="G188" s="14">
        <f t="shared" si="14"/>
        <v>0</v>
      </c>
      <c r="H188" s="17">
        <f t="shared" si="15"/>
        <v>0</v>
      </c>
    </row>
    <row r="189" spans="1:8" ht="14.4" x14ac:dyDescent="0.25">
      <c r="B189" s="8" t="s">
        <v>237</v>
      </c>
      <c r="C189" s="9">
        <v>60</v>
      </c>
      <c r="D189" s="9">
        <v>26</v>
      </c>
      <c r="E189" s="15">
        <f t="shared" si="12"/>
        <v>6.0728744939271252E-2</v>
      </c>
      <c r="F189" s="15">
        <f t="shared" si="13"/>
        <v>4.9429657794676805E-2</v>
      </c>
      <c r="G189" s="14">
        <f t="shared" si="14"/>
        <v>-0.56666666666666665</v>
      </c>
      <c r="H189" s="17">
        <f t="shared" si="15"/>
        <v>-3.4412955465587043E-2</v>
      </c>
    </row>
    <row r="190" spans="1:8" ht="14.4" x14ac:dyDescent="0.25">
      <c r="B190" s="8" t="s">
        <v>238</v>
      </c>
      <c r="C190" s="9">
        <v>96</v>
      </c>
      <c r="D190" s="9">
        <v>48</v>
      </c>
      <c r="E190" s="15">
        <f t="shared" si="12"/>
        <v>9.7165991902834009E-2</v>
      </c>
      <c r="F190" s="15">
        <f t="shared" si="13"/>
        <v>9.125475285171103E-2</v>
      </c>
      <c r="G190" s="14">
        <f t="shared" si="14"/>
        <v>-0.5</v>
      </c>
      <c r="H190" s="17">
        <f t="shared" si="15"/>
        <v>-4.8582995951417005E-2</v>
      </c>
    </row>
    <row r="191" spans="1:8" ht="14.4" x14ac:dyDescent="0.25">
      <c r="B191" s="8" t="s">
        <v>239</v>
      </c>
      <c r="C191" s="9">
        <v>44</v>
      </c>
      <c r="D191" s="9">
        <v>4</v>
      </c>
      <c r="E191" s="15">
        <f t="shared" si="12"/>
        <v>4.4534412955465584E-2</v>
      </c>
      <c r="F191" s="15">
        <f t="shared" si="13"/>
        <v>7.6045627376425855E-3</v>
      </c>
      <c r="G191" s="14">
        <f t="shared" si="14"/>
        <v>-0.90909090909090906</v>
      </c>
      <c r="H191" s="17">
        <f t="shared" si="15"/>
        <v>-4.0485829959514164E-2</v>
      </c>
    </row>
    <row r="192" spans="1:8" ht="20.100000000000001" customHeight="1" x14ac:dyDescent="0.25">
      <c r="B192" s="8" t="s">
        <v>480</v>
      </c>
      <c r="C192" s="9">
        <v>56</v>
      </c>
      <c r="D192" s="9">
        <v>4</v>
      </c>
      <c r="E192" s="15">
        <f t="shared" si="12"/>
        <v>5.6680161943319839E-2</v>
      </c>
      <c r="F192" s="15">
        <f t="shared" si="13"/>
        <v>7.6045627376425855E-3</v>
      </c>
      <c r="G192" s="14">
        <f t="shared" si="14"/>
        <v>-0.9285714285714286</v>
      </c>
      <c r="H192" s="17">
        <f t="shared" si="15"/>
        <v>-5.2631578947368425E-2</v>
      </c>
    </row>
    <row r="193" spans="1:8" ht="20.100000000000001" customHeight="1" x14ac:dyDescent="0.25">
      <c r="B193" s="8" t="s">
        <v>481</v>
      </c>
      <c r="C193" s="9">
        <v>47</v>
      </c>
      <c r="D193" s="9">
        <v>7</v>
      </c>
      <c r="E193" s="15">
        <f t="shared" si="12"/>
        <v>4.7570850202429148E-2</v>
      </c>
      <c r="F193" s="15">
        <f t="shared" si="13"/>
        <v>1.3307984790874524E-2</v>
      </c>
      <c r="G193" s="14">
        <f t="shared" si="14"/>
        <v>-0.85106382978723405</v>
      </c>
      <c r="H193" s="17">
        <f t="shared" si="15"/>
        <v>-4.048582995951417E-2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0</v>
      </c>
      <c r="D196" s="43"/>
      <c r="E196" s="44" t="str">
        <f t="shared" si="12"/>
        <v/>
      </c>
      <c r="F196" s="44" t="str">
        <f t="shared" si="13"/>
        <v/>
      </c>
      <c r="G196" s="45" t="str">
        <f t="shared" si="14"/>
        <v>0</v>
      </c>
      <c r="H196" s="46" t="str">
        <f t="shared" si="15"/>
        <v/>
      </c>
    </row>
    <row r="197" spans="1:8" s="47" customFormat="1" ht="20.100000000000001" customHeight="1" x14ac:dyDescent="0.25">
      <c r="A197" s="50"/>
      <c r="B197" s="52" t="s">
        <v>241</v>
      </c>
      <c r="C197" s="43">
        <v>0</v>
      </c>
      <c r="D197" s="43">
        <v>2</v>
      </c>
      <c r="E197" s="44" t="str">
        <f t="shared" si="12"/>
        <v/>
      </c>
      <c r="F197" s="44">
        <f t="shared" si="13"/>
        <v>3.8022813688212928E-3</v>
      </c>
      <c r="G197" s="45" t="str">
        <f t="shared" si="14"/>
        <v>0</v>
      </c>
      <c r="H197" s="46" t="str">
        <f t="shared" si="15"/>
        <v/>
      </c>
    </row>
    <row r="198" spans="1:8" s="47" customFormat="1" ht="20.100000000000001" customHeight="1" x14ac:dyDescent="0.25">
      <c r="A198" s="50"/>
      <c r="B198" s="52" t="s">
        <v>242</v>
      </c>
      <c r="C198" s="43">
        <v>14</v>
      </c>
      <c r="D198" s="43">
        <v>13</v>
      </c>
      <c r="E198" s="44">
        <f t="shared" si="12"/>
        <v>1.417004048582996E-2</v>
      </c>
      <c r="F198" s="44">
        <f t="shared" si="13"/>
        <v>2.4714828897338403E-2</v>
      </c>
      <c r="G198" s="45">
        <f t="shared" si="14"/>
        <v>-7.1428571428571425E-2</v>
      </c>
      <c r="H198" s="46">
        <f t="shared" si="15"/>
        <v>-1.0121457489878543E-3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2</v>
      </c>
      <c r="D200" s="43">
        <v>0</v>
      </c>
      <c r="E200" s="44">
        <f t="shared" si="12"/>
        <v>2.0242914979757085E-3</v>
      </c>
      <c r="F200" s="44" t="str">
        <f t="shared" si="13"/>
        <v/>
      </c>
      <c r="G200" s="45" t="str">
        <f t="shared" si="14"/>
        <v>0</v>
      </c>
      <c r="H200" s="46">
        <f t="shared" si="15"/>
        <v>0</v>
      </c>
    </row>
    <row r="201" spans="1:8" s="47" customFormat="1" ht="20.100000000000001" customHeight="1" x14ac:dyDescent="0.25">
      <c r="A201" s="50"/>
      <c r="B201" s="52" t="s">
        <v>56</v>
      </c>
      <c r="C201" s="43">
        <v>61</v>
      </c>
      <c r="D201" s="43">
        <v>20</v>
      </c>
      <c r="E201" s="44">
        <f t="shared" si="12"/>
        <v>6.1740890688259109E-2</v>
      </c>
      <c r="F201" s="44">
        <f t="shared" si="13"/>
        <v>3.8022813688212927E-2</v>
      </c>
      <c r="G201" s="45">
        <f t="shared" si="14"/>
        <v>-0.67213114754098358</v>
      </c>
      <c r="H201" s="46">
        <f t="shared" si="15"/>
        <v>-4.149797570850202E-2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0</v>
      </c>
      <c r="E202" s="44" t="str">
        <f t="shared" si="12"/>
        <v/>
      </c>
      <c r="F202" s="44" t="str">
        <f t="shared" si="13"/>
        <v/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2</v>
      </c>
      <c r="D204" s="43">
        <v>0</v>
      </c>
      <c r="E204" s="44">
        <f t="shared" si="12"/>
        <v>2.0242914979757085E-3</v>
      </c>
      <c r="F204" s="44" t="str">
        <f t="shared" si="13"/>
        <v/>
      </c>
      <c r="G204" s="45" t="str">
        <f t="shared" si="14"/>
        <v>0</v>
      </c>
      <c r="H204" s="46">
        <f t="shared" si="15"/>
        <v>0</v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13</v>
      </c>
      <c r="D208" s="9">
        <v>0</v>
      </c>
      <c r="E208" s="15">
        <f t="shared" si="12"/>
        <v>1.3157894736842105E-2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5">
      <c r="B209" s="8" t="s">
        <v>247</v>
      </c>
      <c r="C209" s="9">
        <v>2</v>
      </c>
      <c r="D209" s="9">
        <v>1</v>
      </c>
      <c r="E209" s="15">
        <f t="shared" si="12"/>
        <v>2.0242914979757085E-3</v>
      </c>
      <c r="F209" s="15">
        <f t="shared" si="13"/>
        <v>1.9011406844106464E-3</v>
      </c>
      <c r="G209" s="14">
        <f t="shared" si="14"/>
        <v>-0.5</v>
      </c>
      <c r="H209" s="17">
        <f t="shared" si="15"/>
        <v>-1.0121457489878543E-3</v>
      </c>
    </row>
    <row r="210" spans="2:8" ht="20.100000000000001" customHeight="1" x14ac:dyDescent="0.25">
      <c r="B210" s="8" t="s">
        <v>248</v>
      </c>
      <c r="C210" s="9">
        <v>1</v>
      </c>
      <c r="D210" s="9">
        <v>0</v>
      </c>
      <c r="E210" s="15">
        <f t="shared" si="12"/>
        <v>1.0121457489878543E-3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5">
      <c r="B211" s="8" t="s">
        <v>483</v>
      </c>
      <c r="C211" s="9">
        <v>22</v>
      </c>
      <c r="D211" s="9">
        <v>3</v>
      </c>
      <c r="E211" s="15">
        <f t="shared" si="12"/>
        <v>2.2267206477732792E-2</v>
      </c>
      <c r="F211" s="15">
        <f t="shared" si="13"/>
        <v>5.7034220532319393E-3</v>
      </c>
      <c r="G211" s="14">
        <f t="shared" si="14"/>
        <v>-0.86363636363636365</v>
      </c>
      <c r="H211" s="17">
        <f t="shared" si="15"/>
        <v>-1.9230769230769228E-2</v>
      </c>
    </row>
    <row r="212" spans="2:8" ht="20.100000000000001" customHeight="1" x14ac:dyDescent="0.25">
      <c r="B212" s="8" t="s">
        <v>249</v>
      </c>
      <c r="C212" s="9">
        <v>39</v>
      </c>
      <c r="D212" s="9">
        <v>24</v>
      </c>
      <c r="E212" s="15">
        <f t="shared" si="12"/>
        <v>3.9473684210526314E-2</v>
      </c>
      <c r="F212" s="15">
        <f t="shared" si="13"/>
        <v>4.5627376425855515E-2</v>
      </c>
      <c r="G212" s="14">
        <f t="shared" si="14"/>
        <v>-0.38461538461538464</v>
      </c>
      <c r="H212" s="17">
        <f t="shared" si="15"/>
        <v>-1.5182186234817813E-2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2</v>
      </c>
      <c r="D215" s="9">
        <v>5</v>
      </c>
      <c r="E215" s="15">
        <f t="shared" si="12"/>
        <v>2.0242914979757085E-3</v>
      </c>
      <c r="F215" s="15">
        <f t="shared" si="13"/>
        <v>9.5057034220532317E-3</v>
      </c>
      <c r="G215" s="14">
        <f t="shared" si="14"/>
        <v>1.5</v>
      </c>
      <c r="H215" s="17">
        <f t="shared" si="15"/>
        <v>3.0364372469635628E-3</v>
      </c>
    </row>
    <row r="216" spans="2:8" ht="20.100000000000001" customHeight="1" x14ac:dyDescent="0.25">
      <c r="B216" s="8" t="s">
        <v>253</v>
      </c>
      <c r="C216" s="9">
        <v>0</v>
      </c>
      <c r="D216" s="9">
        <v>3</v>
      </c>
      <c r="E216" s="15" t="str">
        <f t="shared" si="12"/>
        <v/>
      </c>
      <c r="F216" s="15">
        <f t="shared" si="13"/>
        <v>5.7034220532319393E-3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1</v>
      </c>
      <c r="D217" s="9">
        <v>1</v>
      </c>
      <c r="E217" s="15">
        <f t="shared" si="12"/>
        <v>1.0121457489878543E-3</v>
      </c>
      <c r="F217" s="15">
        <f t="shared" si="13"/>
        <v>1.9011406844106464E-3</v>
      </c>
      <c r="G217" s="14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1</v>
      </c>
      <c r="D222" s="9">
        <v>0</v>
      </c>
      <c r="E222" s="15">
        <f t="shared" si="12"/>
        <v>1.0121457489878543E-3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120</v>
      </c>
      <c r="D224" s="9">
        <v>1</v>
      </c>
      <c r="E224" s="15">
        <f t="shared" si="12"/>
        <v>0.1214574898785425</v>
      </c>
      <c r="F224" s="15">
        <f t="shared" si="13"/>
        <v>1.9011406844106464E-3</v>
      </c>
      <c r="G224" s="14">
        <f t="shared" si="14"/>
        <v>-0.9916666666666667</v>
      </c>
      <c r="H224" s="17">
        <f t="shared" si="15"/>
        <v>-0.12044534412955465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1</v>
      </c>
      <c r="E226" s="15" t="str">
        <f t="shared" si="12"/>
        <v/>
      </c>
      <c r="F226" s="15">
        <f t="shared" si="13"/>
        <v>1.9011406844106464E-3</v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7</v>
      </c>
      <c r="E227" s="15" t="str">
        <f t="shared" si="12"/>
        <v/>
      </c>
      <c r="F227" s="15">
        <f t="shared" si="13"/>
        <v>1.3307984790874524E-2</v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0</v>
      </c>
      <c r="E230" s="15">
        <f t="shared" si="12"/>
        <v>1.0121457489878543E-3</v>
      </c>
      <c r="F230" s="15" t="str">
        <f t="shared" si="13"/>
        <v/>
      </c>
      <c r="G230" s="14" t="str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0</v>
      </c>
      <c r="D232" s="9">
        <v>0</v>
      </c>
      <c r="E232" s="15" t="str">
        <f t="shared" si="12"/>
        <v/>
      </c>
      <c r="F232" s="15" t="str">
        <f t="shared" si="13"/>
        <v/>
      </c>
      <c r="G232" s="14" t="str">
        <f t="shared" si="14"/>
        <v>0</v>
      </c>
      <c r="H232" s="17" t="str">
        <f t="shared" si="15"/>
        <v/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1</v>
      </c>
      <c r="D236" s="9">
        <v>0</v>
      </c>
      <c r="E236" s="15">
        <f t="shared" si="16"/>
        <v>1.0121457489878543E-3</v>
      </c>
      <c r="F236" s="15" t="str">
        <f t="shared" si="17"/>
        <v/>
      </c>
      <c r="G236" s="14" t="str">
        <f t="shared" si="18"/>
        <v>0</v>
      </c>
      <c r="H236" s="17">
        <f t="shared" si="19"/>
        <v>0</v>
      </c>
    </row>
    <row r="237" spans="2:8" ht="20.100000000000001" customHeight="1" x14ac:dyDescent="0.25">
      <c r="B237" s="8" t="s">
        <v>261</v>
      </c>
      <c r="C237" s="9">
        <v>0</v>
      </c>
      <c r="D237" s="9">
        <v>3</v>
      </c>
      <c r="E237" s="15" t="str">
        <f t="shared" si="16"/>
        <v/>
      </c>
      <c r="F237" s="15">
        <f t="shared" si="17"/>
        <v>5.7034220532319393E-3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4</v>
      </c>
      <c r="D238" s="9">
        <v>0</v>
      </c>
      <c r="E238" s="15">
        <f t="shared" si="16"/>
        <v>4.048582995951417E-3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1</v>
      </c>
      <c r="D242" s="9">
        <v>0</v>
      </c>
      <c r="E242" s="15">
        <f t="shared" si="16"/>
        <v>1.0121457489878543E-3</v>
      </c>
      <c r="F242" s="15" t="str">
        <f t="shared" si="17"/>
        <v/>
      </c>
      <c r="G242" s="14" t="str">
        <f t="shared" si="18"/>
        <v>0</v>
      </c>
      <c r="H242" s="17">
        <f t="shared" si="19"/>
        <v>0</v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3</v>
      </c>
      <c r="D245" s="43"/>
      <c r="E245" s="44">
        <f t="shared" si="16"/>
        <v>3.0364372469635628E-3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0</v>
      </c>
      <c r="E247" s="44" t="str">
        <f t="shared" si="16"/>
        <v/>
      </c>
      <c r="F247" s="44" t="str">
        <f t="shared" si="17"/>
        <v/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55</v>
      </c>
      <c r="D248" s="43"/>
      <c r="E248" s="44">
        <f t="shared" si="16"/>
        <v>5.5668016194331982E-2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2</v>
      </c>
      <c r="D253" s="43">
        <v>59</v>
      </c>
      <c r="E253" s="44">
        <f t="shared" si="16"/>
        <v>2.0242914979757085E-3</v>
      </c>
      <c r="F253" s="44">
        <f t="shared" si="17"/>
        <v>0.11216730038022814</v>
      </c>
      <c r="G253" s="45">
        <f t="shared" si="18"/>
        <v>28.5</v>
      </c>
      <c r="H253" s="46">
        <f t="shared" si="19"/>
        <v>5.7692307692307696E-2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10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</v>
      </c>
      <c r="D261" s="43">
        <v>0</v>
      </c>
      <c r="E261" s="44">
        <f t="shared" si="16"/>
        <v>1.0121457489878543E-3</v>
      </c>
      <c r="F261" s="44" t="str">
        <f t="shared" si="17"/>
        <v/>
      </c>
      <c r="G261" s="45" t="str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6</v>
      </c>
      <c r="D262" s="43">
        <v>55</v>
      </c>
      <c r="E262" s="44">
        <f t="shared" si="16"/>
        <v>6.0728744939271256E-3</v>
      </c>
      <c r="F262" s="44">
        <f t="shared" si="17"/>
        <v>0.10456273764258556</v>
      </c>
      <c r="G262" s="45">
        <f t="shared" si="18"/>
        <v>8.1666666666666661</v>
      </c>
      <c r="H262" s="46">
        <f t="shared" si="19"/>
        <v>4.9595141700404854E-2</v>
      </c>
    </row>
    <row r="263" spans="1:8" s="47" customFormat="1" ht="20.100000000000001" customHeight="1" x14ac:dyDescent="0.25">
      <c r="A263" s="50"/>
      <c r="B263" s="52" t="s">
        <v>71</v>
      </c>
      <c r="C263" s="43">
        <v>4</v>
      </c>
      <c r="D263" s="43">
        <v>3</v>
      </c>
      <c r="E263" s="44">
        <f t="shared" si="16"/>
        <v>4.048582995951417E-3</v>
      </c>
      <c r="F263" s="44">
        <f t="shared" si="17"/>
        <v>5.7034220532319393E-3</v>
      </c>
      <c r="G263" s="45">
        <f t="shared" si="18"/>
        <v>-0.25</v>
      </c>
      <c r="H263" s="46">
        <f t="shared" si="19"/>
        <v>-1.0121457489878543E-3</v>
      </c>
    </row>
    <row r="264" spans="1:8" s="47" customFormat="1" ht="20.100000000000001" customHeight="1" x14ac:dyDescent="0.25">
      <c r="A264" s="50"/>
      <c r="B264" s="52" t="s">
        <v>266</v>
      </c>
      <c r="C264" s="43">
        <v>11</v>
      </c>
      <c r="D264" s="43">
        <v>3</v>
      </c>
      <c r="E264" s="44">
        <f t="shared" si="16"/>
        <v>1.1133603238866396E-2</v>
      </c>
      <c r="F264" s="44">
        <f t="shared" si="17"/>
        <v>5.7034220532319393E-3</v>
      </c>
      <c r="G264" s="45">
        <f t="shared" si="18"/>
        <v>-0.72727272727272729</v>
      </c>
      <c r="H264" s="46">
        <f t="shared" si="19"/>
        <v>-8.0971659919028341E-3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2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19</v>
      </c>
      <c r="E269" s="15" t="str">
        <f t="shared" si="16"/>
        <v/>
      </c>
      <c r="F269" s="15">
        <f t="shared" si="17"/>
        <v>3.6121673003802278E-2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</v>
      </c>
      <c r="D272" s="9">
        <v>3</v>
      </c>
      <c r="E272" s="15">
        <f t="shared" si="16"/>
        <v>4.048582995951417E-3</v>
      </c>
      <c r="F272" s="15">
        <f t="shared" si="17"/>
        <v>5.7034220532319393E-3</v>
      </c>
      <c r="G272" s="14">
        <f t="shared" si="18"/>
        <v>-0.25</v>
      </c>
      <c r="H272" s="17">
        <f t="shared" si="19"/>
        <v>-1.0121457489878543E-3</v>
      </c>
    </row>
    <row r="273" spans="1:8" ht="20.100000000000001" customHeight="1" x14ac:dyDescent="0.25">
      <c r="B273" s="8" t="s">
        <v>76</v>
      </c>
      <c r="C273" s="9">
        <v>6</v>
      </c>
      <c r="D273" s="9">
        <v>2</v>
      </c>
      <c r="E273" s="15">
        <f t="shared" si="16"/>
        <v>6.0728744939271256E-3</v>
      </c>
      <c r="F273" s="15">
        <f t="shared" si="17"/>
        <v>3.8022813688212928E-3</v>
      </c>
      <c r="G273" s="14">
        <f t="shared" si="18"/>
        <v>-0.66666666666666663</v>
      </c>
      <c r="H273" s="17">
        <f t="shared" si="19"/>
        <v>-4.048582995951417E-3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10</v>
      </c>
      <c r="D276" s="43">
        <v>2</v>
      </c>
      <c r="E276" s="44">
        <f t="shared" si="16"/>
        <v>1.0121457489878543E-2</v>
      </c>
      <c r="F276" s="44">
        <f t="shared" si="17"/>
        <v>3.8022813688212928E-3</v>
      </c>
      <c r="G276" s="45">
        <f t="shared" si="18"/>
        <v>-0.8</v>
      </c>
      <c r="H276" s="46">
        <f t="shared" si="19"/>
        <v>-8.0971659919028341E-3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2</v>
      </c>
      <c r="D281" s="43">
        <v>5</v>
      </c>
      <c r="E281" s="44">
        <f t="shared" si="16"/>
        <v>2.0242914979757085E-3</v>
      </c>
      <c r="F281" s="44">
        <f t="shared" si="17"/>
        <v>9.5057034220532317E-3</v>
      </c>
      <c r="G281" s="45">
        <f t="shared" si="18"/>
        <v>1.5</v>
      </c>
      <c r="H281" s="46">
        <f t="shared" si="19"/>
        <v>3.0364372469635628E-3</v>
      </c>
    </row>
    <row r="282" spans="1:8" s="47" customFormat="1" ht="20.100000000000001" customHeight="1" x14ac:dyDescent="0.25">
      <c r="A282" s="50"/>
      <c r="B282" s="52" t="s">
        <v>501</v>
      </c>
      <c r="C282" s="43">
        <v>17</v>
      </c>
      <c r="D282" s="43">
        <v>12</v>
      </c>
      <c r="E282" s="44">
        <f t="shared" si="16"/>
        <v>1.7206477732793522E-2</v>
      </c>
      <c r="F282" s="44">
        <f t="shared" si="17"/>
        <v>2.2813688212927757E-2</v>
      </c>
      <c r="G282" s="45">
        <f t="shared" si="18"/>
        <v>-0.29411764705882354</v>
      </c>
      <c r="H282" s="46">
        <f t="shared" si="19"/>
        <v>-5.0607287449392713E-3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42</v>
      </c>
      <c r="D284" s="9">
        <v>1</v>
      </c>
      <c r="E284" s="15">
        <f t="shared" si="16"/>
        <v>4.2510121457489877E-2</v>
      </c>
      <c r="F284" s="15">
        <f t="shared" si="17"/>
        <v>1.9011406844106464E-3</v>
      </c>
      <c r="G284" s="14">
        <f t="shared" si="18"/>
        <v>-0.97619047619047616</v>
      </c>
      <c r="H284" s="17">
        <f t="shared" si="19"/>
        <v>-4.149797570850202E-2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33</v>
      </c>
      <c r="D287" s="9">
        <v>21</v>
      </c>
      <c r="E287" s="15">
        <f t="shared" si="16"/>
        <v>3.3400809716599193E-2</v>
      </c>
      <c r="F287" s="15">
        <f t="shared" si="17"/>
        <v>3.9923954372623575E-2</v>
      </c>
      <c r="G287" s="14">
        <f t="shared" si="18"/>
        <v>-0.36363636363636365</v>
      </c>
      <c r="H287" s="17">
        <f t="shared" si="19"/>
        <v>-1.2145748987854253E-2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3</v>
      </c>
      <c r="D293" s="9">
        <v>1</v>
      </c>
      <c r="E293" s="15">
        <f t="shared" si="16"/>
        <v>3.0364372469635628E-3</v>
      </c>
      <c r="F293" s="15">
        <f t="shared" si="17"/>
        <v>1.9011406844106464E-3</v>
      </c>
      <c r="G293" s="14">
        <f t="shared" si="18"/>
        <v>-0.66666666666666663</v>
      </c>
      <c r="H293" s="17">
        <f t="shared" si="19"/>
        <v>-2.0242914979757085E-3</v>
      </c>
    </row>
    <row r="294" spans="1:8" ht="20.100000000000001" customHeight="1" x14ac:dyDescent="0.25">
      <c r="B294" s="8" t="s">
        <v>507</v>
      </c>
      <c r="C294" s="9">
        <v>0</v>
      </c>
      <c r="D294" s="9">
        <v>1</v>
      </c>
      <c r="E294" s="15" t="str">
        <f t="shared" si="16"/>
        <v/>
      </c>
      <c r="F294" s="15">
        <f t="shared" si="17"/>
        <v>1.9011406844106464E-3</v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1</v>
      </c>
      <c r="D295" s="9">
        <v>5</v>
      </c>
      <c r="E295" s="15">
        <f t="shared" si="16"/>
        <v>1.0121457489878543E-3</v>
      </c>
      <c r="F295" s="15">
        <f t="shared" si="17"/>
        <v>9.5057034220532317E-3</v>
      </c>
      <c r="G295" s="14">
        <f t="shared" si="18"/>
        <v>4</v>
      </c>
      <c r="H295" s="17">
        <f t="shared" si="19"/>
        <v>4.048582995951417E-3</v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34</v>
      </c>
      <c r="D297" s="9">
        <v>7</v>
      </c>
      <c r="E297" s="15">
        <f t="shared" si="16"/>
        <v>3.4412955465587043E-2</v>
      </c>
      <c r="F297" s="15">
        <f t="shared" si="17"/>
        <v>1.3307984790874524E-2</v>
      </c>
      <c r="G297" s="14">
        <f t="shared" si="18"/>
        <v>-0.79411764705882348</v>
      </c>
      <c r="H297" s="17">
        <f t="shared" si="19"/>
        <v>-2.7327935222672062E-2</v>
      </c>
    </row>
    <row r="298" spans="1:8" ht="20.100000000000001" customHeight="1" x14ac:dyDescent="0.25">
      <c r="B298" s="8" t="s">
        <v>511</v>
      </c>
      <c r="C298" s="9">
        <v>0</v>
      </c>
      <c r="D298" s="9">
        <v>1</v>
      </c>
      <c r="E298" s="15" t="str">
        <f t="shared" si="16"/>
        <v/>
      </c>
      <c r="F298" s="15">
        <f t="shared" si="17"/>
        <v>1.9011406844106464E-3</v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12</v>
      </c>
      <c r="D299" s="9">
        <v>8</v>
      </c>
      <c r="E299" s="15">
        <f t="shared" si="16"/>
        <v>1.2145748987854251E-2</v>
      </c>
      <c r="F299" s="15">
        <f t="shared" si="17"/>
        <v>1.5209125475285171E-2</v>
      </c>
      <c r="G299" s="14">
        <f t="shared" si="18"/>
        <v>-0.33333333333333331</v>
      </c>
      <c r="H299" s="17">
        <f t="shared" si="19"/>
        <v>-4.048582995951417E-3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3</v>
      </c>
      <c r="D301" s="9">
        <v>0</v>
      </c>
      <c r="E301" s="15">
        <f t="shared" si="16"/>
        <v>3.0364372469635628E-3</v>
      </c>
      <c r="F301" s="15" t="str">
        <f t="shared" si="17"/>
        <v/>
      </c>
      <c r="G301" s="14" t="str">
        <f t="shared" si="18"/>
        <v>0</v>
      </c>
      <c r="H301" s="17">
        <f t="shared" si="19"/>
        <v>0</v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2</v>
      </c>
      <c r="D303" s="9">
        <v>1</v>
      </c>
      <c r="E303" s="15">
        <f t="shared" si="16"/>
        <v>2.0242914979757085E-3</v>
      </c>
      <c r="F303" s="15">
        <f t="shared" si="17"/>
        <v>1.9011406844106464E-3</v>
      </c>
      <c r="G303" s="14">
        <f t="shared" si="18"/>
        <v>-0.5</v>
      </c>
      <c r="H303" s="17">
        <f t="shared" si="19"/>
        <v>-1.0121457489878543E-3</v>
      </c>
    </row>
    <row r="304" spans="1:8" ht="20.100000000000001" customHeight="1" x14ac:dyDescent="0.25">
      <c r="B304" s="8" t="s">
        <v>515</v>
      </c>
      <c r="C304" s="9">
        <v>5</v>
      </c>
      <c r="D304" s="9">
        <v>1</v>
      </c>
      <c r="E304" s="15">
        <f t="shared" si="16"/>
        <v>5.0607287449392713E-3</v>
      </c>
      <c r="F304" s="15">
        <f t="shared" si="17"/>
        <v>1.9011406844106464E-3</v>
      </c>
      <c r="G304" s="14">
        <f t="shared" si="18"/>
        <v>-0.8</v>
      </c>
      <c r="H304" s="17">
        <f t="shared" si="19"/>
        <v>-4.048582995951417E-3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4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1</v>
      </c>
      <c r="E309" s="15" t="str">
        <f t="shared" si="16"/>
        <v/>
      </c>
      <c r="F309" s="15">
        <f t="shared" si="17"/>
        <v>1.9011406844106464E-3</v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2</v>
      </c>
      <c r="D315" s="9">
        <v>0</v>
      </c>
      <c r="E315" s="15">
        <f t="shared" si="20"/>
        <v>2.0242914979757085E-3</v>
      </c>
      <c r="F315" s="15" t="str">
        <f t="shared" si="21"/>
        <v/>
      </c>
      <c r="G315" s="14" t="str">
        <f t="shared" si="22"/>
        <v>0</v>
      </c>
      <c r="H315" s="17">
        <f t="shared" si="23"/>
        <v>0</v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4</v>
      </c>
      <c r="D318" s="9">
        <v>0</v>
      </c>
      <c r="E318" s="15">
        <f t="shared" si="20"/>
        <v>4.048582995951417E-3</v>
      </c>
      <c r="F318" s="15" t="str">
        <f t="shared" si="21"/>
        <v/>
      </c>
      <c r="G318" s="14" t="str">
        <f t="shared" si="22"/>
        <v>0</v>
      </c>
      <c r="H318" s="17">
        <f t="shared" si="23"/>
        <v>0</v>
      </c>
    </row>
    <row r="319" spans="1:8" ht="20.100000000000001" customHeight="1" x14ac:dyDescent="0.25">
      <c r="B319" s="8" t="s">
        <v>274</v>
      </c>
      <c r="C319" s="9">
        <v>0</v>
      </c>
      <c r="D319" s="9">
        <v>1</v>
      </c>
      <c r="E319" s="15" t="str">
        <f t="shared" si="20"/>
        <v/>
      </c>
      <c r="F319" s="15">
        <f t="shared" si="21"/>
        <v>1.9011406844106464E-3</v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1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5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3304</v>
      </c>
      <c r="D329" s="38">
        <f>SUM(D330:D546)</f>
        <v>2286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-0.30811138014527845</v>
      </c>
      <c r="H329" s="40">
        <f>+IF(OR(AND(E329=""),(G329="")),"",E329*G329)</f>
        <v>-0.30811138014527845</v>
      </c>
    </row>
    <row r="330" spans="1:8" ht="14.4" x14ac:dyDescent="0.25">
      <c r="B330" s="5" t="s">
        <v>86</v>
      </c>
      <c r="C330" s="9">
        <v>20</v>
      </c>
      <c r="D330" s="9">
        <v>9</v>
      </c>
      <c r="E330" s="15">
        <f>+IF(C330=0,"",C330/C$329)</f>
        <v>6.0532687651331718E-3</v>
      </c>
      <c r="F330" s="15">
        <f>+IF(D330=0,"",D330/D$329)</f>
        <v>3.937007874015748E-3</v>
      </c>
      <c r="G330" s="14">
        <f>+IF(OR(AND(D330=0),(C330=0)),"0",((D330-C330)/C330))</f>
        <v>-0.55000000000000004</v>
      </c>
      <c r="H330" s="17">
        <f>+IF(OR(AND(E330=""),(G330="")),"",E330*G330)</f>
        <v>-3.3292978208232446E-3</v>
      </c>
    </row>
    <row r="331" spans="1:8" ht="14.4" x14ac:dyDescent="0.25">
      <c r="B331" s="5" t="s">
        <v>98</v>
      </c>
      <c r="C331" s="9">
        <v>3</v>
      </c>
      <c r="D331" s="9">
        <v>1</v>
      </c>
      <c r="E331" s="15">
        <f t="shared" ref="E331:E395" si="24">+IF(C331=0,"",C331/C$329)</f>
        <v>9.0799031476997583E-4</v>
      </c>
      <c r="F331" s="15">
        <f t="shared" ref="F331:F395" si="25">+IF(D331=0,"",D331/D$329)</f>
        <v>4.3744531933508313E-4</v>
      </c>
      <c r="G331" s="14">
        <f t="shared" ref="G331:G395" si="26">+IF(OR(AND(D331=0),(C331=0)),"0",((D331-C331)/C331))</f>
        <v>-0.66666666666666663</v>
      </c>
      <c r="H331" s="17">
        <f t="shared" ref="H331:H395" si="27">+IF(OR(AND(E331=""),(G331="")),"",E331*G331)</f>
        <v>-6.0532687651331722E-4</v>
      </c>
    </row>
    <row r="332" spans="1:8" ht="14.4" x14ac:dyDescent="0.25">
      <c r="B332" s="5" t="s">
        <v>90</v>
      </c>
      <c r="C332" s="9">
        <v>16</v>
      </c>
      <c r="D332" s="9">
        <v>10</v>
      </c>
      <c r="E332" s="15">
        <f t="shared" si="24"/>
        <v>4.8426150121065378E-3</v>
      </c>
      <c r="F332" s="15">
        <f t="shared" si="25"/>
        <v>4.3744531933508314E-3</v>
      </c>
      <c r="G332" s="14">
        <f t="shared" si="26"/>
        <v>-0.375</v>
      </c>
      <c r="H332" s="17">
        <f t="shared" si="27"/>
        <v>-1.8159806295399517E-3</v>
      </c>
    </row>
    <row r="333" spans="1:8" ht="14.4" x14ac:dyDescent="0.25">
      <c r="B333" s="5" t="s">
        <v>81</v>
      </c>
      <c r="C333" s="9">
        <v>7</v>
      </c>
      <c r="D333" s="9">
        <v>1</v>
      </c>
      <c r="E333" s="15">
        <f t="shared" si="24"/>
        <v>2.1186440677966102E-3</v>
      </c>
      <c r="F333" s="15">
        <f t="shared" si="25"/>
        <v>4.3744531933508313E-4</v>
      </c>
      <c r="G333" s="14">
        <f t="shared" si="26"/>
        <v>-0.8571428571428571</v>
      </c>
      <c r="H333" s="17">
        <f t="shared" si="27"/>
        <v>-1.8159806295399514E-3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1</v>
      </c>
      <c r="E335" s="15" t="str">
        <f t="shared" si="24"/>
        <v/>
      </c>
      <c r="F335" s="15">
        <f t="shared" si="25"/>
        <v>4.3744531933508313E-4</v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65</v>
      </c>
      <c r="D336" s="9">
        <v>43</v>
      </c>
      <c r="E336" s="15">
        <f t="shared" si="24"/>
        <v>1.9673123486682809E-2</v>
      </c>
      <c r="F336" s="15">
        <f t="shared" si="25"/>
        <v>1.8810148731408575E-2</v>
      </c>
      <c r="G336" s="14">
        <f t="shared" si="26"/>
        <v>-0.33846153846153848</v>
      </c>
      <c r="H336" s="17">
        <f t="shared" si="27"/>
        <v>-6.6585956416464901E-3</v>
      </c>
    </row>
    <row r="337" spans="2:8" ht="14.4" x14ac:dyDescent="0.25">
      <c r="B337" s="5" t="s">
        <v>94</v>
      </c>
      <c r="C337" s="9">
        <v>3</v>
      </c>
      <c r="D337" s="9">
        <v>9</v>
      </c>
      <c r="E337" s="15">
        <f t="shared" si="24"/>
        <v>9.0799031476997583E-4</v>
      </c>
      <c r="F337" s="15">
        <f t="shared" si="25"/>
        <v>3.937007874015748E-3</v>
      </c>
      <c r="G337" s="14">
        <f t="shared" si="26"/>
        <v>2</v>
      </c>
      <c r="H337" s="17">
        <f t="shared" si="27"/>
        <v>1.8159806295399517E-3</v>
      </c>
    </row>
    <row r="338" spans="2:8" ht="14.4" x14ac:dyDescent="0.25">
      <c r="B338" s="5" t="s">
        <v>93</v>
      </c>
      <c r="C338" s="9">
        <v>3</v>
      </c>
      <c r="D338" s="9">
        <v>0</v>
      </c>
      <c r="E338" s="15">
        <f t="shared" si="24"/>
        <v>9.0799031476997583E-4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4.4" x14ac:dyDescent="0.25">
      <c r="B339" s="5" t="s">
        <v>92</v>
      </c>
      <c r="C339" s="9">
        <v>8</v>
      </c>
      <c r="D339" s="9">
        <v>28</v>
      </c>
      <c r="E339" s="15">
        <f t="shared" si="24"/>
        <v>2.4213075060532689E-3</v>
      </c>
      <c r="F339" s="15">
        <f t="shared" si="25"/>
        <v>1.2248468941382326E-2</v>
      </c>
      <c r="G339" s="14">
        <f t="shared" si="26"/>
        <v>2.5</v>
      </c>
      <c r="H339" s="17">
        <f t="shared" si="27"/>
        <v>6.0532687651331726E-3</v>
      </c>
    </row>
    <row r="340" spans="2:8" ht="14.4" x14ac:dyDescent="0.25">
      <c r="B340" s="5" t="s">
        <v>276</v>
      </c>
      <c r="C340" s="9">
        <v>5</v>
      </c>
      <c r="D340" s="9">
        <v>2</v>
      </c>
      <c r="E340" s="15">
        <f t="shared" si="24"/>
        <v>1.5133171912832929E-3</v>
      </c>
      <c r="F340" s="15">
        <f t="shared" si="25"/>
        <v>8.7489063867016625E-4</v>
      </c>
      <c r="G340" s="14">
        <f t="shared" si="26"/>
        <v>-0.6</v>
      </c>
      <c r="H340" s="17">
        <f t="shared" si="27"/>
        <v>-9.0799031476997572E-4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70</v>
      </c>
      <c r="D342" s="9">
        <v>94</v>
      </c>
      <c r="E342" s="15">
        <f t="shared" si="24"/>
        <v>2.1186440677966101E-2</v>
      </c>
      <c r="F342" s="15">
        <f t="shared" si="25"/>
        <v>4.111986001749781E-2</v>
      </c>
      <c r="G342" s="14">
        <f t="shared" si="26"/>
        <v>0.34285714285714286</v>
      </c>
      <c r="H342" s="17">
        <f t="shared" si="27"/>
        <v>7.2639225181598058E-3</v>
      </c>
    </row>
    <row r="343" spans="2:8" ht="14.4" x14ac:dyDescent="0.25">
      <c r="B343" s="5" t="s">
        <v>85</v>
      </c>
      <c r="C343" s="9">
        <v>13</v>
      </c>
      <c r="D343" s="9">
        <v>8</v>
      </c>
      <c r="E343" s="15">
        <f t="shared" si="24"/>
        <v>3.934624697336562E-3</v>
      </c>
      <c r="F343" s="15">
        <f t="shared" si="25"/>
        <v>3.499562554680665E-3</v>
      </c>
      <c r="G343" s="14">
        <f t="shared" si="26"/>
        <v>-0.38461538461538464</v>
      </c>
      <c r="H343" s="17">
        <f t="shared" si="27"/>
        <v>-1.5133171912832932E-3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24</v>
      </c>
      <c r="D345" s="9">
        <v>14</v>
      </c>
      <c r="E345" s="15">
        <f t="shared" si="24"/>
        <v>7.2639225181598066E-3</v>
      </c>
      <c r="F345" s="15">
        <f t="shared" si="25"/>
        <v>6.1242344706911632E-3</v>
      </c>
      <c r="G345" s="14">
        <f t="shared" si="26"/>
        <v>-0.41666666666666669</v>
      </c>
      <c r="H345" s="17">
        <f t="shared" si="27"/>
        <v>-3.0266343825665863E-3</v>
      </c>
    </row>
    <row r="346" spans="2:8" ht="14.4" x14ac:dyDescent="0.25">
      <c r="B346" s="5" t="s">
        <v>88</v>
      </c>
      <c r="C346" s="9">
        <v>82</v>
      </c>
      <c r="D346" s="9">
        <v>6</v>
      </c>
      <c r="E346" s="15">
        <f t="shared" si="24"/>
        <v>2.4818401937046004E-2</v>
      </c>
      <c r="F346" s="15">
        <f t="shared" si="25"/>
        <v>2.6246719160104987E-3</v>
      </c>
      <c r="G346" s="14">
        <f t="shared" si="26"/>
        <v>-0.92682926829268297</v>
      </c>
      <c r="H346" s="17">
        <f t="shared" si="27"/>
        <v>-2.3002421307506054E-2</v>
      </c>
    </row>
    <row r="347" spans="2:8" ht="14.4" x14ac:dyDescent="0.25">
      <c r="B347" s="5" t="s">
        <v>83</v>
      </c>
      <c r="C347" s="9">
        <v>3</v>
      </c>
      <c r="D347" s="9">
        <v>0</v>
      </c>
      <c r="E347" s="15">
        <f t="shared" si="24"/>
        <v>9.0799031476997583E-4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4.4" x14ac:dyDescent="0.25">
      <c r="B348" s="5" t="s">
        <v>277</v>
      </c>
      <c r="C348" s="9">
        <v>2</v>
      </c>
      <c r="D348" s="9">
        <v>0</v>
      </c>
      <c r="E348" s="15">
        <f t="shared" si="24"/>
        <v>6.0532687651331722E-4</v>
      </c>
      <c r="F348" s="15" t="str">
        <f t="shared" si="25"/>
        <v/>
      </c>
      <c r="G348" s="14" t="str">
        <f t="shared" si="26"/>
        <v>0</v>
      </c>
      <c r="H348" s="17">
        <f t="shared" si="27"/>
        <v>0</v>
      </c>
    </row>
    <row r="349" spans="2:8" ht="14.4" x14ac:dyDescent="0.25">
      <c r="B349" s="5" t="s">
        <v>278</v>
      </c>
      <c r="C349" s="9">
        <v>36</v>
      </c>
      <c r="D349" s="9">
        <v>104</v>
      </c>
      <c r="E349" s="15">
        <f t="shared" si="24"/>
        <v>1.0895883777239709E-2</v>
      </c>
      <c r="F349" s="15">
        <f t="shared" si="25"/>
        <v>4.5494313210848646E-2</v>
      </c>
      <c r="G349" s="14">
        <f t="shared" si="26"/>
        <v>1.8888888888888888</v>
      </c>
      <c r="H349" s="17">
        <f t="shared" si="27"/>
        <v>2.0581113801452784E-2</v>
      </c>
    </row>
    <row r="350" spans="2:8" ht="14.4" x14ac:dyDescent="0.25">
      <c r="B350" s="5" t="s">
        <v>279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3</v>
      </c>
      <c r="D352" s="9">
        <v>47</v>
      </c>
      <c r="E352" s="15">
        <f t="shared" si="24"/>
        <v>9.0799031476997583E-4</v>
      </c>
      <c r="F352" s="15">
        <f t="shared" si="25"/>
        <v>2.0559930008748905E-2</v>
      </c>
      <c r="G352" s="14">
        <f t="shared" si="26"/>
        <v>14.666666666666666</v>
      </c>
      <c r="H352" s="17">
        <f t="shared" si="27"/>
        <v>1.3317191283292978E-2</v>
      </c>
    </row>
    <row r="353" spans="2:8" ht="14.4" x14ac:dyDescent="0.25">
      <c r="B353" s="5" t="s">
        <v>280</v>
      </c>
      <c r="C353" s="9">
        <v>82</v>
      </c>
      <c r="D353" s="9">
        <v>45</v>
      </c>
      <c r="E353" s="15">
        <f t="shared" si="24"/>
        <v>2.4818401937046004E-2</v>
      </c>
      <c r="F353" s="15">
        <f t="shared" si="25"/>
        <v>1.968503937007874E-2</v>
      </c>
      <c r="G353" s="14">
        <f t="shared" si="26"/>
        <v>-0.45121951219512196</v>
      </c>
      <c r="H353" s="17">
        <f t="shared" si="27"/>
        <v>-1.1198547215496367E-2</v>
      </c>
    </row>
    <row r="354" spans="2:8" ht="14.4" x14ac:dyDescent="0.25">
      <c r="B354" s="5" t="s">
        <v>100</v>
      </c>
      <c r="C354" s="9">
        <v>9</v>
      </c>
      <c r="D354" s="9">
        <v>15</v>
      </c>
      <c r="E354" s="15">
        <f t="shared" si="24"/>
        <v>2.7239709443099272E-3</v>
      </c>
      <c r="F354" s="15">
        <f t="shared" si="25"/>
        <v>6.5616797900262466E-3</v>
      </c>
      <c r="G354" s="14">
        <f t="shared" si="26"/>
        <v>0.66666666666666663</v>
      </c>
      <c r="H354" s="17">
        <f t="shared" si="27"/>
        <v>1.8159806295399514E-3</v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2</v>
      </c>
      <c r="D356" s="9">
        <v>1</v>
      </c>
      <c r="E356" s="15">
        <f t="shared" si="24"/>
        <v>6.0532687651331722E-4</v>
      </c>
      <c r="F356" s="15">
        <f t="shared" si="25"/>
        <v>4.3744531933508313E-4</v>
      </c>
      <c r="G356" s="14">
        <f t="shared" si="26"/>
        <v>-0.5</v>
      </c>
      <c r="H356" s="17">
        <f t="shared" si="27"/>
        <v>-3.0266343825665861E-4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4</v>
      </c>
      <c r="D358" s="9">
        <v>2</v>
      </c>
      <c r="E358" s="15">
        <f t="shared" si="24"/>
        <v>1.2106537530266344E-3</v>
      </c>
      <c r="F358" s="15">
        <f t="shared" si="25"/>
        <v>8.7489063867016625E-4</v>
      </c>
      <c r="G358" s="14">
        <f t="shared" si="26"/>
        <v>-0.5</v>
      </c>
      <c r="H358" s="17">
        <f t="shared" si="27"/>
        <v>-6.0532687651331722E-4</v>
      </c>
    </row>
    <row r="359" spans="2:8" ht="14.4" x14ac:dyDescent="0.25">
      <c r="B359" s="5" t="s">
        <v>372</v>
      </c>
      <c r="C359" s="9">
        <v>4</v>
      </c>
      <c r="D359" s="9">
        <v>2</v>
      </c>
      <c r="E359" s="15">
        <f t="shared" si="24"/>
        <v>1.2106537530266344E-3</v>
      </c>
      <c r="F359" s="15">
        <f t="shared" si="25"/>
        <v>8.7489063867016625E-4</v>
      </c>
      <c r="G359" s="14">
        <f t="shared" si="26"/>
        <v>-0.5</v>
      </c>
      <c r="H359" s="17">
        <f t="shared" si="27"/>
        <v>-6.0532687651331722E-4</v>
      </c>
    </row>
    <row r="360" spans="2:8" ht="14.4" x14ac:dyDescent="0.25">
      <c r="B360" s="5" t="s">
        <v>529</v>
      </c>
      <c r="C360" s="9">
        <v>2</v>
      </c>
      <c r="D360" s="9">
        <v>3</v>
      </c>
      <c r="E360" s="15">
        <f t="shared" si="24"/>
        <v>6.0532687651331722E-4</v>
      </c>
      <c r="F360" s="15">
        <f t="shared" si="25"/>
        <v>1.3123359580052493E-3</v>
      </c>
      <c r="G360" s="14">
        <f t="shared" si="26"/>
        <v>0.5</v>
      </c>
      <c r="H360" s="17">
        <f t="shared" si="27"/>
        <v>3.0266343825665861E-4</v>
      </c>
    </row>
    <row r="361" spans="2:8" ht="14.4" x14ac:dyDescent="0.25">
      <c r="B361" s="5" t="s">
        <v>530</v>
      </c>
      <c r="C361" s="9">
        <v>39</v>
      </c>
      <c r="D361" s="9">
        <v>42</v>
      </c>
      <c r="E361" s="15">
        <f t="shared" si="24"/>
        <v>1.1803874092009685E-2</v>
      </c>
      <c r="F361" s="15">
        <f t="shared" si="25"/>
        <v>1.8372703412073491E-2</v>
      </c>
      <c r="G361" s="14">
        <f t="shared" si="26"/>
        <v>7.6923076923076927E-2</v>
      </c>
      <c r="H361" s="17">
        <f t="shared" si="27"/>
        <v>9.0799031476997583E-4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91</v>
      </c>
      <c r="D363" s="9">
        <v>2</v>
      </c>
      <c r="E363" s="15">
        <f t="shared" si="24"/>
        <v>2.7542372881355932E-2</v>
      </c>
      <c r="F363" s="15">
        <f t="shared" si="25"/>
        <v>8.7489063867016625E-4</v>
      </c>
      <c r="G363" s="14">
        <f t="shared" si="26"/>
        <v>-0.97802197802197799</v>
      </c>
      <c r="H363" s="17">
        <f t="shared" si="27"/>
        <v>-2.6937046004842615E-2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11</v>
      </c>
      <c r="D365" s="9">
        <v>8</v>
      </c>
      <c r="E365" s="15">
        <f t="shared" si="24"/>
        <v>3.3292978208232446E-3</v>
      </c>
      <c r="F365" s="15">
        <f t="shared" si="25"/>
        <v>3.499562554680665E-3</v>
      </c>
      <c r="G365" s="14">
        <f t="shared" si="26"/>
        <v>-0.27272727272727271</v>
      </c>
      <c r="H365" s="17">
        <f t="shared" si="27"/>
        <v>-9.0799031476997572E-4</v>
      </c>
    </row>
    <row r="366" spans="2:8" ht="14.4" x14ac:dyDescent="0.25">
      <c r="B366" s="5" t="s">
        <v>533</v>
      </c>
      <c r="C366" s="9">
        <v>2</v>
      </c>
      <c r="D366" s="9">
        <v>0</v>
      </c>
      <c r="E366" s="15">
        <f t="shared" si="24"/>
        <v>6.0532687651331722E-4</v>
      </c>
      <c r="F366" s="15" t="str">
        <f t="shared" si="25"/>
        <v/>
      </c>
      <c r="G366" s="14" t="str">
        <f t="shared" si="26"/>
        <v>0</v>
      </c>
      <c r="H366" s="17">
        <f t="shared" si="27"/>
        <v>0</v>
      </c>
    </row>
    <row r="367" spans="2:8" ht="14.4" x14ac:dyDescent="0.25">
      <c r="B367" s="5" t="s">
        <v>534</v>
      </c>
      <c r="C367" s="9">
        <v>42</v>
      </c>
      <c r="D367" s="9">
        <v>40</v>
      </c>
      <c r="E367" s="15">
        <f t="shared" si="24"/>
        <v>1.2711864406779662E-2</v>
      </c>
      <c r="F367" s="15">
        <f t="shared" si="25"/>
        <v>1.7497812773403325E-2</v>
      </c>
      <c r="G367" s="14">
        <f t="shared" si="26"/>
        <v>-4.7619047619047616E-2</v>
      </c>
      <c r="H367" s="17">
        <f t="shared" si="27"/>
        <v>-6.0532687651331722E-4</v>
      </c>
    </row>
    <row r="368" spans="2:8" ht="14.4" x14ac:dyDescent="0.25">
      <c r="B368" s="5" t="s">
        <v>109</v>
      </c>
      <c r="C368" s="9">
        <v>8</v>
      </c>
      <c r="D368" s="9">
        <v>2</v>
      </c>
      <c r="E368" s="15">
        <f t="shared" si="24"/>
        <v>2.4213075060532689E-3</v>
      </c>
      <c r="F368" s="15">
        <f t="shared" si="25"/>
        <v>8.7489063867016625E-4</v>
      </c>
      <c r="G368" s="14">
        <f t="shared" si="26"/>
        <v>-0.75</v>
      </c>
      <c r="H368" s="17">
        <f t="shared" si="27"/>
        <v>-1.8159806295399517E-3</v>
      </c>
    </row>
    <row r="369" spans="1:8" ht="14.4" x14ac:dyDescent="0.25">
      <c r="B369" s="5" t="s">
        <v>102</v>
      </c>
      <c r="C369" s="9">
        <v>13</v>
      </c>
      <c r="D369" s="9">
        <v>58</v>
      </c>
      <c r="E369" s="15">
        <f t="shared" si="24"/>
        <v>3.934624697336562E-3</v>
      </c>
      <c r="F369" s="15">
        <f t="shared" si="25"/>
        <v>2.5371828521434821E-2</v>
      </c>
      <c r="G369" s="14">
        <f t="shared" si="26"/>
        <v>3.4615384615384617</v>
      </c>
      <c r="H369" s="17">
        <f t="shared" si="27"/>
        <v>1.3619854721549638E-2</v>
      </c>
    </row>
    <row r="370" spans="1:8" ht="14.4" x14ac:dyDescent="0.25">
      <c r="B370" s="5" t="s">
        <v>108</v>
      </c>
      <c r="C370" s="9">
        <v>29</v>
      </c>
      <c r="D370" s="9">
        <v>54</v>
      </c>
      <c r="E370" s="15">
        <f t="shared" si="24"/>
        <v>8.7772397094430989E-3</v>
      </c>
      <c r="F370" s="15">
        <f t="shared" si="25"/>
        <v>2.3622047244094488E-2</v>
      </c>
      <c r="G370" s="14">
        <f t="shared" si="26"/>
        <v>0.86206896551724133</v>
      </c>
      <c r="H370" s="17">
        <f t="shared" si="27"/>
        <v>7.5665859564164641E-3</v>
      </c>
    </row>
    <row r="371" spans="1:8" ht="14.4" x14ac:dyDescent="0.25">
      <c r="B371" s="5" t="s">
        <v>111</v>
      </c>
      <c r="C371" s="9">
        <v>0</v>
      </c>
      <c r="D371" s="9">
        <v>2</v>
      </c>
      <c r="E371" s="15" t="str">
        <f t="shared" si="24"/>
        <v/>
      </c>
      <c r="F371" s="15">
        <f t="shared" si="25"/>
        <v>8.7489063867016625E-4</v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2</v>
      </c>
      <c r="E372" s="15" t="str">
        <f t="shared" si="24"/>
        <v/>
      </c>
      <c r="F372" s="15">
        <f t="shared" si="25"/>
        <v>8.7489063867016625E-4</v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3</v>
      </c>
      <c r="D373" s="9">
        <v>0</v>
      </c>
      <c r="E373" s="15">
        <f t="shared" si="24"/>
        <v>9.0799031476997583E-4</v>
      </c>
      <c r="F373" s="15" t="str">
        <f t="shared" si="25"/>
        <v/>
      </c>
      <c r="G373" s="14" t="str">
        <f t="shared" si="26"/>
        <v>0</v>
      </c>
      <c r="H373" s="17">
        <f t="shared" si="27"/>
        <v>0</v>
      </c>
    </row>
    <row r="374" spans="1:8" ht="14.4" x14ac:dyDescent="0.25">
      <c r="B374" s="5" t="s">
        <v>285</v>
      </c>
      <c r="C374" s="9">
        <v>3</v>
      </c>
      <c r="D374" s="9">
        <v>2</v>
      </c>
      <c r="E374" s="15">
        <f t="shared" si="24"/>
        <v>9.0799031476997583E-4</v>
      </c>
      <c r="F374" s="15">
        <f t="shared" si="25"/>
        <v>8.7489063867016625E-4</v>
      </c>
      <c r="G374" s="14">
        <f t="shared" si="26"/>
        <v>-0.33333333333333331</v>
      </c>
      <c r="H374" s="17">
        <f t="shared" si="27"/>
        <v>-3.0266343825665861E-4</v>
      </c>
    </row>
    <row r="375" spans="1:8" ht="14.4" x14ac:dyDescent="0.25">
      <c r="B375" s="5" t="s">
        <v>286</v>
      </c>
      <c r="C375" s="9">
        <v>2</v>
      </c>
      <c r="D375" s="9">
        <v>6</v>
      </c>
      <c r="E375" s="15">
        <f t="shared" si="24"/>
        <v>6.0532687651331722E-4</v>
      </c>
      <c r="F375" s="15">
        <f t="shared" si="25"/>
        <v>2.6246719160104987E-3</v>
      </c>
      <c r="G375" s="14">
        <f t="shared" si="26"/>
        <v>2</v>
      </c>
      <c r="H375" s="17">
        <f t="shared" si="27"/>
        <v>1.2106537530266344E-3</v>
      </c>
    </row>
    <row r="376" spans="1:8" ht="14.4" x14ac:dyDescent="0.25">
      <c r="B376" s="5" t="s">
        <v>101</v>
      </c>
      <c r="C376" s="9">
        <v>0</v>
      </c>
      <c r="D376" s="9">
        <v>6</v>
      </c>
      <c r="E376" s="15" t="str">
        <f t="shared" si="24"/>
        <v/>
      </c>
      <c r="F376" s="15">
        <f t="shared" si="25"/>
        <v>2.6246719160104987E-3</v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3</v>
      </c>
      <c r="D378" s="9">
        <v>0</v>
      </c>
      <c r="E378" s="15">
        <f t="shared" si="24"/>
        <v>9.0799031476997583E-4</v>
      </c>
      <c r="F378" s="15" t="str">
        <f t="shared" si="25"/>
        <v/>
      </c>
      <c r="G378" s="14" t="str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3</v>
      </c>
      <c r="D379" s="9">
        <v>7</v>
      </c>
      <c r="E379" s="15">
        <f t="shared" si="24"/>
        <v>9.0799031476997583E-4</v>
      </c>
      <c r="F379" s="15">
        <f t="shared" si="25"/>
        <v>3.0621172353455816E-3</v>
      </c>
      <c r="G379" s="14">
        <f t="shared" si="26"/>
        <v>1.3333333333333333</v>
      </c>
      <c r="H379" s="17">
        <f t="shared" si="27"/>
        <v>1.2106537530266344E-3</v>
      </c>
    </row>
    <row r="380" spans="1:8" ht="14.4" x14ac:dyDescent="0.25">
      <c r="B380" s="5" t="s">
        <v>288</v>
      </c>
      <c r="C380" s="9">
        <v>59</v>
      </c>
      <c r="D380" s="9">
        <v>96</v>
      </c>
      <c r="E380" s="15">
        <f t="shared" si="24"/>
        <v>1.7857142857142856E-2</v>
      </c>
      <c r="F380" s="15">
        <f t="shared" si="25"/>
        <v>4.1994750656167978E-2</v>
      </c>
      <c r="G380" s="14">
        <f t="shared" si="26"/>
        <v>0.6271186440677966</v>
      </c>
      <c r="H380" s="17">
        <f t="shared" si="27"/>
        <v>1.1198547215496367E-2</v>
      </c>
    </row>
    <row r="381" spans="1:8" ht="14.4" x14ac:dyDescent="0.25">
      <c r="B381" s="5" t="s">
        <v>536</v>
      </c>
      <c r="C381" s="9">
        <v>1</v>
      </c>
      <c r="D381" s="9">
        <v>16</v>
      </c>
      <c r="E381" s="15">
        <f t="shared" si="24"/>
        <v>3.0266343825665861E-4</v>
      </c>
      <c r="F381" s="15">
        <f t="shared" si="25"/>
        <v>6.99912510936133E-3</v>
      </c>
      <c r="G381" s="14">
        <f t="shared" si="26"/>
        <v>15</v>
      </c>
      <c r="H381" s="17">
        <f t="shared" si="27"/>
        <v>4.5399515738498795E-3</v>
      </c>
    </row>
    <row r="382" spans="1:8" ht="14.4" x14ac:dyDescent="0.25">
      <c r="B382" s="5" t="s">
        <v>104</v>
      </c>
      <c r="C382" s="9">
        <v>26</v>
      </c>
      <c r="D382" s="9">
        <v>19</v>
      </c>
      <c r="E382" s="15">
        <f t="shared" si="24"/>
        <v>7.8692493946731241E-3</v>
      </c>
      <c r="F382" s="15">
        <f t="shared" si="25"/>
        <v>8.3114610673665785E-3</v>
      </c>
      <c r="G382" s="14">
        <f t="shared" si="26"/>
        <v>-0.26923076923076922</v>
      </c>
      <c r="H382" s="17">
        <f t="shared" si="27"/>
        <v>-2.1186440677966102E-3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1</v>
      </c>
      <c r="D385" s="9">
        <v>0</v>
      </c>
      <c r="E385" s="15">
        <f t="shared" si="24"/>
        <v>3.0266343825665861E-4</v>
      </c>
      <c r="F385" s="15" t="str">
        <f t="shared" si="25"/>
        <v/>
      </c>
      <c r="G385" s="14" t="str">
        <f t="shared" si="26"/>
        <v>0</v>
      </c>
      <c r="H385" s="17">
        <f t="shared" si="27"/>
        <v>0</v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54</v>
      </c>
      <c r="D390" s="9">
        <v>303</v>
      </c>
      <c r="E390" s="15">
        <f t="shared" si="24"/>
        <v>1.6343825665859565E-2</v>
      </c>
      <c r="F390" s="15">
        <f t="shared" si="25"/>
        <v>0.13254593175853019</v>
      </c>
      <c r="G390" s="14">
        <f t="shared" si="26"/>
        <v>4.6111111111111107</v>
      </c>
      <c r="H390" s="17">
        <f t="shared" si="27"/>
        <v>7.5363196125907986E-2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367</v>
      </c>
      <c r="D393" s="9">
        <v>63</v>
      </c>
      <c r="E393" s="15">
        <f t="shared" si="24"/>
        <v>0.1110774818401937</v>
      </c>
      <c r="F393" s="15">
        <f t="shared" si="25"/>
        <v>2.7559055118110236E-2</v>
      </c>
      <c r="G393" s="14">
        <f t="shared" si="26"/>
        <v>-0.82833787465940056</v>
      </c>
      <c r="H393" s="17">
        <f t="shared" si="27"/>
        <v>-9.2009685230024216E-2</v>
      </c>
    </row>
    <row r="394" spans="1:8" ht="14.4" x14ac:dyDescent="0.25">
      <c r="B394" s="5" t="s">
        <v>539</v>
      </c>
      <c r="C394" s="9">
        <v>34</v>
      </c>
      <c r="D394" s="9">
        <v>0</v>
      </c>
      <c r="E394" s="15">
        <f t="shared" si="24"/>
        <v>1.0290556900726392E-2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0</v>
      </c>
      <c r="D395" s="9">
        <v>20</v>
      </c>
      <c r="E395" s="15" t="str">
        <f t="shared" si="24"/>
        <v/>
      </c>
      <c r="F395" s="15">
        <f t="shared" si="25"/>
        <v>8.7489063867016627E-3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11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7</v>
      </c>
      <c r="D402" s="43">
        <v>17</v>
      </c>
      <c r="E402" s="44">
        <f t="shared" si="28"/>
        <v>2.1186440677966102E-3</v>
      </c>
      <c r="F402" s="44">
        <f t="shared" si="29"/>
        <v>7.4365704286964126E-3</v>
      </c>
      <c r="G402" s="45">
        <f t="shared" si="30"/>
        <v>1.4285714285714286</v>
      </c>
      <c r="H402" s="46">
        <f t="shared" si="31"/>
        <v>3.0266343825665859E-3</v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0</v>
      </c>
      <c r="D408" s="43">
        <v>0</v>
      </c>
      <c r="E408" s="44" t="str">
        <f t="shared" si="28"/>
        <v/>
      </c>
      <c r="F408" s="44" t="str">
        <f t="shared" si="29"/>
        <v/>
      </c>
      <c r="G408" s="45" t="str">
        <f t="shared" si="30"/>
        <v>0</v>
      </c>
      <c r="H408" s="46" t="str">
        <f t="shared" si="31"/>
        <v/>
      </c>
    </row>
    <row r="409" spans="1:8" s="47" customFormat="1" ht="14.4" x14ac:dyDescent="0.25">
      <c r="A409" s="50"/>
      <c r="B409" s="42" t="s">
        <v>300</v>
      </c>
      <c r="C409" s="43">
        <v>66</v>
      </c>
      <c r="D409" s="43">
        <v>0</v>
      </c>
      <c r="E409" s="44">
        <f t="shared" si="28"/>
        <v>1.9975786924939468E-2</v>
      </c>
      <c r="F409" s="44" t="str">
        <f t="shared" si="29"/>
        <v/>
      </c>
      <c r="G409" s="45" t="str">
        <f t="shared" si="30"/>
        <v>0</v>
      </c>
      <c r="H409" s="46">
        <f t="shared" si="31"/>
        <v>0</v>
      </c>
    </row>
    <row r="410" spans="1:8" s="47" customFormat="1" ht="14.4" x14ac:dyDescent="0.25">
      <c r="A410" s="50"/>
      <c r="B410" s="42" t="s">
        <v>114</v>
      </c>
      <c r="C410" s="43">
        <v>59</v>
      </c>
      <c r="D410" s="43">
        <v>49</v>
      </c>
      <c r="E410" s="44">
        <f t="shared" si="28"/>
        <v>1.7857142857142856E-2</v>
      </c>
      <c r="F410" s="44">
        <f t="shared" si="29"/>
        <v>2.1434820647419073E-2</v>
      </c>
      <c r="G410" s="45">
        <f t="shared" si="30"/>
        <v>-0.16949152542372881</v>
      </c>
      <c r="H410" s="46">
        <f t="shared" si="31"/>
        <v>-3.0266343825665855E-3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2</v>
      </c>
      <c r="D412" s="43">
        <v>0</v>
      </c>
      <c r="E412" s="44">
        <f t="shared" si="28"/>
        <v>6.0532687651331722E-4</v>
      </c>
      <c r="F412" s="44" t="str">
        <f t="shared" si="29"/>
        <v/>
      </c>
      <c r="G412" s="45" t="str">
        <f t="shared" si="30"/>
        <v>0</v>
      </c>
      <c r="H412" s="46">
        <f t="shared" si="31"/>
        <v>0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9</v>
      </c>
      <c r="E416" s="44" t="str">
        <f t="shared" si="28"/>
        <v/>
      </c>
      <c r="F416" s="44">
        <f t="shared" si="29"/>
        <v>3.937007874015748E-3</v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20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</v>
      </c>
      <c r="D420" s="43">
        <v>3</v>
      </c>
      <c r="E420" s="44">
        <f t="shared" si="28"/>
        <v>3.0266343825665861E-4</v>
      </c>
      <c r="F420" s="44">
        <f t="shared" si="29"/>
        <v>1.3123359580052493E-3</v>
      </c>
      <c r="G420" s="45">
        <f t="shared" si="30"/>
        <v>2</v>
      </c>
      <c r="H420" s="46">
        <f t="shared" si="31"/>
        <v>6.0532687651331722E-4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19</v>
      </c>
      <c r="D422" s="9">
        <v>2</v>
      </c>
      <c r="E422" s="15">
        <f t="shared" si="28"/>
        <v>5.7506053268765135E-3</v>
      </c>
      <c r="F422" s="15">
        <f t="shared" si="29"/>
        <v>8.7489063867016625E-4</v>
      </c>
      <c r="G422" s="14">
        <f t="shared" si="30"/>
        <v>-0.89473684210526316</v>
      </c>
      <c r="H422" s="17">
        <f t="shared" si="31"/>
        <v>-5.145278450363196E-3</v>
      </c>
    </row>
    <row r="423" spans="1:8" ht="14.4" x14ac:dyDescent="0.25">
      <c r="B423" s="5" t="s">
        <v>128</v>
      </c>
      <c r="C423" s="9">
        <v>96</v>
      </c>
      <c r="D423" s="9">
        <v>15</v>
      </c>
      <c r="E423" s="15">
        <f t="shared" si="28"/>
        <v>2.9055690072639227E-2</v>
      </c>
      <c r="F423" s="15">
        <f t="shared" si="29"/>
        <v>6.5616797900262466E-3</v>
      </c>
      <c r="G423" s="14">
        <f t="shared" si="30"/>
        <v>-0.84375</v>
      </c>
      <c r="H423" s="17">
        <f t="shared" si="31"/>
        <v>-2.4515738498789349E-2</v>
      </c>
    </row>
    <row r="424" spans="1:8" ht="14.4" x14ac:dyDescent="0.25">
      <c r="B424" s="5" t="s">
        <v>302</v>
      </c>
      <c r="C424" s="9">
        <v>3</v>
      </c>
      <c r="D424" s="9">
        <v>0</v>
      </c>
      <c r="E424" s="15">
        <f t="shared" si="28"/>
        <v>9.0799031476997583E-4</v>
      </c>
      <c r="F424" s="15" t="str">
        <f t="shared" si="29"/>
        <v/>
      </c>
      <c r="G424" s="14" t="str">
        <f t="shared" si="30"/>
        <v>0</v>
      </c>
      <c r="H424" s="17">
        <f t="shared" si="31"/>
        <v>0</v>
      </c>
    </row>
    <row r="425" spans="1:8" ht="14.4" x14ac:dyDescent="0.25">
      <c r="B425" s="5" t="s">
        <v>544</v>
      </c>
      <c r="C425" s="9">
        <v>18</v>
      </c>
      <c r="D425" s="9">
        <v>0</v>
      </c>
      <c r="E425" s="15">
        <f t="shared" si="28"/>
        <v>5.4479418886198543E-3</v>
      </c>
      <c r="F425" s="15" t="str">
        <f t="shared" si="29"/>
        <v/>
      </c>
      <c r="G425" s="14" t="str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1</v>
      </c>
      <c r="E426" s="15" t="str">
        <f t="shared" si="28"/>
        <v/>
      </c>
      <c r="F426" s="15">
        <f t="shared" si="29"/>
        <v>4.3744531933508313E-4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2</v>
      </c>
      <c r="D428" s="9">
        <v>20</v>
      </c>
      <c r="E428" s="15">
        <f t="shared" si="28"/>
        <v>6.0532687651331722E-4</v>
      </c>
      <c r="F428" s="15">
        <f t="shared" si="29"/>
        <v>8.7489063867016627E-3</v>
      </c>
      <c r="G428" s="14">
        <f t="shared" si="30"/>
        <v>9</v>
      </c>
      <c r="H428" s="17">
        <f t="shared" si="31"/>
        <v>5.4479418886198552E-3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1</v>
      </c>
      <c r="D430" s="9">
        <v>17</v>
      </c>
      <c r="E430" s="15">
        <f t="shared" si="28"/>
        <v>3.0266343825665861E-4</v>
      </c>
      <c r="F430" s="15">
        <f t="shared" si="29"/>
        <v>7.4365704286964126E-3</v>
      </c>
      <c r="G430" s="14">
        <f t="shared" si="30"/>
        <v>16</v>
      </c>
      <c r="H430" s="17">
        <f t="shared" si="31"/>
        <v>4.8426150121065378E-3</v>
      </c>
    </row>
    <row r="431" spans="1:8" ht="14.4" x14ac:dyDescent="0.25">
      <c r="B431" s="5" t="s">
        <v>456</v>
      </c>
      <c r="C431" s="9">
        <v>22</v>
      </c>
      <c r="D431" s="9">
        <v>4</v>
      </c>
      <c r="E431" s="15">
        <f t="shared" si="28"/>
        <v>6.6585956416464892E-3</v>
      </c>
      <c r="F431" s="15">
        <f t="shared" si="29"/>
        <v>1.7497812773403325E-3</v>
      </c>
      <c r="G431" s="14">
        <f t="shared" si="30"/>
        <v>-0.81818181818181823</v>
      </c>
      <c r="H431" s="17">
        <f t="shared" si="31"/>
        <v>-5.4479418886198552E-3</v>
      </c>
    </row>
    <row r="432" spans="1:8" ht="14.4" x14ac:dyDescent="0.25">
      <c r="B432" s="5" t="s">
        <v>123</v>
      </c>
      <c r="C432" s="9">
        <v>149</v>
      </c>
      <c r="D432" s="9">
        <v>32</v>
      </c>
      <c r="E432" s="15">
        <f t="shared" si="28"/>
        <v>4.509685230024213E-2</v>
      </c>
      <c r="F432" s="15">
        <f t="shared" si="29"/>
        <v>1.399825021872266E-2</v>
      </c>
      <c r="G432" s="14">
        <f t="shared" si="30"/>
        <v>-0.78523489932885904</v>
      </c>
      <c r="H432" s="17">
        <f t="shared" si="31"/>
        <v>-3.5411622276029051E-2</v>
      </c>
    </row>
    <row r="433" spans="2:8" ht="14.4" x14ac:dyDescent="0.25">
      <c r="B433" s="5" t="s">
        <v>304</v>
      </c>
      <c r="C433" s="9">
        <v>158</v>
      </c>
      <c r="D433" s="9">
        <v>9</v>
      </c>
      <c r="E433" s="15">
        <f t="shared" si="28"/>
        <v>4.7820823244552058E-2</v>
      </c>
      <c r="F433" s="15">
        <f t="shared" si="29"/>
        <v>3.937007874015748E-3</v>
      </c>
      <c r="G433" s="14">
        <f t="shared" si="30"/>
        <v>-0.94303797468354433</v>
      </c>
      <c r="H433" s="17">
        <f t="shared" si="31"/>
        <v>-4.509685230024213E-2</v>
      </c>
    </row>
    <row r="434" spans="2:8" ht="14.4" x14ac:dyDescent="0.25">
      <c r="B434" s="5" t="s">
        <v>122</v>
      </c>
      <c r="C434" s="9">
        <v>79</v>
      </c>
      <c r="D434" s="9">
        <v>6</v>
      </c>
      <c r="E434" s="15">
        <f t="shared" si="28"/>
        <v>2.3910411622276029E-2</v>
      </c>
      <c r="F434" s="15">
        <f t="shared" si="29"/>
        <v>2.6246719160104987E-3</v>
      </c>
      <c r="G434" s="14">
        <f t="shared" si="30"/>
        <v>-0.92405063291139244</v>
      </c>
      <c r="H434" s="17">
        <f t="shared" si="31"/>
        <v>-2.2094430992736079E-2</v>
      </c>
    </row>
    <row r="435" spans="2:8" ht="14.4" x14ac:dyDescent="0.25">
      <c r="B435" s="5" t="s">
        <v>373</v>
      </c>
      <c r="C435" s="9">
        <v>95</v>
      </c>
      <c r="D435" s="9">
        <v>6</v>
      </c>
      <c r="E435" s="15">
        <f t="shared" si="28"/>
        <v>2.8753026634382568E-2</v>
      </c>
      <c r="F435" s="15">
        <f t="shared" si="29"/>
        <v>2.6246719160104987E-3</v>
      </c>
      <c r="G435" s="14">
        <f t="shared" si="30"/>
        <v>-0.93684210526315792</v>
      </c>
      <c r="H435" s="17">
        <f t="shared" si="31"/>
        <v>-2.6937046004842619E-2</v>
      </c>
    </row>
    <row r="436" spans="2:8" ht="14.4" x14ac:dyDescent="0.25">
      <c r="B436" s="5" t="s">
        <v>132</v>
      </c>
      <c r="C436" s="9">
        <v>20</v>
      </c>
      <c r="D436" s="9">
        <v>2</v>
      </c>
      <c r="E436" s="15">
        <f t="shared" si="28"/>
        <v>6.0532687651331718E-3</v>
      </c>
      <c r="F436" s="15">
        <f t="shared" si="29"/>
        <v>8.7489063867016625E-4</v>
      </c>
      <c r="G436" s="14">
        <f t="shared" si="30"/>
        <v>-0.9</v>
      </c>
      <c r="H436" s="17">
        <f t="shared" si="31"/>
        <v>-5.4479418886198543E-3</v>
      </c>
    </row>
    <row r="437" spans="2:8" ht="14.4" x14ac:dyDescent="0.25">
      <c r="B437" s="5" t="s">
        <v>119</v>
      </c>
      <c r="C437" s="9">
        <v>0</v>
      </c>
      <c r="D437" s="9">
        <v>0</v>
      </c>
      <c r="E437" s="15" t="str">
        <f t="shared" si="28"/>
        <v/>
      </c>
      <c r="F437" s="15" t="str">
        <f t="shared" si="29"/>
        <v/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143</v>
      </c>
      <c r="D438" s="9">
        <v>68</v>
      </c>
      <c r="E438" s="15">
        <f t="shared" si="28"/>
        <v>4.328087167070218E-2</v>
      </c>
      <c r="F438" s="15">
        <f t="shared" si="29"/>
        <v>2.974628171478565E-2</v>
      </c>
      <c r="G438" s="14">
        <f t="shared" si="30"/>
        <v>-0.52447552447552448</v>
      </c>
      <c r="H438" s="17">
        <f t="shared" si="31"/>
        <v>-2.2699757869249396E-2</v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1</v>
      </c>
      <c r="D440" s="9">
        <v>0</v>
      </c>
      <c r="E440" s="15">
        <f t="shared" si="28"/>
        <v>3.0266343825665861E-4</v>
      </c>
      <c r="F440" s="15" t="str">
        <f t="shared" si="29"/>
        <v/>
      </c>
      <c r="G440" s="14" t="str">
        <f t="shared" si="30"/>
        <v>0</v>
      </c>
      <c r="H440" s="17">
        <f t="shared" si="31"/>
        <v>0</v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32</v>
      </c>
      <c r="E442" s="15" t="str">
        <f t="shared" si="28"/>
        <v/>
      </c>
      <c r="F442" s="15">
        <f t="shared" si="29"/>
        <v>1.399825021872266E-2</v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8</v>
      </c>
      <c r="D443" s="9">
        <v>0</v>
      </c>
      <c r="E443" s="15">
        <f t="shared" si="28"/>
        <v>2.4213075060532689E-3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4</v>
      </c>
      <c r="D445" s="9">
        <v>0</v>
      </c>
      <c r="E445" s="15">
        <f t="shared" si="28"/>
        <v>1.2106537530266344E-3</v>
      </c>
      <c r="F445" s="15" t="str">
        <f t="shared" si="29"/>
        <v/>
      </c>
      <c r="G445" s="14" t="str">
        <f t="shared" si="30"/>
        <v>0</v>
      </c>
      <c r="H445" s="17">
        <f t="shared" si="31"/>
        <v>0</v>
      </c>
    </row>
    <row r="446" spans="2:8" ht="14.4" x14ac:dyDescent="0.25">
      <c r="B446" s="5" t="s">
        <v>306</v>
      </c>
      <c r="C446" s="9">
        <v>208</v>
      </c>
      <c r="D446" s="9">
        <v>42</v>
      </c>
      <c r="E446" s="15">
        <f t="shared" si="28"/>
        <v>6.2953995157384993E-2</v>
      </c>
      <c r="F446" s="15">
        <f t="shared" si="29"/>
        <v>1.8372703412073491E-2</v>
      </c>
      <c r="G446" s="14">
        <f t="shared" si="30"/>
        <v>-0.79807692307692313</v>
      </c>
      <c r="H446" s="17">
        <f t="shared" si="31"/>
        <v>-5.0242130750605331E-2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1</v>
      </c>
      <c r="D448" s="9">
        <v>2</v>
      </c>
      <c r="E448" s="15">
        <f t="shared" si="28"/>
        <v>3.0266343825665861E-4</v>
      </c>
      <c r="F448" s="15">
        <f t="shared" si="29"/>
        <v>8.7489063867016625E-4</v>
      </c>
      <c r="G448" s="14">
        <f t="shared" si="30"/>
        <v>1</v>
      </c>
      <c r="H448" s="17">
        <f t="shared" si="31"/>
        <v>3.0266343825665861E-4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9</v>
      </c>
      <c r="D450" s="9">
        <v>3</v>
      </c>
      <c r="E450" s="15">
        <f t="shared" si="28"/>
        <v>2.7239709443099272E-3</v>
      </c>
      <c r="F450" s="15">
        <f t="shared" si="29"/>
        <v>1.3123359580052493E-3</v>
      </c>
      <c r="G450" s="14">
        <f t="shared" si="30"/>
        <v>-0.66666666666666663</v>
      </c>
      <c r="H450" s="17">
        <f t="shared" si="31"/>
        <v>-1.8159806295399514E-3</v>
      </c>
    </row>
    <row r="451" spans="2:8" ht="14.4" x14ac:dyDescent="0.25">
      <c r="B451" s="5" t="s">
        <v>309</v>
      </c>
      <c r="C451" s="9">
        <v>14</v>
      </c>
      <c r="D451" s="9">
        <v>5</v>
      </c>
      <c r="E451" s="15">
        <f t="shared" si="28"/>
        <v>4.2372881355932203E-3</v>
      </c>
      <c r="F451" s="15">
        <f t="shared" si="29"/>
        <v>2.1872265966754157E-3</v>
      </c>
      <c r="G451" s="14">
        <f t="shared" si="30"/>
        <v>-0.6428571428571429</v>
      </c>
      <c r="H451" s="17">
        <f t="shared" si="31"/>
        <v>-2.7239709443099276E-3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0</v>
      </c>
      <c r="D453" s="9">
        <v>0</v>
      </c>
      <c r="E453" s="15" t="str">
        <f t="shared" si="28"/>
        <v/>
      </c>
      <c r="F453" s="15" t="str">
        <f t="shared" si="29"/>
        <v/>
      </c>
      <c r="G453" s="14" t="str">
        <f t="shared" si="30"/>
        <v>0</v>
      </c>
      <c r="H453" s="17" t="str">
        <f t="shared" si="31"/>
        <v/>
      </c>
    </row>
    <row r="454" spans="2:8" ht="14.4" x14ac:dyDescent="0.25">
      <c r="B454" s="5" t="s">
        <v>118</v>
      </c>
      <c r="C454" s="9">
        <v>1</v>
      </c>
      <c r="D454" s="9">
        <v>0</v>
      </c>
      <c r="E454" s="15">
        <f t="shared" si="28"/>
        <v>3.0266343825665861E-4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10</v>
      </c>
      <c r="D456" s="9">
        <v>9</v>
      </c>
      <c r="E456" s="15">
        <f t="shared" si="28"/>
        <v>3.0266343825665859E-3</v>
      </c>
      <c r="F456" s="15">
        <f t="shared" si="29"/>
        <v>3.937007874015748E-3</v>
      </c>
      <c r="G456" s="14">
        <f t="shared" si="30"/>
        <v>-0.1</v>
      </c>
      <c r="H456" s="17">
        <f t="shared" si="31"/>
        <v>-3.0266343825665861E-4</v>
      </c>
    </row>
    <row r="457" spans="2:8" ht="14.4" x14ac:dyDescent="0.25">
      <c r="B457" s="5" t="s">
        <v>550</v>
      </c>
      <c r="C457" s="9">
        <v>1</v>
      </c>
      <c r="D457" s="9">
        <v>10</v>
      </c>
      <c r="E457" s="15">
        <f t="shared" si="28"/>
        <v>3.0266343825665861E-4</v>
      </c>
      <c r="F457" s="15">
        <f t="shared" si="29"/>
        <v>4.3744531933508314E-3</v>
      </c>
      <c r="G457" s="14">
        <f t="shared" si="30"/>
        <v>9</v>
      </c>
      <c r="H457" s="17">
        <f t="shared" si="31"/>
        <v>2.7239709443099276E-3</v>
      </c>
    </row>
    <row r="458" spans="2:8" ht="14.4" x14ac:dyDescent="0.25">
      <c r="B458" s="5" t="s">
        <v>314</v>
      </c>
      <c r="C458" s="9">
        <v>0</v>
      </c>
      <c r="D458" s="9">
        <v>2</v>
      </c>
      <c r="E458" s="15" t="str">
        <f t="shared" si="28"/>
        <v/>
      </c>
      <c r="F458" s="15">
        <f t="shared" si="29"/>
        <v>8.7489063867016625E-4</v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22</v>
      </c>
      <c r="D462" s="9">
        <v>0</v>
      </c>
      <c r="E462" s="15">
        <f t="shared" si="28"/>
        <v>6.6585956416464892E-3</v>
      </c>
      <c r="F462" s="15" t="str">
        <f t="shared" si="29"/>
        <v/>
      </c>
      <c r="G462" s="14" t="str">
        <f t="shared" si="30"/>
        <v>0</v>
      </c>
      <c r="H462" s="17">
        <f t="shared" si="31"/>
        <v>0</v>
      </c>
    </row>
    <row r="463" spans="2:8" ht="14.4" x14ac:dyDescent="0.25">
      <c r="B463" s="5" t="s">
        <v>142</v>
      </c>
      <c r="C463" s="9">
        <v>5</v>
      </c>
      <c r="D463" s="9">
        <v>0</v>
      </c>
      <c r="E463" s="15">
        <f t="shared" si="28"/>
        <v>1.5133171912832929E-3</v>
      </c>
      <c r="F463" s="15" t="str">
        <f t="shared" si="29"/>
        <v/>
      </c>
      <c r="G463" s="14" t="str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4</v>
      </c>
      <c r="D464" s="9">
        <v>16</v>
      </c>
      <c r="E464" s="15">
        <f t="shared" si="28"/>
        <v>1.2106537530266344E-3</v>
      </c>
      <c r="F464" s="15">
        <f t="shared" si="29"/>
        <v>6.99912510936133E-3</v>
      </c>
      <c r="G464" s="14">
        <f t="shared" si="30"/>
        <v>3</v>
      </c>
      <c r="H464" s="17">
        <f t="shared" si="31"/>
        <v>3.6319612590799033E-3</v>
      </c>
    </row>
    <row r="465" spans="2:8" ht="14.4" x14ac:dyDescent="0.25">
      <c r="B465" s="5" t="s">
        <v>319</v>
      </c>
      <c r="C465" s="9">
        <v>1</v>
      </c>
      <c r="D465" s="9">
        <v>1</v>
      </c>
      <c r="E465" s="15">
        <f t="shared" si="28"/>
        <v>3.0266343825665861E-4</v>
      </c>
      <c r="F465" s="15">
        <f t="shared" si="29"/>
        <v>4.3744531933508313E-4</v>
      </c>
      <c r="G465" s="14">
        <f t="shared" si="30"/>
        <v>0</v>
      </c>
      <c r="H465" s="17">
        <f t="shared" si="31"/>
        <v>0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20</v>
      </c>
      <c r="D467" s="9">
        <v>1</v>
      </c>
      <c r="E467" s="15">
        <f t="shared" si="28"/>
        <v>6.0532687651331718E-3</v>
      </c>
      <c r="F467" s="15">
        <f t="shared" si="29"/>
        <v>4.3744531933508313E-4</v>
      </c>
      <c r="G467" s="14">
        <f t="shared" si="30"/>
        <v>-0.95</v>
      </c>
      <c r="H467" s="17">
        <f t="shared" si="31"/>
        <v>-5.7506053268765126E-3</v>
      </c>
    </row>
    <row r="468" spans="2:8" ht="14.4" x14ac:dyDescent="0.25">
      <c r="B468" s="5" t="s">
        <v>321</v>
      </c>
      <c r="C468" s="9">
        <v>0</v>
      </c>
      <c r="D468" s="9">
        <v>0</v>
      </c>
      <c r="E468" s="15" t="str">
        <f t="shared" si="28"/>
        <v/>
      </c>
      <c r="F468" s="15" t="str">
        <f t="shared" si="29"/>
        <v/>
      </c>
      <c r="G468" s="14" t="str">
        <f t="shared" si="30"/>
        <v>0</v>
      </c>
      <c r="H468" s="17" t="str">
        <f t="shared" si="31"/>
        <v/>
      </c>
    </row>
    <row r="469" spans="2:8" ht="14.4" x14ac:dyDescent="0.25">
      <c r="B469" s="5" t="s">
        <v>322</v>
      </c>
      <c r="C469" s="9">
        <v>2</v>
      </c>
      <c r="D469" s="9">
        <v>0</v>
      </c>
      <c r="E469" s="15">
        <f t="shared" ref="E469:E534" si="32">+IF(C469=0,"",C469/C$329)</f>
        <v>6.0532687651331722E-4</v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>
        <f t="shared" ref="H469:H534" si="35">+IF(OR(AND(E469=""),(G469="")),"",E469*G469)</f>
        <v>0</v>
      </c>
    </row>
    <row r="470" spans="2:8" ht="14.4" x14ac:dyDescent="0.25">
      <c r="B470" s="5" t="s">
        <v>323</v>
      </c>
      <c r="C470" s="9">
        <v>1</v>
      </c>
      <c r="D470" s="9">
        <v>0</v>
      </c>
      <c r="E470" s="15">
        <f t="shared" si="32"/>
        <v>3.0266343825665861E-4</v>
      </c>
      <c r="F470" s="15" t="str">
        <f t="shared" si="33"/>
        <v/>
      </c>
      <c r="G470" s="14" t="str">
        <f t="shared" si="34"/>
        <v>0</v>
      </c>
      <c r="H470" s="17">
        <f t="shared" si="35"/>
        <v>0</v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4.4" x14ac:dyDescent="0.25">
      <c r="B478" s="5" t="s">
        <v>138</v>
      </c>
      <c r="C478" s="9">
        <v>1</v>
      </c>
      <c r="D478" s="9">
        <v>0</v>
      </c>
      <c r="E478" s="15">
        <f t="shared" si="32"/>
        <v>3.0266343825665861E-4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66</v>
      </c>
      <c r="D482" s="9">
        <v>0</v>
      </c>
      <c r="E482" s="15">
        <f t="shared" si="32"/>
        <v>1.9975786924939468E-2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138</v>
      </c>
      <c r="E484" s="15" t="str">
        <f t="shared" si="32"/>
        <v/>
      </c>
      <c r="F484" s="15">
        <f t="shared" si="33"/>
        <v>6.0367454068241469E-2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1</v>
      </c>
      <c r="D486" s="43"/>
      <c r="E486" s="44">
        <f t="shared" si="32"/>
        <v>3.0266343825665861E-4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13</v>
      </c>
      <c r="D493" s="9">
        <v>0</v>
      </c>
      <c r="E493" s="15">
        <f t="shared" si="32"/>
        <v>3.934624697336562E-3</v>
      </c>
      <c r="F493" s="15" t="str">
        <f t="shared" si="33"/>
        <v/>
      </c>
      <c r="G493" s="14" t="str">
        <f t="shared" si="34"/>
        <v>0</v>
      </c>
      <c r="H493" s="17">
        <f t="shared" si="35"/>
        <v>0</v>
      </c>
    </row>
    <row r="494" spans="1:8" ht="28.8" x14ac:dyDescent="0.25">
      <c r="B494" s="5" t="s">
        <v>336</v>
      </c>
      <c r="C494" s="9">
        <v>0</v>
      </c>
      <c r="D494" s="9">
        <v>0</v>
      </c>
      <c r="E494" s="15" t="str">
        <f t="shared" si="32"/>
        <v/>
      </c>
      <c r="F494" s="15" t="str">
        <f t="shared" si="33"/>
        <v/>
      </c>
      <c r="G494" s="14" t="str">
        <f t="shared" si="34"/>
        <v>0</v>
      </c>
      <c r="H494" s="17" t="str">
        <f t="shared" si="35"/>
        <v/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0</v>
      </c>
      <c r="E499" s="15" t="str">
        <f t="shared" si="32"/>
        <v/>
      </c>
      <c r="F499" s="15" t="str">
        <f t="shared" si="33"/>
        <v/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2</v>
      </c>
      <c r="D501" s="9">
        <v>0</v>
      </c>
      <c r="E501" s="15">
        <f t="shared" si="32"/>
        <v>6.0532687651331722E-4</v>
      </c>
      <c r="F501" s="15" t="str">
        <f t="shared" si="33"/>
        <v/>
      </c>
      <c r="G501" s="14" t="str">
        <f t="shared" si="34"/>
        <v>0</v>
      </c>
      <c r="H501" s="17">
        <f t="shared" si="35"/>
        <v>0</v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14</v>
      </c>
      <c r="D503" s="9">
        <v>9</v>
      </c>
      <c r="E503" s="15">
        <f t="shared" si="32"/>
        <v>4.2372881355932203E-3</v>
      </c>
      <c r="F503" s="15">
        <f t="shared" si="33"/>
        <v>3.937007874015748E-3</v>
      </c>
      <c r="G503" s="14">
        <f t="shared" si="34"/>
        <v>-0.35714285714285715</v>
      </c>
      <c r="H503" s="17">
        <f t="shared" si="35"/>
        <v>-1.5133171912832929E-3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35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42</v>
      </c>
      <c r="D506" s="9">
        <v>145</v>
      </c>
      <c r="E506" s="15">
        <f t="shared" si="32"/>
        <v>1.2711864406779662E-2</v>
      </c>
      <c r="F506" s="15">
        <f t="shared" si="33"/>
        <v>6.3429571303587048E-2</v>
      </c>
      <c r="G506" s="14">
        <f t="shared" si="34"/>
        <v>2.4523809523809526</v>
      </c>
      <c r="H506" s="17">
        <f t="shared" si="35"/>
        <v>3.1174334140435838E-2</v>
      </c>
    </row>
    <row r="507" spans="1:8" ht="14.4" x14ac:dyDescent="0.25">
      <c r="B507" s="5" t="s">
        <v>557</v>
      </c>
      <c r="C507" s="9">
        <v>1</v>
      </c>
      <c r="D507" s="9">
        <v>21</v>
      </c>
      <c r="E507" s="15">
        <f t="shared" si="32"/>
        <v>3.0266343825665861E-4</v>
      </c>
      <c r="F507" s="15">
        <f t="shared" si="33"/>
        <v>9.1863517060367453E-3</v>
      </c>
      <c r="G507" s="14">
        <f t="shared" si="34"/>
        <v>20</v>
      </c>
      <c r="H507" s="17">
        <f t="shared" si="35"/>
        <v>6.0532687651331726E-3</v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64</v>
      </c>
      <c r="D509" s="9">
        <v>13</v>
      </c>
      <c r="E509" s="15">
        <f t="shared" si="32"/>
        <v>1.9370460048426151E-2</v>
      </c>
      <c r="F509" s="15">
        <f t="shared" si="33"/>
        <v>5.6867891513560807E-3</v>
      </c>
      <c r="G509" s="14">
        <f t="shared" si="34"/>
        <v>-0.796875</v>
      </c>
      <c r="H509" s="17">
        <f t="shared" si="35"/>
        <v>-1.543583535108959E-2</v>
      </c>
    </row>
    <row r="510" spans="1:8" ht="14.4" x14ac:dyDescent="0.25">
      <c r="B510" s="5" t="s">
        <v>375</v>
      </c>
      <c r="C510" s="9">
        <v>124</v>
      </c>
      <c r="D510" s="9">
        <v>18</v>
      </c>
      <c r="E510" s="15">
        <f t="shared" si="32"/>
        <v>3.7530266343825669E-2</v>
      </c>
      <c r="F510" s="15">
        <f t="shared" si="33"/>
        <v>7.874015748031496E-3</v>
      </c>
      <c r="G510" s="14">
        <f t="shared" si="34"/>
        <v>-0.85483870967741937</v>
      </c>
      <c r="H510" s="17">
        <f t="shared" si="35"/>
        <v>-3.2082324455205813E-2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4</v>
      </c>
      <c r="D515" s="9">
        <v>5</v>
      </c>
      <c r="E515" s="15">
        <f t="shared" si="32"/>
        <v>1.2106537530266344E-3</v>
      </c>
      <c r="F515" s="15">
        <f t="shared" si="33"/>
        <v>2.1872265966754157E-3</v>
      </c>
      <c r="G515" s="14">
        <f t="shared" si="34"/>
        <v>0.25</v>
      </c>
      <c r="H515" s="17">
        <f t="shared" si="35"/>
        <v>3.0266343825665861E-4</v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168</v>
      </c>
      <c r="D519" s="9">
        <v>18</v>
      </c>
      <c r="E519" s="15">
        <f t="shared" si="32"/>
        <v>5.0847457627118647E-2</v>
      </c>
      <c r="F519" s="15">
        <f t="shared" si="33"/>
        <v>7.874015748031496E-3</v>
      </c>
      <c r="G519" s="14">
        <f t="shared" si="34"/>
        <v>-0.8928571428571429</v>
      </c>
      <c r="H519" s="17">
        <f t="shared" si="35"/>
        <v>-4.5399515738498791E-2</v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31</v>
      </c>
      <c r="D521" s="9">
        <v>3</v>
      </c>
      <c r="E521" s="15">
        <f t="shared" si="32"/>
        <v>9.3825665859564172E-3</v>
      </c>
      <c r="F521" s="15">
        <f t="shared" si="33"/>
        <v>1.3123359580052493E-3</v>
      </c>
      <c r="G521" s="14">
        <f t="shared" si="34"/>
        <v>-0.90322580645161288</v>
      </c>
      <c r="H521" s="17">
        <f t="shared" si="35"/>
        <v>-8.4745762711864406E-3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12</v>
      </c>
      <c r="D524" s="9">
        <v>50</v>
      </c>
      <c r="E524" s="15">
        <f t="shared" si="32"/>
        <v>3.6319612590799033E-3</v>
      </c>
      <c r="F524" s="15">
        <f t="shared" si="33"/>
        <v>2.1872265966754154E-2</v>
      </c>
      <c r="G524" s="14">
        <f t="shared" si="34"/>
        <v>3.1666666666666665</v>
      </c>
      <c r="H524" s="17">
        <f t="shared" si="35"/>
        <v>1.1501210653753027E-2</v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4</v>
      </c>
      <c r="D526" s="9">
        <v>0</v>
      </c>
      <c r="E526" s="15">
        <f t="shared" si="32"/>
        <v>1.2106537530266344E-3</v>
      </c>
      <c r="F526" s="15" t="str">
        <f t="shared" si="33"/>
        <v/>
      </c>
      <c r="G526" s="14" t="str">
        <f t="shared" si="34"/>
        <v>0</v>
      </c>
      <c r="H526" s="17">
        <f t="shared" si="35"/>
        <v>0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62</v>
      </c>
      <c r="D529" s="9">
        <v>6</v>
      </c>
      <c r="E529" s="15">
        <f t="shared" si="32"/>
        <v>1.8765133171912834E-2</v>
      </c>
      <c r="F529" s="15">
        <f t="shared" si="33"/>
        <v>2.6246719160104987E-3</v>
      </c>
      <c r="G529" s="14">
        <f t="shared" si="34"/>
        <v>-0.90322580645161288</v>
      </c>
      <c r="H529" s="17">
        <f t="shared" si="35"/>
        <v>-1.6949152542372881E-2</v>
      </c>
    </row>
    <row r="530" spans="1:8" ht="28.8" x14ac:dyDescent="0.25">
      <c r="B530" s="5" t="s">
        <v>158</v>
      </c>
      <c r="C530" s="9">
        <v>10</v>
      </c>
      <c r="D530" s="9">
        <v>2</v>
      </c>
      <c r="E530" s="15">
        <f t="shared" si="32"/>
        <v>3.0266343825665859E-3</v>
      </c>
      <c r="F530" s="15">
        <f t="shared" si="33"/>
        <v>8.7489063867016625E-4</v>
      </c>
      <c r="G530" s="14">
        <f t="shared" si="34"/>
        <v>-0.8</v>
      </c>
      <c r="H530" s="17">
        <f t="shared" si="35"/>
        <v>-2.4213075060532689E-3</v>
      </c>
    </row>
    <row r="531" spans="1:8" ht="14.4" x14ac:dyDescent="0.25">
      <c r="B531" s="5" t="s">
        <v>349</v>
      </c>
      <c r="C531" s="9">
        <v>23</v>
      </c>
      <c r="D531" s="9">
        <v>71</v>
      </c>
      <c r="E531" s="15">
        <f t="shared" si="32"/>
        <v>6.9612590799031475E-3</v>
      </c>
      <c r="F531" s="15">
        <f t="shared" si="33"/>
        <v>3.10586176727909E-2</v>
      </c>
      <c r="G531" s="14">
        <f t="shared" si="34"/>
        <v>2.0869565217391304</v>
      </c>
      <c r="H531" s="17">
        <f t="shared" si="35"/>
        <v>1.4527845036319612E-2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20</v>
      </c>
      <c r="D533" s="9">
        <v>12</v>
      </c>
      <c r="E533" s="15">
        <f t="shared" si="32"/>
        <v>6.0532687651331718E-3</v>
      </c>
      <c r="F533" s="15">
        <f t="shared" si="33"/>
        <v>5.2493438320209973E-3</v>
      </c>
      <c r="G533" s="14">
        <f t="shared" si="34"/>
        <v>-0.4</v>
      </c>
      <c r="H533" s="17">
        <f t="shared" si="35"/>
        <v>-2.4213075060532689E-3</v>
      </c>
    </row>
    <row r="534" spans="1:8" ht="14.4" x14ac:dyDescent="0.25">
      <c r="B534" s="5" t="s">
        <v>350</v>
      </c>
      <c r="C534" s="9">
        <v>1</v>
      </c>
      <c r="D534" s="9">
        <v>1</v>
      </c>
      <c r="E534" s="15">
        <f t="shared" si="32"/>
        <v>3.0266343825665861E-4</v>
      </c>
      <c r="F534" s="15">
        <f t="shared" si="33"/>
        <v>4.3744531933508313E-4</v>
      </c>
      <c r="G534" s="14">
        <f t="shared" si="34"/>
        <v>0</v>
      </c>
      <c r="H534" s="17">
        <f t="shared" si="35"/>
        <v>0</v>
      </c>
    </row>
    <row r="535" spans="1:8" ht="13.5" customHeight="1" x14ac:dyDescent="0.25">
      <c r="B535" s="5" t="s">
        <v>351</v>
      </c>
      <c r="C535" s="9">
        <v>36</v>
      </c>
      <c r="D535" s="9">
        <v>16</v>
      </c>
      <c r="E535" s="15">
        <f t="shared" ref="E535:E546" si="36">+IF(C535=0,"",C535/C$329)</f>
        <v>1.0895883777239709E-2</v>
      </c>
      <c r="F535" s="15">
        <f t="shared" ref="F535:F546" si="37">+IF(D535=0,"",D535/D$329)</f>
        <v>6.99912510936133E-3</v>
      </c>
      <c r="G535" s="14">
        <f t="shared" ref="G535:G546" si="38">+IF(OR(AND(D535=0),(C535=0)),"0",((D535-C535)/C535))</f>
        <v>-0.55555555555555558</v>
      </c>
      <c r="H535" s="17">
        <f t="shared" ref="H535:H546" si="39">+IF(OR(AND(E535=""),(G535="")),"",E535*G535)</f>
        <v>-6.0532687651331718E-3</v>
      </c>
    </row>
    <row r="536" spans="1:8" ht="13.5" customHeight="1" x14ac:dyDescent="0.25">
      <c r="B536" s="5" t="s">
        <v>560</v>
      </c>
      <c r="C536" s="9">
        <v>0</v>
      </c>
      <c r="D536" s="9">
        <v>2</v>
      </c>
      <c r="E536" s="15" t="str">
        <f t="shared" si="36"/>
        <v/>
      </c>
      <c r="F536" s="15">
        <f t="shared" si="37"/>
        <v>8.7489063867016625E-4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53</v>
      </c>
      <c r="D537" s="9">
        <v>63</v>
      </c>
      <c r="E537" s="15">
        <f t="shared" si="36"/>
        <v>1.6041162227602906E-2</v>
      </c>
      <c r="F537" s="15">
        <f t="shared" si="37"/>
        <v>2.7559055118110236E-2</v>
      </c>
      <c r="G537" s="14">
        <f t="shared" si="38"/>
        <v>0.18867924528301888</v>
      </c>
      <c r="H537" s="17">
        <f t="shared" si="39"/>
        <v>3.0266343825665863E-3</v>
      </c>
    </row>
    <row r="538" spans="1:8" ht="13.5" customHeight="1" x14ac:dyDescent="0.25">
      <c r="B538" s="5" t="s">
        <v>155</v>
      </c>
      <c r="C538" s="9">
        <v>23</v>
      </c>
      <c r="D538" s="9">
        <v>33</v>
      </c>
      <c r="E538" s="15">
        <f t="shared" si="36"/>
        <v>6.9612590799031475E-3</v>
      </c>
      <c r="F538" s="15">
        <f t="shared" si="37"/>
        <v>1.4435695538057743E-2</v>
      </c>
      <c r="G538" s="14">
        <f t="shared" si="38"/>
        <v>0.43478260869565216</v>
      </c>
      <c r="H538" s="17">
        <f t="shared" si="39"/>
        <v>3.0266343825665859E-3</v>
      </c>
    </row>
    <row r="539" spans="1:8" ht="14.4" x14ac:dyDescent="0.25">
      <c r="B539" s="5" t="s">
        <v>561</v>
      </c>
      <c r="C539" s="9">
        <v>2</v>
      </c>
      <c r="D539" s="9">
        <v>0</v>
      </c>
      <c r="E539" s="15">
        <f t="shared" si="36"/>
        <v>6.0532687651331722E-4</v>
      </c>
      <c r="F539" s="15" t="str">
        <f t="shared" si="37"/>
        <v/>
      </c>
      <c r="G539" s="14" t="str">
        <f t="shared" si="38"/>
        <v>0</v>
      </c>
      <c r="H539" s="17">
        <f t="shared" si="39"/>
        <v>0</v>
      </c>
    </row>
    <row r="540" spans="1:8" ht="14.4" x14ac:dyDescent="0.25">
      <c r="B540" s="5" t="s">
        <v>352</v>
      </c>
      <c r="C540" s="9">
        <v>14</v>
      </c>
      <c r="D540" s="9">
        <v>18</v>
      </c>
      <c r="E540" s="15">
        <f t="shared" si="36"/>
        <v>4.2372881355932203E-3</v>
      </c>
      <c r="F540" s="15">
        <f t="shared" si="37"/>
        <v>7.874015748031496E-3</v>
      </c>
      <c r="G540" s="14">
        <f t="shared" si="38"/>
        <v>0.2857142857142857</v>
      </c>
      <c r="H540" s="17">
        <f t="shared" si="39"/>
        <v>1.2106537530266342E-3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0</v>
      </c>
      <c r="E542" s="15">
        <f t="shared" si="36"/>
        <v>3.0266343825665861E-4</v>
      </c>
      <c r="F542" s="15" t="str">
        <f t="shared" si="37"/>
        <v/>
      </c>
      <c r="G542" s="14" t="str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0</v>
      </c>
      <c r="D544" s="9">
        <v>0</v>
      </c>
      <c r="E544" s="15" t="str">
        <f t="shared" si="36"/>
        <v/>
      </c>
      <c r="F544" s="15" t="str">
        <f t="shared" si="37"/>
        <v/>
      </c>
      <c r="G544" s="14" t="str">
        <f t="shared" si="38"/>
        <v>0</v>
      </c>
      <c r="H544" s="17" t="str">
        <f t="shared" si="39"/>
        <v/>
      </c>
    </row>
    <row r="545" spans="1:8" ht="28.8" x14ac:dyDescent="0.25">
      <c r="B545" s="5" t="s">
        <v>562</v>
      </c>
      <c r="C545" s="9">
        <v>3</v>
      </c>
      <c r="D545" s="9">
        <v>0</v>
      </c>
      <c r="E545" s="15">
        <f t="shared" si="36"/>
        <v>9.0799031476997583E-4</v>
      </c>
      <c r="F545" s="15" t="str">
        <f t="shared" si="37"/>
        <v/>
      </c>
      <c r="G545" s="14" t="str">
        <f t="shared" si="38"/>
        <v>0</v>
      </c>
      <c r="H545" s="17">
        <f t="shared" si="39"/>
        <v>0</v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5"/>
      <c r="D547" s="25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1229</v>
      </c>
      <c r="D552" s="38">
        <f>SUM(D553:D579)</f>
        <v>1136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-7.5671277461350689E-2</v>
      </c>
      <c r="H552" s="40">
        <f>+IF(OR(AND(E552=""),(G552="")),"",E552*G552)</f>
        <v>-7.5671277461350689E-2</v>
      </c>
    </row>
    <row r="553" spans="1:8" ht="14.4" x14ac:dyDescent="0.25">
      <c r="B553" s="5" t="s">
        <v>357</v>
      </c>
      <c r="C553" s="9">
        <v>62</v>
      </c>
      <c r="D553" s="9">
        <v>13</v>
      </c>
      <c r="E553" s="15">
        <f>+IF(C553=0,"",C553/C$552)</f>
        <v>5.0447518307567128E-2</v>
      </c>
      <c r="F553" s="15">
        <f>+IF(D553=0,"",D553/D$552)</f>
        <v>1.1443661971830986E-2</v>
      </c>
      <c r="G553" s="14">
        <f>+IF(OR(AND(D553=0),(C553=0)),"0",((D553-C553)/C553))</f>
        <v>-0.79032258064516125</v>
      </c>
      <c r="H553" s="17">
        <f>+IF(OR(AND(E553=""),(G553="")),"",E553*G553)</f>
        <v>-3.9869812855980472E-2</v>
      </c>
    </row>
    <row r="554" spans="1:8" ht="14.4" x14ac:dyDescent="0.25">
      <c r="B554" s="5" t="s">
        <v>161</v>
      </c>
      <c r="C554" s="9">
        <v>3</v>
      </c>
      <c r="D554" s="9">
        <v>12</v>
      </c>
      <c r="E554" s="15">
        <f t="shared" ref="E554:E579" si="40">+IF(C554=0,"",C554/C$552)</f>
        <v>2.4410089503661514E-3</v>
      </c>
      <c r="F554" s="15">
        <f t="shared" ref="F554:F579" si="41">+IF(D554=0,"",D554/D$552)</f>
        <v>1.0563380281690141E-2</v>
      </c>
      <c r="G554" s="14">
        <f t="shared" ref="G554:G579" si="42">+IF(OR(AND(D554=0),(C554=0)),"0",((D554-C554)/C554))</f>
        <v>3</v>
      </c>
      <c r="H554" s="17">
        <f t="shared" ref="H554:H579" si="43">+IF(OR(AND(E554=""),(G554="")),"",E554*G554)</f>
        <v>7.3230268510984537E-3</v>
      </c>
    </row>
    <row r="555" spans="1:8" ht="14.4" x14ac:dyDescent="0.25">
      <c r="B555" s="5" t="s">
        <v>358</v>
      </c>
      <c r="C555" s="9">
        <v>60</v>
      </c>
      <c r="D555" s="9">
        <v>110</v>
      </c>
      <c r="E555" s="15">
        <f t="shared" si="40"/>
        <v>4.8820179007323029E-2</v>
      </c>
      <c r="F555" s="15">
        <f t="shared" si="41"/>
        <v>9.6830985915492954E-2</v>
      </c>
      <c r="G555" s="14">
        <f t="shared" si="42"/>
        <v>0.83333333333333337</v>
      </c>
      <c r="H555" s="17">
        <f t="shared" si="43"/>
        <v>4.0683482506102528E-2</v>
      </c>
    </row>
    <row r="556" spans="1:8" ht="14.4" x14ac:dyDescent="0.25">
      <c r="B556" s="5" t="s">
        <v>359</v>
      </c>
      <c r="C556" s="9">
        <v>119</v>
      </c>
      <c r="D556" s="9">
        <v>318</v>
      </c>
      <c r="E556" s="15">
        <f t="shared" si="40"/>
        <v>9.6826688364524002E-2</v>
      </c>
      <c r="F556" s="15">
        <f t="shared" si="41"/>
        <v>0.27992957746478875</v>
      </c>
      <c r="G556" s="14">
        <f t="shared" si="42"/>
        <v>1.6722689075630253</v>
      </c>
      <c r="H556" s="17">
        <f t="shared" si="43"/>
        <v>0.16192026037428806</v>
      </c>
    </row>
    <row r="557" spans="1:8" ht="14.4" x14ac:dyDescent="0.25">
      <c r="B557" s="5" t="s">
        <v>162</v>
      </c>
      <c r="C557" s="9">
        <v>4</v>
      </c>
      <c r="D557" s="9">
        <v>13</v>
      </c>
      <c r="E557" s="15">
        <f t="shared" si="40"/>
        <v>3.2546786004882017E-3</v>
      </c>
      <c r="F557" s="15">
        <f t="shared" si="41"/>
        <v>1.1443661971830986E-2</v>
      </c>
      <c r="G557" s="14">
        <f t="shared" si="42"/>
        <v>2.25</v>
      </c>
      <c r="H557" s="17">
        <f t="shared" si="43"/>
        <v>7.3230268510984537E-3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2</v>
      </c>
      <c r="D560" s="43">
        <v>15</v>
      </c>
      <c r="E560" s="44">
        <f t="shared" si="40"/>
        <v>1.6273393002441008E-3</v>
      </c>
      <c r="F560" s="44">
        <f t="shared" si="41"/>
        <v>1.3204225352112676E-2</v>
      </c>
      <c r="G560" s="45">
        <f t="shared" si="42"/>
        <v>6.5</v>
      </c>
      <c r="H560" s="46">
        <f t="shared" si="43"/>
        <v>1.0577705451586655E-2</v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4</v>
      </c>
      <c r="D562" s="43">
        <v>0</v>
      </c>
      <c r="E562" s="44">
        <f t="shared" si="40"/>
        <v>3.2546786004882017E-3</v>
      </c>
      <c r="F562" s="44" t="str">
        <f t="shared" si="41"/>
        <v/>
      </c>
      <c r="G562" s="45" t="str">
        <f t="shared" si="42"/>
        <v>0</v>
      </c>
      <c r="H562" s="46">
        <f t="shared" si="43"/>
        <v>0</v>
      </c>
    </row>
    <row r="563" spans="1:8" s="47" customFormat="1" ht="14.4" x14ac:dyDescent="0.25">
      <c r="A563" s="50"/>
      <c r="B563" s="42" t="s">
        <v>564</v>
      </c>
      <c r="C563" s="43">
        <v>9</v>
      </c>
      <c r="D563" s="43">
        <v>18</v>
      </c>
      <c r="E563" s="44">
        <f t="shared" si="40"/>
        <v>7.3230268510984537E-3</v>
      </c>
      <c r="F563" s="44">
        <f t="shared" si="41"/>
        <v>1.5845070422535211E-2</v>
      </c>
      <c r="G563" s="45">
        <f t="shared" si="42"/>
        <v>1</v>
      </c>
      <c r="H563" s="46">
        <f t="shared" si="43"/>
        <v>7.3230268510984537E-3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64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21</v>
      </c>
      <c r="D565" s="43">
        <v>0</v>
      </c>
      <c r="E565" s="44">
        <f t="shared" si="40"/>
        <v>1.7087062652563059E-2</v>
      </c>
      <c r="F565" s="44" t="str">
        <f t="shared" si="41"/>
        <v/>
      </c>
      <c r="G565" s="45" t="str">
        <f t="shared" si="42"/>
        <v>0</v>
      </c>
      <c r="H565" s="46">
        <f t="shared" si="43"/>
        <v>0</v>
      </c>
    </row>
    <row r="566" spans="1:8" s="47" customFormat="1" ht="14.4" x14ac:dyDescent="0.25">
      <c r="A566" s="50"/>
      <c r="B566" s="42" t="s">
        <v>363</v>
      </c>
      <c r="C566" s="43">
        <v>170</v>
      </c>
      <c r="D566" s="43">
        <v>72</v>
      </c>
      <c r="E566" s="44">
        <f t="shared" si="40"/>
        <v>0.13832384052074859</v>
      </c>
      <c r="F566" s="44">
        <f t="shared" si="41"/>
        <v>6.3380281690140844E-2</v>
      </c>
      <c r="G566" s="45">
        <f t="shared" si="42"/>
        <v>-0.57647058823529407</v>
      </c>
      <c r="H566" s="46">
        <f t="shared" si="43"/>
        <v>-7.9739625711960943E-2</v>
      </c>
    </row>
    <row r="567" spans="1:8" s="47" customFormat="1" ht="14.4" x14ac:dyDescent="0.25">
      <c r="A567" s="50"/>
      <c r="B567" s="42" t="s">
        <v>164</v>
      </c>
      <c r="C567" s="43">
        <v>7</v>
      </c>
      <c r="D567" s="43">
        <v>0</v>
      </c>
      <c r="E567" s="44">
        <f t="shared" si="40"/>
        <v>5.6956875508543531E-3</v>
      </c>
      <c r="F567" s="44" t="str">
        <f t="shared" si="41"/>
        <v/>
      </c>
      <c r="G567" s="45" t="str">
        <f t="shared" si="42"/>
        <v>0</v>
      </c>
      <c r="H567" s="46">
        <f t="shared" si="43"/>
        <v>0</v>
      </c>
    </row>
    <row r="568" spans="1:8" s="47" customFormat="1" ht="14.4" x14ac:dyDescent="0.25">
      <c r="A568" s="50"/>
      <c r="B568" s="42" t="s">
        <v>166</v>
      </c>
      <c r="C568" s="43">
        <v>69</v>
      </c>
      <c r="D568" s="43">
        <v>6</v>
      </c>
      <c r="E568" s="44">
        <f t="shared" si="40"/>
        <v>5.6143205858421481E-2</v>
      </c>
      <c r="F568" s="44">
        <f t="shared" si="41"/>
        <v>5.2816901408450703E-3</v>
      </c>
      <c r="G568" s="45">
        <f t="shared" si="42"/>
        <v>-0.91304347826086951</v>
      </c>
      <c r="H568" s="46">
        <f t="shared" si="43"/>
        <v>-5.1261187957689178E-2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432</v>
      </c>
      <c r="D570" s="43">
        <v>351</v>
      </c>
      <c r="E570" s="44">
        <f t="shared" si="40"/>
        <v>0.35150528885272581</v>
      </c>
      <c r="F570" s="44">
        <f t="shared" si="41"/>
        <v>0.30897887323943662</v>
      </c>
      <c r="G570" s="45">
        <f t="shared" si="42"/>
        <v>-0.1875</v>
      </c>
      <c r="H570" s="46">
        <f t="shared" si="43"/>
        <v>-6.5907241659886096E-2</v>
      </c>
    </row>
    <row r="571" spans="1:8" ht="25.5" customHeight="1" x14ac:dyDescent="0.25">
      <c r="B571" s="5" t="s">
        <v>167</v>
      </c>
      <c r="C571" s="9">
        <v>132</v>
      </c>
      <c r="D571" s="9">
        <v>44</v>
      </c>
      <c r="E571" s="15">
        <f t="shared" si="40"/>
        <v>0.10740439381611067</v>
      </c>
      <c r="F571" s="15">
        <f t="shared" si="41"/>
        <v>3.873239436619718E-2</v>
      </c>
      <c r="G571" s="14">
        <f t="shared" si="42"/>
        <v>-0.66666666666666663</v>
      </c>
      <c r="H571" s="17">
        <f t="shared" si="43"/>
        <v>-7.1602929210740435E-2</v>
      </c>
    </row>
    <row r="572" spans="1:8" ht="13.5" customHeight="1" x14ac:dyDescent="0.25">
      <c r="B572" s="5" t="s">
        <v>365</v>
      </c>
      <c r="C572" s="9">
        <v>1</v>
      </c>
      <c r="D572" s="9">
        <v>1</v>
      </c>
      <c r="E572" s="15">
        <f t="shared" si="40"/>
        <v>8.1366965012205042E-4</v>
      </c>
      <c r="F572" s="15">
        <f t="shared" si="41"/>
        <v>8.8028169014084509E-4</v>
      </c>
      <c r="G572" s="14">
        <f t="shared" si="42"/>
        <v>0</v>
      </c>
      <c r="H572" s="17">
        <f t="shared" si="43"/>
        <v>0</v>
      </c>
    </row>
    <row r="573" spans="1:8" ht="12" customHeight="1" x14ac:dyDescent="0.25">
      <c r="B573" s="5" t="s">
        <v>168</v>
      </c>
      <c r="C573" s="9">
        <v>4</v>
      </c>
      <c r="D573" s="9">
        <v>58</v>
      </c>
      <c r="E573" s="15">
        <f t="shared" si="40"/>
        <v>3.2546786004882017E-3</v>
      </c>
      <c r="F573" s="15">
        <f t="shared" si="41"/>
        <v>5.1056338028169015E-2</v>
      </c>
      <c r="G573" s="14">
        <f t="shared" si="42"/>
        <v>13.5</v>
      </c>
      <c r="H573" s="17">
        <f t="shared" si="43"/>
        <v>4.3938161106590726E-2</v>
      </c>
    </row>
    <row r="574" spans="1:8" ht="13.5" customHeight="1" x14ac:dyDescent="0.25">
      <c r="B574" s="5" t="s">
        <v>169</v>
      </c>
      <c r="C574" s="9">
        <v>1</v>
      </c>
      <c r="D574" s="9">
        <v>0</v>
      </c>
      <c r="E574" s="15">
        <f t="shared" si="40"/>
        <v>8.1366965012205042E-4</v>
      </c>
      <c r="F574" s="15" t="str">
        <f t="shared" si="41"/>
        <v/>
      </c>
      <c r="G574" s="14" t="str">
        <f t="shared" si="42"/>
        <v>0</v>
      </c>
      <c r="H574" s="17">
        <f t="shared" si="43"/>
        <v>0</v>
      </c>
    </row>
    <row r="575" spans="1:8" ht="13.5" customHeight="1" x14ac:dyDescent="0.25">
      <c r="B575" s="5" t="s">
        <v>366</v>
      </c>
      <c r="C575" s="9">
        <v>20</v>
      </c>
      <c r="D575" s="9">
        <v>20</v>
      </c>
      <c r="E575" s="15">
        <f t="shared" si="40"/>
        <v>1.627339300244101E-2</v>
      </c>
      <c r="F575" s="15">
        <f t="shared" si="41"/>
        <v>1.7605633802816902E-2</v>
      </c>
      <c r="G575" s="14">
        <f t="shared" si="42"/>
        <v>0</v>
      </c>
      <c r="H575" s="17">
        <f t="shared" si="43"/>
        <v>0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5</v>
      </c>
      <c r="D578" s="9">
        <v>1</v>
      </c>
      <c r="E578" s="15">
        <f t="shared" si="40"/>
        <v>4.0683482506102524E-3</v>
      </c>
      <c r="F578" s="15">
        <f t="shared" si="41"/>
        <v>8.8028169014084509E-4</v>
      </c>
      <c r="G578" s="14">
        <f t="shared" si="42"/>
        <v>-0.8</v>
      </c>
      <c r="H578" s="17">
        <f t="shared" si="43"/>
        <v>-3.2546786004882021E-3</v>
      </c>
    </row>
    <row r="579" spans="2:8" ht="14.4" x14ac:dyDescent="0.25">
      <c r="B579" s="5" t="s">
        <v>565</v>
      </c>
      <c r="C579" s="9">
        <v>104</v>
      </c>
      <c r="D579" s="9">
        <v>20</v>
      </c>
      <c r="E579" s="15">
        <f t="shared" si="40"/>
        <v>8.462164361269324E-2</v>
      </c>
      <c r="F579" s="15">
        <f t="shared" si="41"/>
        <v>1.7605633802816902E-2</v>
      </c>
      <c r="G579" s="14">
        <f t="shared" si="42"/>
        <v>-0.80769230769230771</v>
      </c>
      <c r="H579" s="17">
        <f t="shared" si="43"/>
        <v>-6.8348250610252237E-2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429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386</v>
      </c>
      <c r="C8" s="37">
        <f>+C18+C71+C161+C329+C552</f>
        <v>3439</v>
      </c>
      <c r="D8" s="38">
        <f>+D18+D71+D161+D329+D552</f>
        <v>2485</v>
      </c>
      <c r="E8" s="39">
        <f>SUM(E9:E13)</f>
        <v>1</v>
      </c>
      <c r="F8" s="39">
        <f>SUM(F9:F13)</f>
        <v>1</v>
      </c>
      <c r="G8" s="39">
        <f>+(D8-C8)/C8</f>
        <v>-0.27740622273916837</v>
      </c>
      <c r="H8" s="40">
        <f>+E8*G8</f>
        <v>-0.27740622273916837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34</v>
      </c>
      <c r="D9" s="33">
        <f>+D18</f>
        <v>19</v>
      </c>
      <c r="E9" s="29">
        <f>C9/$C$8</f>
        <v>9.8865949403896484E-3</v>
      </c>
      <c r="F9" s="29">
        <f>D9/$D$8</f>
        <v>7.6458752515090539E-3</v>
      </c>
      <c r="G9" s="14">
        <f>+IF(OR(AND(D9=0),(C9=0)),"0",((D9-C9)/C9))</f>
        <v>-0.44117647058823528</v>
      </c>
      <c r="H9" s="13">
        <f>+IF(OR(AND(E9=""),(G9="")),"",E9*G9)</f>
        <v>-4.3617330619366091E-3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347</v>
      </c>
      <c r="D10" s="33">
        <f>+D71</f>
        <v>179</v>
      </c>
      <c r="E10" s="29">
        <f>C10/$C$8</f>
        <v>0.10090142483280023</v>
      </c>
      <c r="F10" s="29">
        <f>D10/$D$8</f>
        <v>7.203219315895372E-2</v>
      </c>
      <c r="G10" s="14">
        <f>+IF(OR(AND(D10=0),(C10=0)),"0",((D10-C10)/C10))</f>
        <v>-0.48414985590778098</v>
      </c>
      <c r="H10" s="13">
        <f>+IF(OR(AND(E10=""),(G10="")),"",E10*G10)</f>
        <v>-4.8851410293690029E-2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685</v>
      </c>
      <c r="D11" s="33">
        <f>+D161</f>
        <v>448</v>
      </c>
      <c r="E11" s="29">
        <f>C11/$C$8</f>
        <v>0.1991858098284385</v>
      </c>
      <c r="F11" s="29">
        <f>D11/$D$8</f>
        <v>0.18028169014084508</v>
      </c>
      <c r="G11" s="14">
        <f>+IF(OR(AND(D11=0),(C11=0)),"0",((D11-C11)/C11))</f>
        <v>-0.34598540145985401</v>
      </c>
      <c r="H11" s="13">
        <f>+IF(OR(AND(E11=""),(G11="")),"",E11*G11)</f>
        <v>-6.8915382378598428E-2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1608</v>
      </c>
      <c r="D12" s="33">
        <f>+D329</f>
        <v>1167</v>
      </c>
      <c r="E12" s="29">
        <f>C12/$C$8</f>
        <v>0.46757778423960455</v>
      </c>
      <c r="F12" s="29">
        <f>D12/$D$8</f>
        <v>0.46961770623742455</v>
      </c>
      <c r="G12" s="14">
        <f>+IF(OR(AND(D12=0),(C12=0)),"0",((D12-C12)/C12))</f>
        <v>-0.27425373134328357</v>
      </c>
      <c r="H12" s="13">
        <f>+IF(OR(AND(E12=""),(G12="")),"",E12*G12)</f>
        <v>-0.12823495202093632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765</v>
      </c>
      <c r="D13" s="33">
        <f>+D552</f>
        <v>672</v>
      </c>
      <c r="E13" s="29">
        <f>C13/$C$8</f>
        <v>0.22244838615876708</v>
      </c>
      <c r="F13" s="29">
        <f>D13/$D$8</f>
        <v>0.27042253521126758</v>
      </c>
      <c r="G13" s="14">
        <f>+IF(OR(AND(D13=0),(C13=0)),"0",((D13-C13)/C13))</f>
        <v>-0.12156862745098039</v>
      </c>
      <c r="H13" s="13">
        <f>+IF(OR(AND(E13=""),(G13="")),"",E13*G13)</f>
        <v>-2.7042744984006977E-2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34</v>
      </c>
      <c r="D18" s="38">
        <f>SUM(D19:D65)</f>
        <v>19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-0.44117647058823528</v>
      </c>
      <c r="H18" s="40">
        <f>+IF(OR(AND(E18=""),(G18="")),"",E18*G18)</f>
        <v>-0.44117647058823528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2</v>
      </c>
      <c r="D20" s="9">
        <v>0</v>
      </c>
      <c r="E20" s="13">
        <f t="shared" ref="E20:E65" si="0">+IF(C20=0,"",C20/C$18)</f>
        <v>5.8823529411764705E-2</v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>
        <f t="shared" ref="H20:H65" si="3">+IF(OR(AND(E20=""),(G20="")),"",E20*G20)</f>
        <v>0</v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1:8" ht="14.4" x14ac:dyDescent="0.25">
      <c r="B27" s="5" t="s">
        <v>6</v>
      </c>
      <c r="C27" s="9">
        <v>2</v>
      </c>
      <c r="D27" s="9">
        <v>2</v>
      </c>
      <c r="E27" s="13">
        <f t="shared" si="0"/>
        <v>5.8823529411764705E-2</v>
      </c>
      <c r="F27" s="13">
        <f t="shared" si="1"/>
        <v>0.10526315789473684</v>
      </c>
      <c r="G27" s="14">
        <f t="shared" si="2"/>
        <v>0</v>
      </c>
      <c r="H27" s="17">
        <f t="shared" si="3"/>
        <v>0</v>
      </c>
    </row>
    <row r="28" spans="1:8" ht="14.4" x14ac:dyDescent="0.25">
      <c r="B28" s="5" t="s">
        <v>3</v>
      </c>
      <c r="C28" s="9">
        <v>0</v>
      </c>
      <c r="D28" s="9">
        <v>2</v>
      </c>
      <c r="E28" s="13" t="str">
        <f t="shared" si="0"/>
        <v/>
      </c>
      <c r="F28" s="13">
        <f t="shared" si="1"/>
        <v>0.10526315789473684</v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9</v>
      </c>
      <c r="D29" s="9">
        <v>4</v>
      </c>
      <c r="E29" s="13">
        <f t="shared" si="0"/>
        <v>0.26470588235294118</v>
      </c>
      <c r="F29" s="13">
        <f t="shared" si="1"/>
        <v>0.21052631578947367</v>
      </c>
      <c r="G29" s="14">
        <f t="shared" si="2"/>
        <v>-0.55555555555555558</v>
      </c>
      <c r="H29" s="17">
        <f t="shared" si="3"/>
        <v>-0.14705882352941177</v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1</v>
      </c>
      <c r="E33" s="13" t="str">
        <f t="shared" si="0"/>
        <v/>
      </c>
      <c r="F33" s="13">
        <f t="shared" si="1"/>
        <v>5.2631578947368418E-2</v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4</v>
      </c>
      <c r="D35" s="9">
        <v>0</v>
      </c>
      <c r="E35" s="13">
        <f t="shared" si="0"/>
        <v>0.11764705882352941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14.4" x14ac:dyDescent="0.25">
      <c r="B36" s="5" t="s">
        <v>177</v>
      </c>
      <c r="C36" s="9">
        <v>1</v>
      </c>
      <c r="D36" s="9">
        <v>0</v>
      </c>
      <c r="E36" s="13">
        <f t="shared" si="0"/>
        <v>2.9411764705882353E-2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4.4" x14ac:dyDescent="0.25">
      <c r="B37" s="5" t="s">
        <v>178</v>
      </c>
      <c r="C37" s="9">
        <v>1</v>
      </c>
      <c r="D37" s="9">
        <v>0</v>
      </c>
      <c r="E37" s="13">
        <f t="shared" si="0"/>
        <v>2.9411764705882353E-2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1</v>
      </c>
      <c r="D41" s="9">
        <v>0</v>
      </c>
      <c r="E41" s="13">
        <f t="shared" si="0"/>
        <v>2.9411764705882353E-2</v>
      </c>
      <c r="F41" s="13" t="str">
        <f t="shared" si="1"/>
        <v/>
      </c>
      <c r="G41" s="14" t="str">
        <f t="shared" si="2"/>
        <v>0</v>
      </c>
      <c r="H41" s="17">
        <f t="shared" si="3"/>
        <v>0</v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1</v>
      </c>
      <c r="D43" s="9">
        <v>0</v>
      </c>
      <c r="E43" s="13">
        <f t="shared" si="0"/>
        <v>2.9411764705882353E-2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2</v>
      </c>
      <c r="D49" s="9">
        <v>5</v>
      </c>
      <c r="E49" s="13">
        <f t="shared" si="0"/>
        <v>5.8823529411764705E-2</v>
      </c>
      <c r="F49" s="13">
        <f t="shared" si="1"/>
        <v>0.26315789473684209</v>
      </c>
      <c r="G49" s="14">
        <f t="shared" si="2"/>
        <v>1.5</v>
      </c>
      <c r="H49" s="17">
        <f t="shared" si="3"/>
        <v>8.8235294117647051E-2</v>
      </c>
    </row>
    <row r="50" spans="2:8" ht="14.4" x14ac:dyDescent="0.25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2</v>
      </c>
      <c r="D51" s="9">
        <v>0</v>
      </c>
      <c r="E51" s="13">
        <f t="shared" si="0"/>
        <v>5.8823529411764705E-2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2</v>
      </c>
      <c r="D53" s="9">
        <v>1</v>
      </c>
      <c r="E53" s="13">
        <f t="shared" si="0"/>
        <v>5.8823529411764705E-2</v>
      </c>
      <c r="F53" s="13">
        <f t="shared" si="1"/>
        <v>5.2631578947368418E-2</v>
      </c>
      <c r="G53" s="14">
        <f t="shared" si="2"/>
        <v>-0.5</v>
      </c>
      <c r="H53" s="17">
        <f t="shared" si="3"/>
        <v>-2.9411764705882353E-2</v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1</v>
      </c>
      <c r="D59" s="9">
        <v>0</v>
      </c>
      <c r="E59" s="13">
        <f t="shared" si="0"/>
        <v>2.9411764705882353E-2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4</v>
      </c>
      <c r="D61" s="9">
        <v>2</v>
      </c>
      <c r="E61" s="13">
        <f t="shared" si="0"/>
        <v>0.11764705882352941</v>
      </c>
      <c r="F61" s="13">
        <f t="shared" si="1"/>
        <v>0.10526315789473684</v>
      </c>
      <c r="G61" s="14">
        <f t="shared" si="2"/>
        <v>-0.5</v>
      </c>
      <c r="H61" s="17">
        <f t="shared" si="3"/>
        <v>-5.8823529411764705E-2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1</v>
      </c>
      <c r="D63" s="9">
        <v>0</v>
      </c>
      <c r="E63" s="13">
        <f t="shared" si="0"/>
        <v>2.9411764705882353E-2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4.4" x14ac:dyDescent="0.25">
      <c r="B64" s="5" t="s">
        <v>191</v>
      </c>
      <c r="C64" s="9">
        <v>1</v>
      </c>
      <c r="D64" s="9">
        <v>1</v>
      </c>
      <c r="E64" s="13">
        <f t="shared" si="0"/>
        <v>2.9411764705882353E-2</v>
      </c>
      <c r="F64" s="13">
        <f t="shared" si="1"/>
        <v>5.2631578947368418E-2</v>
      </c>
      <c r="G64" s="14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1</v>
      </c>
      <c r="E65" s="13" t="str">
        <f t="shared" si="0"/>
        <v/>
      </c>
      <c r="F65" s="13">
        <f t="shared" si="1"/>
        <v>5.2631578947368418E-2</v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347</v>
      </c>
      <c r="D71" s="38">
        <f>SUM(D72:D155)</f>
        <v>179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-0.48414985590778098</v>
      </c>
      <c r="H71" s="40">
        <f>+IF(OR(AND(E71=""),(G71="")),"",E71*G71)</f>
        <v>-0.48414985590778098</v>
      </c>
    </row>
    <row r="72" spans="1:8" ht="14.4" x14ac:dyDescent="0.25">
      <c r="B72" s="5" t="s">
        <v>463</v>
      </c>
      <c r="C72" s="9">
        <v>4</v>
      </c>
      <c r="D72" s="9">
        <v>2</v>
      </c>
      <c r="E72" s="15">
        <f>+IF(C72=0,"",C72/C$71)</f>
        <v>1.1527377521613832E-2</v>
      </c>
      <c r="F72" s="15">
        <f>+IF(D72=0,"",D72/D$71)</f>
        <v>1.11731843575419E-2</v>
      </c>
      <c r="G72" s="14">
        <f>+IF(OR(AND(D72=0),(C72=0)),"0",((D72-C72)/C72))</f>
        <v>-0.5</v>
      </c>
      <c r="H72" s="17">
        <f>+IF(OR(AND(E72=""),(G72="")),"",E72*G72)</f>
        <v>-5.763688760806916E-3</v>
      </c>
    </row>
    <row r="73" spans="1:8" ht="14.4" x14ac:dyDescent="0.25">
      <c r="B73" s="5" t="s">
        <v>19</v>
      </c>
      <c r="C73" s="9">
        <v>1</v>
      </c>
      <c r="D73" s="9">
        <v>1</v>
      </c>
      <c r="E73" s="15">
        <f t="shared" ref="E73:E142" si="4">+IF(C73=0,"",C73/C$71)</f>
        <v>2.881844380403458E-3</v>
      </c>
      <c r="F73" s="15">
        <f t="shared" ref="F73:F142" si="5">+IF(D73=0,"",D73/D$71)</f>
        <v>5.5865921787709499E-3</v>
      </c>
      <c r="G73" s="14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11</v>
      </c>
      <c r="D75" s="9">
        <v>10</v>
      </c>
      <c r="E75" s="15">
        <f t="shared" si="4"/>
        <v>3.1700288184438041E-2</v>
      </c>
      <c r="F75" s="15">
        <f t="shared" si="5"/>
        <v>5.5865921787709494E-2</v>
      </c>
      <c r="G75" s="14">
        <f t="shared" si="6"/>
        <v>-9.0909090909090912E-2</v>
      </c>
      <c r="H75" s="17">
        <f t="shared" si="7"/>
        <v>-2.8818443804034585E-3</v>
      </c>
    </row>
    <row r="76" spans="1:8" ht="14.4" x14ac:dyDescent="0.25">
      <c r="B76" s="5" t="s">
        <v>193</v>
      </c>
      <c r="C76" s="9">
        <v>11</v>
      </c>
      <c r="D76" s="9">
        <v>3</v>
      </c>
      <c r="E76" s="15">
        <f t="shared" si="4"/>
        <v>3.1700288184438041E-2</v>
      </c>
      <c r="F76" s="15">
        <f t="shared" si="5"/>
        <v>1.6759776536312849E-2</v>
      </c>
      <c r="G76" s="14">
        <f t="shared" si="6"/>
        <v>-0.72727272727272729</v>
      </c>
      <c r="H76" s="17">
        <f t="shared" si="7"/>
        <v>-2.3054755043227668E-2</v>
      </c>
    </row>
    <row r="77" spans="1:8" ht="14.4" x14ac:dyDescent="0.25">
      <c r="B77" s="5" t="s">
        <v>21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1</v>
      </c>
      <c r="D81" s="9">
        <v>0</v>
      </c>
      <c r="E81" s="15">
        <f t="shared" si="4"/>
        <v>2.881844380403458E-3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1</v>
      </c>
      <c r="E83" s="15" t="str">
        <f t="shared" si="4"/>
        <v/>
      </c>
      <c r="F83" s="15">
        <f t="shared" si="5"/>
        <v>5.5865921787709499E-3</v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1</v>
      </c>
      <c r="D85" s="9">
        <v>3</v>
      </c>
      <c r="E85" s="15">
        <f t="shared" si="4"/>
        <v>2.881844380403458E-3</v>
      </c>
      <c r="F85" s="15">
        <f t="shared" si="5"/>
        <v>1.6759776536312849E-2</v>
      </c>
      <c r="G85" s="14">
        <f t="shared" si="6"/>
        <v>2</v>
      </c>
      <c r="H85" s="17">
        <f t="shared" si="7"/>
        <v>5.763688760806916E-3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0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7</v>
      </c>
      <c r="D87" s="9">
        <v>27</v>
      </c>
      <c r="E87" s="15">
        <f t="shared" si="4"/>
        <v>2.0172910662824207E-2</v>
      </c>
      <c r="F87" s="15">
        <f t="shared" si="5"/>
        <v>0.15083798882681565</v>
      </c>
      <c r="G87" s="14">
        <f t="shared" si="6"/>
        <v>2.8571428571428572</v>
      </c>
      <c r="H87" s="17">
        <f t="shared" si="7"/>
        <v>5.7636887608069162E-2</v>
      </c>
    </row>
    <row r="88" spans="1:8" ht="14.4" x14ac:dyDescent="0.25">
      <c r="B88" s="5" t="s">
        <v>200</v>
      </c>
      <c r="C88" s="9">
        <v>3</v>
      </c>
      <c r="D88" s="9">
        <v>3</v>
      </c>
      <c r="E88" s="15">
        <f t="shared" si="4"/>
        <v>8.6455331412103754E-3</v>
      </c>
      <c r="F88" s="15">
        <f t="shared" si="5"/>
        <v>1.6759776536312849E-2</v>
      </c>
      <c r="G88" s="14">
        <f t="shared" si="6"/>
        <v>0</v>
      </c>
      <c r="H88" s="17">
        <f t="shared" si="7"/>
        <v>0</v>
      </c>
    </row>
    <row r="89" spans="1:8" ht="14.4" x14ac:dyDescent="0.25">
      <c r="B89" s="5" t="s">
        <v>26</v>
      </c>
      <c r="C89" s="9">
        <v>5</v>
      </c>
      <c r="D89" s="9">
        <v>2</v>
      </c>
      <c r="E89" s="15">
        <f t="shared" si="4"/>
        <v>1.4409221902017291E-2</v>
      </c>
      <c r="F89" s="15">
        <f t="shared" si="5"/>
        <v>1.11731843575419E-2</v>
      </c>
      <c r="G89" s="14">
        <f t="shared" si="6"/>
        <v>-0.6</v>
      </c>
      <c r="H89" s="17">
        <f t="shared" si="7"/>
        <v>-8.6455331412103736E-3</v>
      </c>
    </row>
    <row r="90" spans="1:8" ht="14.4" x14ac:dyDescent="0.25">
      <c r="B90" s="5" t="s">
        <v>465</v>
      </c>
      <c r="C90" s="9">
        <v>2</v>
      </c>
      <c r="D90" s="9">
        <v>0</v>
      </c>
      <c r="E90" s="15">
        <f t="shared" si="4"/>
        <v>5.763688760806916E-3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1:8" ht="14.4" x14ac:dyDescent="0.25">
      <c r="B91" s="5" t="s">
        <v>201</v>
      </c>
      <c r="C91" s="9">
        <v>1</v>
      </c>
      <c r="D91" s="9">
        <v>0</v>
      </c>
      <c r="E91" s="15">
        <f t="shared" si="4"/>
        <v>2.881844380403458E-3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5</v>
      </c>
      <c r="D94" s="9">
        <v>5</v>
      </c>
      <c r="E94" s="15">
        <f t="shared" si="4"/>
        <v>1.4409221902017291E-2</v>
      </c>
      <c r="F94" s="15">
        <f t="shared" si="5"/>
        <v>2.7932960893854747E-2</v>
      </c>
      <c r="G94" s="14">
        <f t="shared" si="6"/>
        <v>0</v>
      </c>
      <c r="H94" s="17">
        <f t="shared" si="7"/>
        <v>0</v>
      </c>
    </row>
    <row r="95" spans="1:8" ht="14.4" x14ac:dyDescent="0.25">
      <c r="B95" s="5" t="s">
        <v>24</v>
      </c>
      <c r="C95" s="9">
        <v>1</v>
      </c>
      <c r="D95" s="9">
        <v>0</v>
      </c>
      <c r="E95" s="15">
        <f t="shared" si="4"/>
        <v>2.881844380403458E-3</v>
      </c>
      <c r="F95" s="15" t="str">
        <f t="shared" si="5"/>
        <v/>
      </c>
      <c r="G95" s="14" t="str">
        <f t="shared" si="6"/>
        <v>0</v>
      </c>
      <c r="H95" s="17">
        <f t="shared" si="7"/>
        <v>0</v>
      </c>
    </row>
    <row r="96" spans="1:8" ht="14.4" x14ac:dyDescent="0.25">
      <c r="B96" s="5" t="s">
        <v>27</v>
      </c>
      <c r="C96" s="9">
        <v>5</v>
      </c>
      <c r="D96" s="9">
        <v>2</v>
      </c>
      <c r="E96" s="15">
        <f t="shared" si="4"/>
        <v>1.4409221902017291E-2</v>
      </c>
      <c r="F96" s="15">
        <f t="shared" si="5"/>
        <v>1.11731843575419E-2</v>
      </c>
      <c r="G96" s="14">
        <f t="shared" si="6"/>
        <v>-0.6</v>
      </c>
      <c r="H96" s="17">
        <f t="shared" si="7"/>
        <v>-8.6455331412103736E-3</v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2</v>
      </c>
      <c r="D98" s="9">
        <v>6</v>
      </c>
      <c r="E98" s="15">
        <f t="shared" si="4"/>
        <v>5.763688760806916E-3</v>
      </c>
      <c r="F98" s="15">
        <f t="shared" si="5"/>
        <v>3.3519553072625698E-2</v>
      </c>
      <c r="G98" s="14">
        <f t="shared" si="6"/>
        <v>2</v>
      </c>
      <c r="H98" s="17">
        <f t="shared" si="7"/>
        <v>1.1527377521613832E-2</v>
      </c>
    </row>
    <row r="99" spans="1:8" ht="14.4" x14ac:dyDescent="0.25">
      <c r="B99" s="5" t="s">
        <v>466</v>
      </c>
      <c r="C99" s="9">
        <v>2</v>
      </c>
      <c r="D99" s="9">
        <v>3</v>
      </c>
      <c r="E99" s="15">
        <f t="shared" si="4"/>
        <v>5.763688760806916E-3</v>
      </c>
      <c r="F99" s="15">
        <f t="shared" si="5"/>
        <v>1.6759776536312849E-2</v>
      </c>
      <c r="G99" s="14">
        <f t="shared" si="6"/>
        <v>0.5</v>
      </c>
      <c r="H99" s="17">
        <f t="shared" si="7"/>
        <v>2.881844380403458E-3</v>
      </c>
    </row>
    <row r="100" spans="1:8" ht="14.4" x14ac:dyDescent="0.25">
      <c r="B100" s="5" t="s">
        <v>23</v>
      </c>
      <c r="C100" s="9">
        <v>0</v>
      </c>
      <c r="D100" s="9">
        <v>2</v>
      </c>
      <c r="E100" s="15" t="str">
        <f t="shared" si="4"/>
        <v/>
      </c>
      <c r="F100" s="15">
        <f t="shared" si="5"/>
        <v>1.11731843575419E-2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2</v>
      </c>
      <c r="D104" s="9">
        <v>1</v>
      </c>
      <c r="E104" s="15">
        <f t="shared" si="4"/>
        <v>5.763688760806916E-3</v>
      </c>
      <c r="F104" s="15">
        <f t="shared" si="5"/>
        <v>5.5865921787709499E-3</v>
      </c>
      <c r="G104" s="14">
        <f t="shared" si="6"/>
        <v>-0.5</v>
      </c>
      <c r="H104" s="17">
        <f t="shared" si="7"/>
        <v>-2.881844380403458E-3</v>
      </c>
    </row>
    <row r="105" spans="1:8" ht="14.4" x14ac:dyDescent="0.25">
      <c r="B105" s="5" t="s">
        <v>207</v>
      </c>
      <c r="C105" s="9">
        <v>13</v>
      </c>
      <c r="D105" s="9">
        <v>9</v>
      </c>
      <c r="E105" s="15">
        <f t="shared" si="4"/>
        <v>3.7463976945244955E-2</v>
      </c>
      <c r="F105" s="15">
        <f t="shared" si="5"/>
        <v>5.027932960893855E-2</v>
      </c>
      <c r="G105" s="14">
        <f t="shared" si="6"/>
        <v>-0.30769230769230771</v>
      </c>
      <c r="H105" s="17">
        <f t="shared" si="7"/>
        <v>-1.1527377521613832E-2</v>
      </c>
    </row>
    <row r="106" spans="1:8" ht="14.4" x14ac:dyDescent="0.25">
      <c r="B106" s="5" t="s">
        <v>208</v>
      </c>
      <c r="C106" s="9">
        <v>4</v>
      </c>
      <c r="D106" s="9">
        <v>0</v>
      </c>
      <c r="E106" s="15">
        <f t="shared" si="4"/>
        <v>1.1527377521613832E-2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27</v>
      </c>
      <c r="D107" s="9">
        <v>1</v>
      </c>
      <c r="E107" s="15">
        <f t="shared" si="4"/>
        <v>7.7809798270893377E-2</v>
      </c>
      <c r="F107" s="15">
        <f t="shared" si="5"/>
        <v>5.5865921787709499E-3</v>
      </c>
      <c r="G107" s="14">
        <f t="shared" si="6"/>
        <v>-0.96296296296296291</v>
      </c>
      <c r="H107" s="17">
        <f t="shared" si="7"/>
        <v>-7.492795389048991E-2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2</v>
      </c>
      <c r="D109" s="9">
        <v>0</v>
      </c>
      <c r="E109" s="15">
        <f t="shared" si="4"/>
        <v>5.763688760806916E-3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1:8" ht="14.4" x14ac:dyDescent="0.25">
      <c r="B110" s="5" t="s">
        <v>212</v>
      </c>
      <c r="C110" s="9">
        <v>1</v>
      </c>
      <c r="D110" s="9">
        <v>0</v>
      </c>
      <c r="E110" s="15">
        <f t="shared" si="4"/>
        <v>2.881844380403458E-3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1:8" ht="14.4" x14ac:dyDescent="0.25">
      <c r="B111" s="5" t="s">
        <v>32</v>
      </c>
      <c r="C111" s="9">
        <v>1</v>
      </c>
      <c r="D111" s="9">
        <v>0</v>
      </c>
      <c r="E111" s="15">
        <f t="shared" si="4"/>
        <v>2.881844380403458E-3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20</v>
      </c>
      <c r="D114" s="9">
        <v>3</v>
      </c>
      <c r="E114" s="15">
        <f t="shared" si="4"/>
        <v>5.7636887608069162E-2</v>
      </c>
      <c r="F114" s="15">
        <f t="shared" si="5"/>
        <v>1.6759776536312849E-2</v>
      </c>
      <c r="G114" s="14">
        <f t="shared" si="6"/>
        <v>-0.85</v>
      </c>
      <c r="H114" s="17">
        <f t="shared" si="7"/>
        <v>-4.8991354466858789E-2</v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3</v>
      </c>
      <c r="D116" s="9">
        <v>0</v>
      </c>
      <c r="E116" s="15">
        <f t="shared" si="4"/>
        <v>8.6455331412103754E-3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14.4" x14ac:dyDescent="0.25">
      <c r="B117" s="5" t="s">
        <v>30</v>
      </c>
      <c r="C117" s="9">
        <v>3</v>
      </c>
      <c r="D117" s="9">
        <v>0</v>
      </c>
      <c r="E117" s="15">
        <f t="shared" si="4"/>
        <v>8.6455331412103754E-3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4.4" x14ac:dyDescent="0.25">
      <c r="B118" s="5" t="s">
        <v>28</v>
      </c>
      <c r="C118" s="9">
        <v>2</v>
      </c>
      <c r="D118" s="9">
        <v>0</v>
      </c>
      <c r="E118" s="15">
        <f t="shared" si="4"/>
        <v>5.763688760806916E-3</v>
      </c>
      <c r="F118" s="15" t="str">
        <f t="shared" si="5"/>
        <v/>
      </c>
      <c r="G118" s="14" t="str">
        <f t="shared" si="6"/>
        <v>0</v>
      </c>
      <c r="H118" s="17">
        <f t="shared" si="7"/>
        <v>0</v>
      </c>
    </row>
    <row r="119" spans="2:8" ht="14.4" x14ac:dyDescent="0.25">
      <c r="B119" s="5" t="s">
        <v>31</v>
      </c>
      <c r="C119" s="9">
        <v>2</v>
      </c>
      <c r="D119" s="9">
        <v>4</v>
      </c>
      <c r="E119" s="15">
        <f t="shared" si="4"/>
        <v>5.763688760806916E-3</v>
      </c>
      <c r="F119" s="15">
        <f t="shared" si="5"/>
        <v>2.23463687150838E-2</v>
      </c>
      <c r="G119" s="14">
        <f t="shared" si="6"/>
        <v>1</v>
      </c>
      <c r="H119" s="17">
        <f t="shared" si="7"/>
        <v>5.763688760806916E-3</v>
      </c>
    </row>
    <row r="120" spans="2:8" ht="14.4" x14ac:dyDescent="0.25">
      <c r="B120" s="5" t="s">
        <v>216</v>
      </c>
      <c r="C120" s="9">
        <v>1</v>
      </c>
      <c r="D120" s="9">
        <v>1</v>
      </c>
      <c r="E120" s="15">
        <f t="shared" si="4"/>
        <v>2.881844380403458E-3</v>
      </c>
      <c r="F120" s="15">
        <f t="shared" si="5"/>
        <v>5.5865921787709499E-3</v>
      </c>
      <c r="G120" s="14">
        <f t="shared" si="6"/>
        <v>0</v>
      </c>
      <c r="H120" s="17">
        <f t="shared" si="7"/>
        <v>0</v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3</v>
      </c>
      <c r="D122" s="9">
        <v>2</v>
      </c>
      <c r="E122" s="15">
        <f t="shared" si="4"/>
        <v>8.6455331412103754E-3</v>
      </c>
      <c r="F122" s="15">
        <f t="shared" si="5"/>
        <v>1.11731843575419E-2</v>
      </c>
      <c r="G122" s="14">
        <f t="shared" si="6"/>
        <v>-0.33333333333333331</v>
      </c>
      <c r="H122" s="17">
        <f t="shared" si="7"/>
        <v>-2.8818443804034585E-3</v>
      </c>
    </row>
    <row r="123" spans="2:8" ht="14.4" x14ac:dyDescent="0.25">
      <c r="B123" s="5" t="s">
        <v>217</v>
      </c>
      <c r="C123" s="9">
        <v>3</v>
      </c>
      <c r="D123" s="9">
        <v>3</v>
      </c>
      <c r="E123" s="15">
        <f t="shared" si="4"/>
        <v>8.6455331412103754E-3</v>
      </c>
      <c r="F123" s="15">
        <f t="shared" si="5"/>
        <v>1.6759776536312849E-2</v>
      </c>
      <c r="G123" s="14">
        <f t="shared" si="6"/>
        <v>0</v>
      </c>
      <c r="H123" s="17">
        <f t="shared" si="7"/>
        <v>0</v>
      </c>
    </row>
    <row r="124" spans="2:8" ht="14.4" x14ac:dyDescent="0.25">
      <c r="B124" s="5" t="s">
        <v>468</v>
      </c>
      <c r="C124" s="9">
        <v>1</v>
      </c>
      <c r="D124" s="9">
        <v>0</v>
      </c>
      <c r="E124" s="15">
        <f t="shared" si="4"/>
        <v>2.881844380403458E-3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4.4" x14ac:dyDescent="0.25">
      <c r="B125" s="5" t="s">
        <v>469</v>
      </c>
      <c r="C125" s="9">
        <v>150</v>
      </c>
      <c r="D125" s="9">
        <v>41</v>
      </c>
      <c r="E125" s="15">
        <f t="shared" si="4"/>
        <v>0.43227665706051871</v>
      </c>
      <c r="F125" s="15">
        <f t="shared" si="5"/>
        <v>0.22905027932960895</v>
      </c>
      <c r="G125" s="14">
        <f t="shared" si="6"/>
        <v>-0.72666666666666668</v>
      </c>
      <c r="H125" s="17">
        <f t="shared" si="7"/>
        <v>-0.31412103746397696</v>
      </c>
    </row>
    <row r="126" spans="2:8" ht="14.4" x14ac:dyDescent="0.25">
      <c r="B126" s="5" t="s">
        <v>218</v>
      </c>
      <c r="C126" s="9">
        <v>9</v>
      </c>
      <c r="D126" s="9">
        <v>3</v>
      </c>
      <c r="E126" s="15">
        <f t="shared" si="4"/>
        <v>2.5936599423631124E-2</v>
      </c>
      <c r="F126" s="15">
        <f t="shared" si="5"/>
        <v>1.6759776536312849E-2</v>
      </c>
      <c r="G126" s="14">
        <f t="shared" si="6"/>
        <v>-0.66666666666666663</v>
      </c>
      <c r="H126" s="17">
        <f t="shared" si="7"/>
        <v>-1.7291066282420747E-2</v>
      </c>
    </row>
    <row r="127" spans="2:8" ht="14.4" x14ac:dyDescent="0.25">
      <c r="B127" s="5" t="s">
        <v>219</v>
      </c>
      <c r="C127" s="9">
        <v>3</v>
      </c>
      <c r="D127" s="9">
        <v>23</v>
      </c>
      <c r="E127" s="15">
        <f t="shared" si="4"/>
        <v>8.6455331412103754E-3</v>
      </c>
      <c r="F127" s="15">
        <f t="shared" si="5"/>
        <v>0.12849162011173185</v>
      </c>
      <c r="G127" s="14">
        <f t="shared" si="6"/>
        <v>6.666666666666667</v>
      </c>
      <c r="H127" s="17">
        <f t="shared" si="7"/>
        <v>5.7636887608069169E-2</v>
      </c>
    </row>
    <row r="128" spans="2:8" ht="14.4" x14ac:dyDescent="0.25">
      <c r="B128" s="5" t="s">
        <v>33</v>
      </c>
      <c r="C128" s="9">
        <v>13</v>
      </c>
      <c r="D128" s="9">
        <v>1</v>
      </c>
      <c r="E128" s="15">
        <f t="shared" si="4"/>
        <v>3.7463976945244955E-2</v>
      </c>
      <c r="F128" s="15">
        <f t="shared" si="5"/>
        <v>5.5865921787709499E-3</v>
      </c>
      <c r="G128" s="14">
        <f t="shared" si="6"/>
        <v>-0.92307692307692313</v>
      </c>
      <c r="H128" s="17">
        <f t="shared" si="7"/>
        <v>-3.4582132564841501E-2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1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2</v>
      </c>
      <c r="D131" s="9">
        <v>2</v>
      </c>
      <c r="E131" s="15">
        <f t="shared" si="4"/>
        <v>5.763688760806916E-3</v>
      </c>
      <c r="F131" s="15">
        <f t="shared" si="5"/>
        <v>1.11731843575419E-2</v>
      </c>
      <c r="G131" s="14">
        <f t="shared" si="6"/>
        <v>0</v>
      </c>
      <c r="H131" s="17">
        <f t="shared" si="7"/>
        <v>0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1</v>
      </c>
      <c r="D136" s="9">
        <v>0</v>
      </c>
      <c r="E136" s="15">
        <f t="shared" si="4"/>
        <v>2.881844380403458E-3</v>
      </c>
      <c r="F136" s="15" t="str">
        <f t="shared" si="5"/>
        <v/>
      </c>
      <c r="G136" s="14" t="str">
        <f t="shared" si="6"/>
        <v>0</v>
      </c>
      <c r="H136" s="17">
        <f t="shared" si="7"/>
        <v>0</v>
      </c>
    </row>
    <row r="137" spans="1:8" ht="28.8" x14ac:dyDescent="0.25">
      <c r="B137" s="5" t="s">
        <v>470</v>
      </c>
      <c r="C137" s="9">
        <v>2</v>
      </c>
      <c r="D137" s="9">
        <v>1</v>
      </c>
      <c r="E137" s="15">
        <f t="shared" si="4"/>
        <v>5.763688760806916E-3</v>
      </c>
      <c r="F137" s="15">
        <f t="shared" si="5"/>
        <v>5.5865921787709499E-3</v>
      </c>
      <c r="G137" s="14">
        <f t="shared" si="6"/>
        <v>-0.5</v>
      </c>
      <c r="H137" s="17">
        <f t="shared" si="7"/>
        <v>-2.881844380403458E-3</v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7</v>
      </c>
      <c r="D139" s="9">
        <v>0</v>
      </c>
      <c r="E139" s="15">
        <f t="shared" si="4"/>
        <v>2.0172910662824207E-2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7</v>
      </c>
      <c r="D140" s="9">
        <v>0</v>
      </c>
      <c r="E140" s="15">
        <f t="shared" si="4"/>
        <v>2.0172910662824207E-2</v>
      </c>
      <c r="F140" s="15" t="str">
        <f t="shared" si="5"/>
        <v/>
      </c>
      <c r="G140" s="14" t="str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1</v>
      </c>
      <c r="D144" s="9">
        <v>1</v>
      </c>
      <c r="E144" s="15">
        <f t="shared" si="8"/>
        <v>2.881844380403458E-3</v>
      </c>
      <c r="F144" s="15">
        <f t="shared" si="9"/>
        <v>5.5865921787709499E-3</v>
      </c>
      <c r="G144" s="14">
        <f t="shared" si="10"/>
        <v>0</v>
      </c>
      <c r="H144" s="17">
        <f t="shared" si="11"/>
        <v>0</v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1</v>
      </c>
      <c r="D146" s="9">
        <v>3</v>
      </c>
      <c r="E146" s="15">
        <f t="shared" si="8"/>
        <v>2.881844380403458E-3</v>
      </c>
      <c r="F146" s="15">
        <f t="shared" si="9"/>
        <v>1.6759776536312849E-2</v>
      </c>
      <c r="G146" s="14">
        <f t="shared" si="10"/>
        <v>2</v>
      </c>
      <c r="H146" s="17">
        <f t="shared" si="11"/>
        <v>5.763688760806916E-3</v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1</v>
      </c>
      <c r="E148" s="15" t="str">
        <f t="shared" si="8"/>
        <v/>
      </c>
      <c r="F148" s="15">
        <f t="shared" si="9"/>
        <v>5.5865921787709499E-3</v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1</v>
      </c>
      <c r="D149" s="9">
        <v>0</v>
      </c>
      <c r="E149" s="15">
        <f t="shared" si="8"/>
        <v>2.881844380403458E-3</v>
      </c>
      <c r="F149" s="15" t="str">
        <f t="shared" si="9"/>
        <v/>
      </c>
      <c r="G149" s="14" t="str">
        <f t="shared" si="10"/>
        <v>0</v>
      </c>
      <c r="H149" s="17">
        <f t="shared" si="11"/>
        <v>0</v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7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685</v>
      </c>
      <c r="D161" s="38">
        <f>SUM(D162:D323)</f>
        <v>448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-0.34598540145985401</v>
      </c>
      <c r="H161" s="40">
        <f>+IF(OR(AND(E161=""),(G161="")),"",E161*G161)</f>
        <v>-0.34598540145985401</v>
      </c>
    </row>
    <row r="162" spans="1:8" ht="14.4" x14ac:dyDescent="0.25">
      <c r="B162" s="8" t="s">
        <v>473</v>
      </c>
      <c r="C162" s="9">
        <v>2</v>
      </c>
      <c r="D162" s="9">
        <v>2</v>
      </c>
      <c r="E162" s="15">
        <f>+IF(C162=0,"",C162/C$161)</f>
        <v>2.9197080291970801E-3</v>
      </c>
      <c r="F162" s="15">
        <f>+IF(D162=0,"",D162/D$161)</f>
        <v>4.464285714285714E-3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4.4" x14ac:dyDescent="0.25">
      <c r="B163" s="8" t="s">
        <v>474</v>
      </c>
      <c r="C163" s="9">
        <v>2</v>
      </c>
      <c r="D163" s="9">
        <v>0</v>
      </c>
      <c r="E163" s="15">
        <f t="shared" ref="E163:E232" si="12">+IF(C163=0,"",C163/C$161)</f>
        <v>2.9197080291970801E-3</v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>
        <f t="shared" ref="H163:H232" si="15">+IF(OR(AND(E163=""),(G163="")),"",E163*G163)</f>
        <v>0</v>
      </c>
    </row>
    <row r="164" spans="1:8" ht="28.8" x14ac:dyDescent="0.25">
      <c r="B164" s="8" t="s">
        <v>475</v>
      </c>
      <c r="C164" s="9">
        <v>0</v>
      </c>
      <c r="D164" s="9">
        <v>2</v>
      </c>
      <c r="E164" s="15" t="str">
        <f t="shared" si="12"/>
        <v/>
      </c>
      <c r="F164" s="15">
        <f t="shared" si="13"/>
        <v>4.464285714285714E-3</v>
      </c>
      <c r="G164" s="14" t="str">
        <f t="shared" si="14"/>
        <v>0</v>
      </c>
      <c r="H164" s="17" t="str">
        <f t="shared" si="15"/>
        <v/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7</v>
      </c>
      <c r="D166" s="9">
        <v>5</v>
      </c>
      <c r="E166" s="15">
        <f t="shared" si="12"/>
        <v>1.0218978102189781E-2</v>
      </c>
      <c r="F166" s="15">
        <f t="shared" si="13"/>
        <v>1.1160714285714286E-2</v>
      </c>
      <c r="G166" s="14">
        <f t="shared" si="14"/>
        <v>-0.2857142857142857</v>
      </c>
      <c r="H166" s="17">
        <f t="shared" si="15"/>
        <v>-2.9197080291970801E-3</v>
      </c>
    </row>
    <row r="167" spans="1:8" ht="14.4" x14ac:dyDescent="0.25">
      <c r="B167" s="8" t="s">
        <v>49</v>
      </c>
      <c r="C167" s="9">
        <v>80</v>
      </c>
      <c r="D167" s="9">
        <v>38</v>
      </c>
      <c r="E167" s="15">
        <f t="shared" si="12"/>
        <v>0.11678832116788321</v>
      </c>
      <c r="F167" s="15">
        <f t="shared" si="13"/>
        <v>8.4821428571428575E-2</v>
      </c>
      <c r="G167" s="14">
        <f t="shared" si="14"/>
        <v>-0.52500000000000002</v>
      </c>
      <c r="H167" s="17">
        <f t="shared" si="15"/>
        <v>-6.1313868613138686E-2</v>
      </c>
    </row>
    <row r="168" spans="1:8" ht="14.4" x14ac:dyDescent="0.25">
      <c r="B168" s="8" t="s">
        <v>52</v>
      </c>
      <c r="C168" s="9">
        <v>1</v>
      </c>
      <c r="D168" s="9">
        <v>0</v>
      </c>
      <c r="E168" s="15">
        <f t="shared" si="12"/>
        <v>1.4598540145985401E-3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1:8" ht="14.4" x14ac:dyDescent="0.25">
      <c r="B169" s="8" t="s">
        <v>229</v>
      </c>
      <c r="C169" s="9">
        <v>3</v>
      </c>
      <c r="D169" s="9">
        <v>12</v>
      </c>
      <c r="E169" s="15">
        <f t="shared" si="12"/>
        <v>4.3795620437956208E-3</v>
      </c>
      <c r="F169" s="15">
        <f t="shared" si="13"/>
        <v>2.6785714285714284E-2</v>
      </c>
      <c r="G169" s="14">
        <f t="shared" si="14"/>
        <v>3</v>
      </c>
      <c r="H169" s="17">
        <f t="shared" si="15"/>
        <v>1.3138686131386863E-2</v>
      </c>
    </row>
    <row r="170" spans="1:8" ht="14.4" x14ac:dyDescent="0.25">
      <c r="B170" s="8" t="s">
        <v>50</v>
      </c>
      <c r="C170" s="9">
        <v>2</v>
      </c>
      <c r="D170" s="9">
        <v>0</v>
      </c>
      <c r="E170" s="15">
        <f t="shared" si="12"/>
        <v>2.9197080291970801E-3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4</v>
      </c>
      <c r="D174" s="9">
        <v>0</v>
      </c>
      <c r="E174" s="15">
        <f t="shared" si="12"/>
        <v>5.8394160583941602E-3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3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14</v>
      </c>
      <c r="D176" s="9">
        <v>9</v>
      </c>
      <c r="E176" s="15">
        <f t="shared" si="12"/>
        <v>2.0437956204379562E-2</v>
      </c>
      <c r="F176" s="15">
        <f t="shared" si="13"/>
        <v>2.0089285714285716E-2</v>
      </c>
      <c r="G176" s="14">
        <f t="shared" si="14"/>
        <v>-0.35714285714285715</v>
      </c>
      <c r="H176" s="17">
        <f t="shared" si="15"/>
        <v>-7.2992700729927005E-3</v>
      </c>
    </row>
    <row r="177" spans="1:8" ht="14.4" x14ac:dyDescent="0.25">
      <c r="B177" s="8" t="s">
        <v>231</v>
      </c>
      <c r="C177" s="9">
        <v>0</v>
      </c>
      <c r="D177" s="9">
        <v>3</v>
      </c>
      <c r="E177" s="15" t="str">
        <f t="shared" si="12"/>
        <v/>
      </c>
      <c r="F177" s="15">
        <f t="shared" si="13"/>
        <v>6.6964285714285711E-3</v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1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1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34</v>
      </c>
      <c r="D182" s="9">
        <v>20</v>
      </c>
      <c r="E182" s="15">
        <f t="shared" si="12"/>
        <v>4.9635036496350364E-2</v>
      </c>
      <c r="F182" s="15">
        <f t="shared" si="13"/>
        <v>4.4642857142857144E-2</v>
      </c>
      <c r="G182" s="14">
        <f t="shared" si="14"/>
        <v>-0.41176470588235292</v>
      </c>
      <c r="H182" s="17">
        <f t="shared" si="15"/>
        <v>-2.0437956204379562E-2</v>
      </c>
    </row>
    <row r="183" spans="1:8" ht="14.4" x14ac:dyDescent="0.25">
      <c r="B183" s="8" t="s">
        <v>233</v>
      </c>
      <c r="C183" s="9">
        <v>34</v>
      </c>
      <c r="D183" s="9">
        <v>13</v>
      </c>
      <c r="E183" s="15">
        <f t="shared" si="12"/>
        <v>4.9635036496350364E-2</v>
      </c>
      <c r="F183" s="15">
        <f t="shared" si="13"/>
        <v>2.9017857142857144E-2</v>
      </c>
      <c r="G183" s="14">
        <f t="shared" si="14"/>
        <v>-0.61764705882352944</v>
      </c>
      <c r="H183" s="17">
        <f t="shared" si="15"/>
        <v>-3.0656934306569343E-2</v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36</v>
      </c>
      <c r="D186" s="9">
        <v>5</v>
      </c>
      <c r="E186" s="15">
        <f t="shared" si="12"/>
        <v>5.2554744525547446E-2</v>
      </c>
      <c r="F186" s="15">
        <f t="shared" si="13"/>
        <v>1.1160714285714286E-2</v>
      </c>
      <c r="G186" s="14">
        <f t="shared" si="14"/>
        <v>-0.86111111111111116</v>
      </c>
      <c r="H186" s="17">
        <f t="shared" si="15"/>
        <v>-4.5255474452554748E-2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12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25</v>
      </c>
      <c r="D188" s="9">
        <v>9</v>
      </c>
      <c r="E188" s="15">
        <f t="shared" si="12"/>
        <v>3.6496350364963501E-2</v>
      </c>
      <c r="F188" s="15">
        <f t="shared" si="13"/>
        <v>2.0089285714285716E-2</v>
      </c>
      <c r="G188" s="14">
        <f t="shared" si="14"/>
        <v>-0.64</v>
      </c>
      <c r="H188" s="17">
        <f t="shared" si="15"/>
        <v>-2.3357664233576641E-2</v>
      </c>
    </row>
    <row r="189" spans="1:8" ht="14.4" x14ac:dyDescent="0.25">
      <c r="B189" s="8" t="s">
        <v>237</v>
      </c>
      <c r="C189" s="9">
        <v>8</v>
      </c>
      <c r="D189" s="9">
        <v>10</v>
      </c>
      <c r="E189" s="15">
        <f t="shared" si="12"/>
        <v>1.167883211678832E-2</v>
      </c>
      <c r="F189" s="15">
        <f t="shared" si="13"/>
        <v>2.2321428571428572E-2</v>
      </c>
      <c r="G189" s="14">
        <f t="shared" si="14"/>
        <v>0.25</v>
      </c>
      <c r="H189" s="17">
        <f t="shared" si="15"/>
        <v>2.9197080291970801E-3</v>
      </c>
    </row>
    <row r="190" spans="1:8" ht="14.4" x14ac:dyDescent="0.25">
      <c r="B190" s="8" t="s">
        <v>238</v>
      </c>
      <c r="C190" s="9">
        <v>34</v>
      </c>
      <c r="D190" s="9">
        <v>13</v>
      </c>
      <c r="E190" s="15">
        <f t="shared" si="12"/>
        <v>4.9635036496350364E-2</v>
      </c>
      <c r="F190" s="15">
        <f t="shared" si="13"/>
        <v>2.9017857142857144E-2</v>
      </c>
      <c r="G190" s="14">
        <f t="shared" si="14"/>
        <v>-0.61764705882352944</v>
      </c>
      <c r="H190" s="17">
        <f t="shared" si="15"/>
        <v>-3.0656934306569343E-2</v>
      </c>
    </row>
    <row r="191" spans="1:8" ht="14.4" x14ac:dyDescent="0.25">
      <c r="B191" s="8" t="s">
        <v>239</v>
      </c>
      <c r="C191" s="9">
        <v>18</v>
      </c>
      <c r="D191" s="9">
        <v>16</v>
      </c>
      <c r="E191" s="15">
        <f t="shared" si="12"/>
        <v>2.6277372262773723E-2</v>
      </c>
      <c r="F191" s="15">
        <f t="shared" si="13"/>
        <v>3.5714285714285712E-2</v>
      </c>
      <c r="G191" s="14">
        <f t="shared" si="14"/>
        <v>-0.1111111111111111</v>
      </c>
      <c r="H191" s="17">
        <f t="shared" si="15"/>
        <v>-2.9197080291970801E-3</v>
      </c>
    </row>
    <row r="192" spans="1:8" ht="20.100000000000001" customHeight="1" x14ac:dyDescent="0.25">
      <c r="B192" s="8" t="s">
        <v>480</v>
      </c>
      <c r="C192" s="9">
        <v>24</v>
      </c>
      <c r="D192" s="9">
        <v>1</v>
      </c>
      <c r="E192" s="15">
        <f t="shared" si="12"/>
        <v>3.5036496350364967E-2</v>
      </c>
      <c r="F192" s="15">
        <f t="shared" si="13"/>
        <v>2.232142857142857E-3</v>
      </c>
      <c r="G192" s="14">
        <f t="shared" si="14"/>
        <v>-0.95833333333333337</v>
      </c>
      <c r="H192" s="17">
        <f t="shared" si="15"/>
        <v>-3.3576642335766425E-2</v>
      </c>
    </row>
    <row r="193" spans="1:8" ht="20.100000000000001" customHeight="1" x14ac:dyDescent="0.25">
      <c r="B193" s="8" t="s">
        <v>481</v>
      </c>
      <c r="C193" s="9">
        <v>12</v>
      </c>
      <c r="D193" s="9">
        <v>3</v>
      </c>
      <c r="E193" s="15">
        <f t="shared" si="12"/>
        <v>1.7518248175182483E-2</v>
      </c>
      <c r="F193" s="15">
        <f t="shared" si="13"/>
        <v>6.6964285714285711E-3</v>
      </c>
      <c r="G193" s="14">
        <f t="shared" si="14"/>
        <v>-0.75</v>
      </c>
      <c r="H193" s="17">
        <f t="shared" si="15"/>
        <v>-1.3138686131386863E-2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9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5</v>
      </c>
      <c r="D196" s="43"/>
      <c r="E196" s="44">
        <f t="shared" si="12"/>
        <v>7.2992700729927005E-3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11</v>
      </c>
      <c r="D197" s="43">
        <v>7</v>
      </c>
      <c r="E197" s="44">
        <f t="shared" si="12"/>
        <v>1.6058394160583942E-2</v>
      </c>
      <c r="F197" s="44">
        <f t="shared" si="13"/>
        <v>1.5625E-2</v>
      </c>
      <c r="G197" s="45">
        <f t="shared" si="14"/>
        <v>-0.36363636363636365</v>
      </c>
      <c r="H197" s="46">
        <f t="shared" si="15"/>
        <v>-5.8394160583941611E-3</v>
      </c>
    </row>
    <row r="198" spans="1:8" s="47" customFormat="1" ht="20.100000000000001" customHeight="1" x14ac:dyDescent="0.25">
      <c r="A198" s="50"/>
      <c r="B198" s="52" t="s">
        <v>242</v>
      </c>
      <c r="C198" s="43">
        <v>20</v>
      </c>
      <c r="D198" s="43">
        <v>13</v>
      </c>
      <c r="E198" s="44">
        <f t="shared" si="12"/>
        <v>2.9197080291970802E-2</v>
      </c>
      <c r="F198" s="44">
        <f t="shared" si="13"/>
        <v>2.9017857142857144E-2</v>
      </c>
      <c r="G198" s="45">
        <f t="shared" si="14"/>
        <v>-0.35</v>
      </c>
      <c r="H198" s="46">
        <f t="shared" si="15"/>
        <v>-1.0218978102189779E-2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1</v>
      </c>
      <c r="E200" s="44" t="str">
        <f t="shared" si="12"/>
        <v/>
      </c>
      <c r="F200" s="44">
        <f t="shared" si="13"/>
        <v>2.232142857142857E-3</v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111</v>
      </c>
      <c r="D201" s="43">
        <v>85</v>
      </c>
      <c r="E201" s="44">
        <f t="shared" si="12"/>
        <v>0.16204379562043797</v>
      </c>
      <c r="F201" s="44">
        <f t="shared" si="13"/>
        <v>0.18973214285714285</v>
      </c>
      <c r="G201" s="45">
        <f t="shared" si="14"/>
        <v>-0.23423423423423423</v>
      </c>
      <c r="H201" s="46">
        <f t="shared" si="15"/>
        <v>-3.7956204379562049E-2</v>
      </c>
    </row>
    <row r="202" spans="1:8" s="47" customFormat="1" ht="20.100000000000001" customHeight="1" x14ac:dyDescent="0.25">
      <c r="A202" s="50"/>
      <c r="B202" s="52" t="s">
        <v>244</v>
      </c>
      <c r="C202" s="43">
        <v>4</v>
      </c>
      <c r="D202" s="43">
        <v>5</v>
      </c>
      <c r="E202" s="44">
        <f t="shared" si="12"/>
        <v>5.8394160583941602E-3</v>
      </c>
      <c r="F202" s="44">
        <f t="shared" si="13"/>
        <v>1.1160714285714286E-2</v>
      </c>
      <c r="G202" s="45">
        <f t="shared" si="14"/>
        <v>0.25</v>
      </c>
      <c r="H202" s="46">
        <f t="shared" si="15"/>
        <v>1.4598540145985401E-3</v>
      </c>
    </row>
    <row r="203" spans="1:8" s="47" customFormat="1" ht="20.100000000000001" customHeight="1" x14ac:dyDescent="0.25">
      <c r="A203" s="50"/>
      <c r="B203" s="52" t="s">
        <v>245</v>
      </c>
      <c r="C203" s="43">
        <v>2</v>
      </c>
      <c r="D203" s="43">
        <v>0</v>
      </c>
      <c r="E203" s="44">
        <f t="shared" si="12"/>
        <v>2.9197080291970801E-3</v>
      </c>
      <c r="F203" s="44" t="str">
        <f t="shared" si="13"/>
        <v/>
      </c>
      <c r="G203" s="45" t="str">
        <f t="shared" si="14"/>
        <v>0</v>
      </c>
      <c r="H203" s="46">
        <f t="shared" si="15"/>
        <v>0</v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60</v>
      </c>
      <c r="D212" s="9">
        <v>47</v>
      </c>
      <c r="E212" s="15">
        <f t="shared" si="12"/>
        <v>8.7591240875912413E-2</v>
      </c>
      <c r="F212" s="15">
        <f t="shared" si="13"/>
        <v>0.10491071428571429</v>
      </c>
      <c r="G212" s="14">
        <f t="shared" si="14"/>
        <v>-0.21666666666666667</v>
      </c>
      <c r="H212" s="17">
        <f t="shared" si="15"/>
        <v>-1.8978102189781024E-2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2.232142857142857E-3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1</v>
      </c>
      <c r="D217" s="9">
        <v>0</v>
      </c>
      <c r="E217" s="15">
        <f t="shared" si="12"/>
        <v>1.4598540145985401E-3</v>
      </c>
      <c r="F217" s="15" t="str">
        <f t="shared" si="13"/>
        <v/>
      </c>
      <c r="G217" s="14" t="str">
        <f t="shared" si="14"/>
        <v>0</v>
      </c>
      <c r="H217" s="17">
        <f t="shared" si="15"/>
        <v>0</v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2</v>
      </c>
      <c r="D222" s="9">
        <v>0</v>
      </c>
      <c r="E222" s="15">
        <f t="shared" si="12"/>
        <v>2.9197080291970801E-3</v>
      </c>
      <c r="F222" s="15" t="str">
        <f t="shared" si="13"/>
        <v/>
      </c>
      <c r="G222" s="14" t="str">
        <f t="shared" si="14"/>
        <v>0</v>
      </c>
      <c r="H222" s="17">
        <f t="shared" si="15"/>
        <v>0</v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2</v>
      </c>
      <c r="D224" s="9">
        <v>0</v>
      </c>
      <c r="E224" s="15">
        <f t="shared" si="12"/>
        <v>2.9197080291970801E-3</v>
      </c>
      <c r="F224" s="15" t="str">
        <f t="shared" si="13"/>
        <v/>
      </c>
      <c r="G224" s="14" t="str">
        <f t="shared" si="14"/>
        <v>0</v>
      </c>
      <c r="H224" s="17">
        <f t="shared" si="15"/>
        <v>0</v>
      </c>
    </row>
    <row r="225" spans="2:8" ht="20.100000000000001" customHeight="1" x14ac:dyDescent="0.25">
      <c r="B225" s="8" t="s">
        <v>64</v>
      </c>
      <c r="C225" s="9">
        <v>3</v>
      </c>
      <c r="D225" s="9">
        <v>0</v>
      </c>
      <c r="E225" s="15">
        <f t="shared" si="12"/>
        <v>4.3795620437956208E-3</v>
      </c>
      <c r="F225" s="15" t="str">
        <f t="shared" si="13"/>
        <v/>
      </c>
      <c r="G225" s="14" t="str">
        <f t="shared" si="14"/>
        <v>0</v>
      </c>
      <c r="H225" s="17">
        <f t="shared" si="15"/>
        <v>0</v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1</v>
      </c>
      <c r="D230" s="9">
        <v>0</v>
      </c>
      <c r="E230" s="15">
        <f t="shared" si="12"/>
        <v>1.4598540145985401E-3</v>
      </c>
      <c r="F230" s="15" t="str">
        <f t="shared" si="13"/>
        <v/>
      </c>
      <c r="G230" s="14" t="str">
        <f t="shared" si="14"/>
        <v>0</v>
      </c>
      <c r="H230" s="17">
        <f t="shared" si="15"/>
        <v>0</v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3</v>
      </c>
      <c r="D232" s="9">
        <v>0</v>
      </c>
      <c r="E232" s="15">
        <f t="shared" si="12"/>
        <v>4.3795620437956208E-3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1</v>
      </c>
      <c r="D236" s="9">
        <v>0</v>
      </c>
      <c r="E236" s="15">
        <f t="shared" si="16"/>
        <v>1.4598540145985401E-3</v>
      </c>
      <c r="F236" s="15" t="str">
        <f t="shared" si="17"/>
        <v/>
      </c>
      <c r="G236" s="14" t="str">
        <f t="shared" si="18"/>
        <v>0</v>
      </c>
      <c r="H236" s="17">
        <f t="shared" si="19"/>
        <v>0</v>
      </c>
    </row>
    <row r="237" spans="2:8" ht="20.100000000000001" customHeight="1" x14ac:dyDescent="0.25">
      <c r="B237" s="8" t="s">
        <v>261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2.232142857142857E-3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3</v>
      </c>
      <c r="D238" s="9">
        <v>0</v>
      </c>
      <c r="E238" s="15">
        <f t="shared" si="16"/>
        <v>4.3795620437956208E-3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5</v>
      </c>
      <c r="D245" s="43"/>
      <c r="E245" s="44">
        <f t="shared" si="16"/>
        <v>7.2992700729927005E-3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5</v>
      </c>
      <c r="D247" s="43">
        <v>4</v>
      </c>
      <c r="E247" s="44">
        <f t="shared" si="16"/>
        <v>7.2992700729927005E-3</v>
      </c>
      <c r="F247" s="44">
        <f t="shared" si="17"/>
        <v>8.9285714285714281E-3</v>
      </c>
      <c r="G247" s="45">
        <f t="shared" si="18"/>
        <v>-0.2</v>
      </c>
      <c r="H247" s="46">
        <f t="shared" si="19"/>
        <v>-1.4598540145985403E-3</v>
      </c>
    </row>
    <row r="248" spans="1:8" s="47" customFormat="1" ht="20.100000000000001" customHeight="1" x14ac:dyDescent="0.25">
      <c r="A248" s="50"/>
      <c r="B248" s="52" t="s">
        <v>67</v>
      </c>
      <c r="C248" s="43">
        <v>7</v>
      </c>
      <c r="D248" s="43"/>
      <c r="E248" s="44">
        <f t="shared" si="16"/>
        <v>1.0218978102189781E-2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3</v>
      </c>
      <c r="D253" s="43">
        <v>2</v>
      </c>
      <c r="E253" s="44">
        <f t="shared" si="16"/>
        <v>4.3795620437956208E-3</v>
      </c>
      <c r="F253" s="44">
        <f t="shared" si="17"/>
        <v>4.464285714285714E-3</v>
      </c>
      <c r="G253" s="45">
        <f t="shared" si="18"/>
        <v>-0.33333333333333331</v>
      </c>
      <c r="H253" s="46">
        <f t="shared" si="19"/>
        <v>-1.4598540145985403E-3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1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3</v>
      </c>
      <c r="D261" s="43">
        <v>3</v>
      </c>
      <c r="E261" s="44">
        <f t="shared" si="16"/>
        <v>4.3795620437956208E-3</v>
      </c>
      <c r="F261" s="44">
        <f t="shared" si="17"/>
        <v>6.6964285714285711E-3</v>
      </c>
      <c r="G261" s="45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8</v>
      </c>
      <c r="D262" s="43">
        <v>18</v>
      </c>
      <c r="E262" s="44">
        <f t="shared" si="16"/>
        <v>1.167883211678832E-2</v>
      </c>
      <c r="F262" s="44">
        <f t="shared" si="17"/>
        <v>4.0178571428571432E-2</v>
      </c>
      <c r="G262" s="45">
        <f t="shared" si="18"/>
        <v>1.25</v>
      </c>
      <c r="H262" s="46">
        <f t="shared" si="19"/>
        <v>1.4598540145985401E-2</v>
      </c>
    </row>
    <row r="263" spans="1:8" s="47" customFormat="1" ht="20.100000000000001" customHeight="1" x14ac:dyDescent="0.25">
      <c r="A263" s="50"/>
      <c r="B263" s="52" t="s">
        <v>71</v>
      </c>
      <c r="C263" s="43">
        <v>3</v>
      </c>
      <c r="D263" s="43">
        <v>2</v>
      </c>
      <c r="E263" s="44">
        <f t="shared" si="16"/>
        <v>4.3795620437956208E-3</v>
      </c>
      <c r="F263" s="44">
        <f t="shared" si="17"/>
        <v>4.464285714285714E-3</v>
      </c>
      <c r="G263" s="45">
        <f t="shared" si="18"/>
        <v>-0.33333333333333331</v>
      </c>
      <c r="H263" s="46">
        <f t="shared" si="19"/>
        <v>-1.4598540145985403E-3</v>
      </c>
    </row>
    <row r="264" spans="1:8" s="47" customFormat="1" ht="20.100000000000001" customHeight="1" x14ac:dyDescent="0.25">
      <c r="A264" s="50"/>
      <c r="B264" s="52" t="s">
        <v>266</v>
      </c>
      <c r="C264" s="43">
        <v>4</v>
      </c>
      <c r="D264" s="43">
        <v>0</v>
      </c>
      <c r="E264" s="44">
        <f t="shared" si="16"/>
        <v>5.8394160583941602E-3</v>
      </c>
      <c r="F264" s="44" t="str">
        <f t="shared" si="17"/>
        <v/>
      </c>
      <c r="G264" s="45" t="str">
        <f t="shared" si="18"/>
        <v>0</v>
      </c>
      <c r="H264" s="46">
        <f t="shared" si="19"/>
        <v>0</v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0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1</v>
      </c>
      <c r="D267" s="9">
        <v>0</v>
      </c>
      <c r="E267" s="15">
        <f t="shared" si="16"/>
        <v>1.4598540145985401E-3</v>
      </c>
      <c r="F267" s="15" t="str">
        <f t="shared" si="17"/>
        <v/>
      </c>
      <c r="G267" s="14" t="str">
        <f t="shared" si="18"/>
        <v>0</v>
      </c>
      <c r="H267" s="17">
        <f t="shared" si="19"/>
        <v>0</v>
      </c>
    </row>
    <row r="268" spans="1:8" ht="20.100000000000001" customHeight="1" x14ac:dyDescent="0.25">
      <c r="B268" s="8" t="s">
        <v>498</v>
      </c>
      <c r="C268" s="9">
        <v>0</v>
      </c>
      <c r="D268" s="9">
        <v>1</v>
      </c>
      <c r="E268" s="15" t="str">
        <f t="shared" si="16"/>
        <v/>
      </c>
      <c r="F268" s="15">
        <f t="shared" si="17"/>
        <v>2.232142857142857E-3</v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2</v>
      </c>
      <c r="E269" s="15" t="str">
        <f t="shared" si="16"/>
        <v/>
      </c>
      <c r="F269" s="15">
        <f t="shared" si="17"/>
        <v>4.464285714285714E-3</v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2</v>
      </c>
      <c r="E271" s="15" t="str">
        <f t="shared" si="16"/>
        <v/>
      </c>
      <c r="F271" s="15">
        <f t="shared" si="17"/>
        <v>4.464285714285714E-3</v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4</v>
      </c>
      <c r="D272" s="9">
        <v>2</v>
      </c>
      <c r="E272" s="15">
        <f t="shared" si="16"/>
        <v>5.8394160583941602E-3</v>
      </c>
      <c r="F272" s="15">
        <f t="shared" si="17"/>
        <v>4.464285714285714E-3</v>
      </c>
      <c r="G272" s="14">
        <f t="shared" si="18"/>
        <v>-0.5</v>
      </c>
      <c r="H272" s="17">
        <f t="shared" si="19"/>
        <v>-2.9197080291970801E-3</v>
      </c>
    </row>
    <row r="273" spans="1:8" ht="20.100000000000001" customHeight="1" x14ac:dyDescent="0.25">
      <c r="B273" s="8" t="s">
        <v>76</v>
      </c>
      <c r="C273" s="9">
        <v>3</v>
      </c>
      <c r="D273" s="9">
        <v>0</v>
      </c>
      <c r="E273" s="15">
        <f t="shared" si="16"/>
        <v>4.3795620437956208E-3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3</v>
      </c>
      <c r="D276" s="43">
        <v>2</v>
      </c>
      <c r="E276" s="44">
        <f t="shared" si="16"/>
        <v>4.3795620437956208E-3</v>
      </c>
      <c r="F276" s="44">
        <f t="shared" si="17"/>
        <v>4.464285714285714E-3</v>
      </c>
      <c r="G276" s="45">
        <f t="shared" si="18"/>
        <v>-0.33333333333333331</v>
      </c>
      <c r="H276" s="46">
        <f t="shared" si="19"/>
        <v>-1.4598540145985403E-3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23</v>
      </c>
      <c r="D281" s="43">
        <v>20</v>
      </c>
      <c r="E281" s="44">
        <f t="shared" si="16"/>
        <v>3.3576642335766425E-2</v>
      </c>
      <c r="F281" s="44">
        <f t="shared" si="17"/>
        <v>4.4642857142857144E-2</v>
      </c>
      <c r="G281" s="45">
        <f t="shared" si="18"/>
        <v>-0.13043478260869565</v>
      </c>
      <c r="H281" s="46">
        <f t="shared" si="19"/>
        <v>-4.3795620437956208E-3</v>
      </c>
    </row>
    <row r="282" spans="1:8" s="47" customFormat="1" ht="20.100000000000001" customHeight="1" x14ac:dyDescent="0.25">
      <c r="A282" s="50"/>
      <c r="B282" s="52" t="s">
        <v>501</v>
      </c>
      <c r="C282" s="43">
        <v>6</v>
      </c>
      <c r="D282" s="43">
        <v>9</v>
      </c>
      <c r="E282" s="44">
        <f t="shared" si="16"/>
        <v>8.7591240875912416E-3</v>
      </c>
      <c r="F282" s="44">
        <f t="shared" si="17"/>
        <v>2.0089285714285716E-2</v>
      </c>
      <c r="G282" s="45">
        <f t="shared" si="18"/>
        <v>0.5</v>
      </c>
      <c r="H282" s="46">
        <f t="shared" si="19"/>
        <v>4.3795620437956208E-3</v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</v>
      </c>
      <c r="D284" s="9">
        <v>1</v>
      </c>
      <c r="E284" s="15">
        <f t="shared" si="16"/>
        <v>5.8394160583941602E-3</v>
      </c>
      <c r="F284" s="15">
        <f t="shared" si="17"/>
        <v>2.232142857142857E-3</v>
      </c>
      <c r="G284" s="14">
        <f t="shared" si="18"/>
        <v>-0.75</v>
      </c>
      <c r="H284" s="17">
        <f t="shared" si="19"/>
        <v>-4.3795620437956199E-3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3</v>
      </c>
      <c r="D286" s="9">
        <v>0</v>
      </c>
      <c r="E286" s="15">
        <f t="shared" si="16"/>
        <v>4.3795620437956208E-3</v>
      </c>
      <c r="F286" s="15" t="str">
        <f t="shared" si="17"/>
        <v/>
      </c>
      <c r="G286" s="14" t="str">
        <f t="shared" si="18"/>
        <v>0</v>
      </c>
      <c r="H286" s="17">
        <f t="shared" si="19"/>
        <v>0</v>
      </c>
    </row>
    <row r="287" spans="1:8" ht="20.100000000000001" customHeight="1" x14ac:dyDescent="0.25">
      <c r="B287" s="8" t="s">
        <v>78</v>
      </c>
      <c r="C287" s="9">
        <v>1</v>
      </c>
      <c r="D287" s="9">
        <v>5</v>
      </c>
      <c r="E287" s="15">
        <f t="shared" si="16"/>
        <v>1.4598540145985401E-3</v>
      </c>
      <c r="F287" s="15">
        <f t="shared" si="17"/>
        <v>1.1160714285714286E-2</v>
      </c>
      <c r="G287" s="14">
        <f t="shared" si="18"/>
        <v>4</v>
      </c>
      <c r="H287" s="17">
        <f t="shared" si="19"/>
        <v>5.8394160583941602E-3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3</v>
      </c>
      <c r="D289" s="9">
        <v>0</v>
      </c>
      <c r="E289" s="15">
        <f t="shared" si="16"/>
        <v>4.3795620437956208E-3</v>
      </c>
      <c r="F289" s="15" t="str">
        <f t="shared" si="17"/>
        <v/>
      </c>
      <c r="G289" s="14" t="str">
        <f t="shared" si="18"/>
        <v>0</v>
      </c>
      <c r="H289" s="17">
        <f t="shared" si="19"/>
        <v>0</v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1</v>
      </c>
      <c r="D292" s="9">
        <v>0</v>
      </c>
      <c r="E292" s="15">
        <f t="shared" si="16"/>
        <v>1.4598540145985401E-3</v>
      </c>
      <c r="F292" s="15" t="str">
        <f t="shared" si="17"/>
        <v/>
      </c>
      <c r="G292" s="14" t="str">
        <f t="shared" si="18"/>
        <v>0</v>
      </c>
      <c r="H292" s="17">
        <f t="shared" si="19"/>
        <v>0</v>
      </c>
    </row>
    <row r="293" spans="1:8" ht="20.100000000000001" customHeight="1" x14ac:dyDescent="0.25">
      <c r="B293" s="8" t="s">
        <v>506</v>
      </c>
      <c r="C293" s="9">
        <v>3</v>
      </c>
      <c r="D293" s="9">
        <v>1</v>
      </c>
      <c r="E293" s="15">
        <f t="shared" si="16"/>
        <v>4.3795620437956208E-3</v>
      </c>
      <c r="F293" s="15">
        <f t="shared" si="17"/>
        <v>2.232142857142857E-3</v>
      </c>
      <c r="G293" s="14">
        <f t="shared" si="18"/>
        <v>-0.66666666666666663</v>
      </c>
      <c r="H293" s="17">
        <f t="shared" si="19"/>
        <v>-2.9197080291970805E-3</v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1</v>
      </c>
      <c r="E295" s="15" t="str">
        <f t="shared" si="16"/>
        <v/>
      </c>
      <c r="F295" s="15">
        <f t="shared" si="17"/>
        <v>2.232142857142857E-3</v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4</v>
      </c>
      <c r="D297" s="9">
        <v>3</v>
      </c>
      <c r="E297" s="15">
        <f t="shared" si="16"/>
        <v>5.8394160583941602E-3</v>
      </c>
      <c r="F297" s="15">
        <f t="shared" si="17"/>
        <v>6.6964285714285711E-3</v>
      </c>
      <c r="G297" s="14">
        <f t="shared" si="18"/>
        <v>-0.25</v>
      </c>
      <c r="H297" s="17">
        <f t="shared" si="19"/>
        <v>-1.4598540145985401E-3</v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13</v>
      </c>
      <c r="D299" s="9">
        <v>13</v>
      </c>
      <c r="E299" s="15">
        <f t="shared" si="16"/>
        <v>1.8978102189781021E-2</v>
      </c>
      <c r="F299" s="15">
        <f t="shared" si="17"/>
        <v>2.9017857142857144E-2</v>
      </c>
      <c r="G299" s="14">
        <f t="shared" si="18"/>
        <v>0</v>
      </c>
      <c r="H299" s="17">
        <f t="shared" si="19"/>
        <v>0</v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1</v>
      </c>
      <c r="D303" s="9">
        <v>0</v>
      </c>
      <c r="E303" s="15">
        <f t="shared" si="16"/>
        <v>1.4598540145985401E-3</v>
      </c>
      <c r="F303" s="15" t="str">
        <f t="shared" si="17"/>
        <v/>
      </c>
      <c r="G303" s="14" t="str">
        <f t="shared" si="18"/>
        <v>0</v>
      </c>
      <c r="H303" s="17">
        <f t="shared" si="19"/>
        <v>0</v>
      </c>
    </row>
    <row r="304" spans="1:8" ht="20.100000000000001" customHeight="1" x14ac:dyDescent="0.25">
      <c r="B304" s="8" t="s">
        <v>515</v>
      </c>
      <c r="C304" s="9">
        <v>5</v>
      </c>
      <c r="D304" s="9">
        <v>1</v>
      </c>
      <c r="E304" s="15">
        <f t="shared" si="16"/>
        <v>7.2992700729927005E-3</v>
      </c>
      <c r="F304" s="15">
        <f t="shared" si="17"/>
        <v>2.232142857142857E-3</v>
      </c>
      <c r="G304" s="14">
        <f t="shared" si="18"/>
        <v>-0.8</v>
      </c>
      <c r="H304" s="17">
        <f t="shared" si="19"/>
        <v>-5.8394160583941611E-3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6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2</v>
      </c>
      <c r="E313" s="15" t="str">
        <f t="shared" ref="E313:E320" si="20">+IF(C313=0,"",C313/C$161)</f>
        <v/>
      </c>
      <c r="F313" s="15">
        <f t="shared" ref="F313:F320" si="21">+IF(D313=0,"",D313/D$161)</f>
        <v>4.464285714285714E-3</v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1608</v>
      </c>
      <c r="D329" s="38">
        <f>SUM(D330:D546)</f>
        <v>1167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-0.27425373134328357</v>
      </c>
      <c r="H329" s="40">
        <f>+IF(OR(AND(E329=""),(G329="")),"",E329*G329)</f>
        <v>-0.27425373134328357</v>
      </c>
    </row>
    <row r="330" spans="1:8" ht="14.4" x14ac:dyDescent="0.25">
      <c r="B330" s="5" t="s">
        <v>86</v>
      </c>
      <c r="C330" s="9">
        <v>19</v>
      </c>
      <c r="D330" s="9">
        <v>14</v>
      </c>
      <c r="E330" s="15">
        <f>+IF(C330=0,"",C330/C$329)</f>
        <v>1.181592039800995E-2</v>
      </c>
      <c r="F330" s="15">
        <f>+IF(D330=0,"",D330/D$329)</f>
        <v>1.1996572407883462E-2</v>
      </c>
      <c r="G330" s="14">
        <f>+IF(OR(AND(D330=0),(C330=0)),"0",((D330-C330)/C330))</f>
        <v>-0.26315789473684209</v>
      </c>
      <c r="H330" s="17">
        <f>+IF(OR(AND(E330=""),(G330="")),"",E330*G330)</f>
        <v>-3.1094527363184077E-3</v>
      </c>
    </row>
    <row r="331" spans="1:8" ht="14.4" x14ac:dyDescent="0.25">
      <c r="B331" s="5" t="s">
        <v>98</v>
      </c>
      <c r="C331" s="9">
        <v>2</v>
      </c>
      <c r="D331" s="9">
        <v>2</v>
      </c>
      <c r="E331" s="15">
        <f t="shared" ref="E331:E395" si="24">+IF(C331=0,"",C331/C$329)</f>
        <v>1.2437810945273632E-3</v>
      </c>
      <c r="F331" s="15">
        <f t="shared" ref="F331:F395" si="25">+IF(D331=0,"",D331/D$329)</f>
        <v>1.7137960582690661E-3</v>
      </c>
      <c r="G331" s="14">
        <f t="shared" ref="G331:G395" si="26">+IF(OR(AND(D331=0),(C331=0)),"0",((D331-C331)/C331))</f>
        <v>0</v>
      </c>
      <c r="H331" s="17">
        <f t="shared" ref="H331:H395" si="27">+IF(OR(AND(E331=""),(G331="")),"",E331*G331)</f>
        <v>0</v>
      </c>
    </row>
    <row r="332" spans="1:8" ht="14.4" x14ac:dyDescent="0.25">
      <c r="B332" s="5" t="s">
        <v>90</v>
      </c>
      <c r="C332" s="9">
        <v>5</v>
      </c>
      <c r="D332" s="9">
        <v>8</v>
      </c>
      <c r="E332" s="15">
        <f t="shared" si="24"/>
        <v>3.1094527363184081E-3</v>
      </c>
      <c r="F332" s="15">
        <f t="shared" si="25"/>
        <v>6.8551842330762643E-3</v>
      </c>
      <c r="G332" s="14">
        <f t="shared" si="26"/>
        <v>0.6</v>
      </c>
      <c r="H332" s="17">
        <f t="shared" si="27"/>
        <v>1.8656716417910447E-3</v>
      </c>
    </row>
    <row r="333" spans="1:8" ht="14.4" x14ac:dyDescent="0.25">
      <c r="B333" s="5" t="s">
        <v>81</v>
      </c>
      <c r="C333" s="9">
        <v>5</v>
      </c>
      <c r="D333" s="9">
        <v>3</v>
      </c>
      <c r="E333" s="15">
        <f t="shared" si="24"/>
        <v>3.1094527363184081E-3</v>
      </c>
      <c r="F333" s="15">
        <f t="shared" si="25"/>
        <v>2.5706940874035988E-3</v>
      </c>
      <c r="G333" s="14">
        <f t="shared" si="26"/>
        <v>-0.4</v>
      </c>
      <c r="H333" s="17">
        <f t="shared" si="27"/>
        <v>-1.2437810945273634E-3</v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1</v>
      </c>
      <c r="D335" s="9">
        <v>0</v>
      </c>
      <c r="E335" s="15">
        <f t="shared" si="24"/>
        <v>6.2189054726368158E-4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1:8" ht="14.4" x14ac:dyDescent="0.25">
      <c r="B336" s="5" t="s">
        <v>527</v>
      </c>
      <c r="C336" s="9">
        <v>75</v>
      </c>
      <c r="D336" s="9">
        <v>49</v>
      </c>
      <c r="E336" s="15">
        <f t="shared" si="24"/>
        <v>4.6641791044776122E-2</v>
      </c>
      <c r="F336" s="15">
        <f t="shared" si="25"/>
        <v>4.1988003427592117E-2</v>
      </c>
      <c r="G336" s="14">
        <f t="shared" si="26"/>
        <v>-0.34666666666666668</v>
      </c>
      <c r="H336" s="17">
        <f t="shared" si="27"/>
        <v>-1.6169154228855724E-2</v>
      </c>
    </row>
    <row r="337" spans="2:8" ht="14.4" x14ac:dyDescent="0.25">
      <c r="B337" s="5" t="s">
        <v>94</v>
      </c>
      <c r="C337" s="9">
        <v>4</v>
      </c>
      <c r="D337" s="9">
        <v>3</v>
      </c>
      <c r="E337" s="15">
        <f t="shared" si="24"/>
        <v>2.4875621890547263E-3</v>
      </c>
      <c r="F337" s="15">
        <f t="shared" si="25"/>
        <v>2.5706940874035988E-3</v>
      </c>
      <c r="G337" s="14">
        <f t="shared" si="26"/>
        <v>-0.25</v>
      </c>
      <c r="H337" s="17">
        <f t="shared" si="27"/>
        <v>-6.2189054726368158E-4</v>
      </c>
    </row>
    <row r="338" spans="2:8" ht="14.4" x14ac:dyDescent="0.25">
      <c r="B338" s="5" t="s">
        <v>93</v>
      </c>
      <c r="C338" s="9">
        <v>7</v>
      </c>
      <c r="D338" s="9">
        <v>11</v>
      </c>
      <c r="E338" s="15">
        <f t="shared" si="24"/>
        <v>4.3532338308457713E-3</v>
      </c>
      <c r="F338" s="15">
        <f t="shared" si="25"/>
        <v>9.4258783204798635E-3</v>
      </c>
      <c r="G338" s="14">
        <f t="shared" si="26"/>
        <v>0.5714285714285714</v>
      </c>
      <c r="H338" s="17">
        <f t="shared" si="27"/>
        <v>2.4875621890547263E-3</v>
      </c>
    </row>
    <row r="339" spans="2:8" ht="14.4" x14ac:dyDescent="0.25">
      <c r="B339" s="5" t="s">
        <v>92</v>
      </c>
      <c r="C339" s="9">
        <v>6</v>
      </c>
      <c r="D339" s="9">
        <v>1</v>
      </c>
      <c r="E339" s="15">
        <f t="shared" si="24"/>
        <v>3.7313432835820895E-3</v>
      </c>
      <c r="F339" s="15">
        <f t="shared" si="25"/>
        <v>8.5689802913453304E-4</v>
      </c>
      <c r="G339" s="14">
        <f t="shared" si="26"/>
        <v>-0.83333333333333337</v>
      </c>
      <c r="H339" s="17">
        <f t="shared" si="27"/>
        <v>-3.1094527363184081E-3</v>
      </c>
    </row>
    <row r="340" spans="2:8" ht="14.4" x14ac:dyDescent="0.25">
      <c r="B340" s="5" t="s">
        <v>276</v>
      </c>
      <c r="C340" s="9">
        <v>0</v>
      </c>
      <c r="D340" s="9">
        <v>2</v>
      </c>
      <c r="E340" s="15" t="str">
        <f t="shared" si="24"/>
        <v/>
      </c>
      <c r="F340" s="15">
        <f t="shared" si="25"/>
        <v>1.7137960582690661E-3</v>
      </c>
      <c r="G340" s="14" t="str">
        <f t="shared" si="26"/>
        <v>0</v>
      </c>
      <c r="H340" s="17" t="str">
        <f t="shared" si="27"/>
        <v/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98</v>
      </c>
      <c r="D342" s="9">
        <v>57</v>
      </c>
      <c r="E342" s="15">
        <f t="shared" si="24"/>
        <v>6.0945273631840796E-2</v>
      </c>
      <c r="F342" s="15">
        <f t="shared" si="25"/>
        <v>4.8843187660668377E-2</v>
      </c>
      <c r="G342" s="14">
        <f t="shared" si="26"/>
        <v>-0.41836734693877553</v>
      </c>
      <c r="H342" s="17">
        <f t="shared" si="27"/>
        <v>-2.5497512437810947E-2</v>
      </c>
    </row>
    <row r="343" spans="2:8" ht="14.4" x14ac:dyDescent="0.25">
      <c r="B343" s="5" t="s">
        <v>85</v>
      </c>
      <c r="C343" s="9">
        <v>13</v>
      </c>
      <c r="D343" s="9">
        <v>4</v>
      </c>
      <c r="E343" s="15">
        <f t="shared" si="24"/>
        <v>8.0845771144278603E-3</v>
      </c>
      <c r="F343" s="15">
        <f t="shared" si="25"/>
        <v>3.4275921165381321E-3</v>
      </c>
      <c r="G343" s="14">
        <f t="shared" si="26"/>
        <v>-0.69230769230769229</v>
      </c>
      <c r="H343" s="17">
        <f t="shared" si="27"/>
        <v>-5.597014925373134E-3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38</v>
      </c>
      <c r="D345" s="9">
        <v>9</v>
      </c>
      <c r="E345" s="15">
        <f t="shared" si="24"/>
        <v>2.36318407960199E-2</v>
      </c>
      <c r="F345" s="15">
        <f t="shared" si="25"/>
        <v>7.7120822622107968E-3</v>
      </c>
      <c r="G345" s="14">
        <f t="shared" si="26"/>
        <v>-0.76315789473684215</v>
      </c>
      <c r="H345" s="17">
        <f t="shared" si="27"/>
        <v>-1.8034825870646767E-2</v>
      </c>
    </row>
    <row r="346" spans="2:8" ht="14.4" x14ac:dyDescent="0.25">
      <c r="B346" s="5" t="s">
        <v>88</v>
      </c>
      <c r="C346" s="9">
        <v>3</v>
      </c>
      <c r="D346" s="9">
        <v>2</v>
      </c>
      <c r="E346" s="15">
        <f t="shared" si="24"/>
        <v>1.8656716417910447E-3</v>
      </c>
      <c r="F346" s="15">
        <f t="shared" si="25"/>
        <v>1.7137960582690661E-3</v>
      </c>
      <c r="G346" s="14">
        <f t="shared" si="26"/>
        <v>-0.33333333333333331</v>
      </c>
      <c r="H346" s="17">
        <f t="shared" si="27"/>
        <v>-6.2189054726368158E-4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46</v>
      </c>
      <c r="D349" s="9">
        <v>18</v>
      </c>
      <c r="E349" s="15">
        <f t="shared" si="24"/>
        <v>2.8606965174129355E-2</v>
      </c>
      <c r="F349" s="15">
        <f t="shared" si="25"/>
        <v>1.5424164524421594E-2</v>
      </c>
      <c r="G349" s="14">
        <f t="shared" si="26"/>
        <v>-0.60869565217391308</v>
      </c>
      <c r="H349" s="17">
        <f t="shared" si="27"/>
        <v>-1.7412935323383085E-2</v>
      </c>
    </row>
    <row r="350" spans="2:8" ht="14.4" x14ac:dyDescent="0.25">
      <c r="B350" s="5" t="s">
        <v>279</v>
      </c>
      <c r="C350" s="9">
        <v>1</v>
      </c>
      <c r="D350" s="9">
        <v>42</v>
      </c>
      <c r="E350" s="15">
        <f t="shared" si="24"/>
        <v>6.2189054726368158E-4</v>
      </c>
      <c r="F350" s="15">
        <f t="shared" si="25"/>
        <v>3.5989717223650387E-2</v>
      </c>
      <c r="G350" s="14">
        <f t="shared" si="26"/>
        <v>41</v>
      </c>
      <c r="H350" s="17">
        <f t="shared" si="27"/>
        <v>2.5497512437810944E-2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10</v>
      </c>
      <c r="D352" s="9">
        <v>2</v>
      </c>
      <c r="E352" s="15">
        <f t="shared" si="24"/>
        <v>6.2189054726368162E-3</v>
      </c>
      <c r="F352" s="15">
        <f t="shared" si="25"/>
        <v>1.7137960582690661E-3</v>
      </c>
      <c r="G352" s="14">
        <f t="shared" si="26"/>
        <v>-0.8</v>
      </c>
      <c r="H352" s="17">
        <f t="shared" si="27"/>
        <v>-4.9751243781094535E-3</v>
      </c>
    </row>
    <row r="353" spans="2:8" ht="14.4" x14ac:dyDescent="0.25">
      <c r="B353" s="5" t="s">
        <v>280</v>
      </c>
      <c r="C353" s="9">
        <v>40</v>
      </c>
      <c r="D353" s="9">
        <v>20</v>
      </c>
      <c r="E353" s="15">
        <f t="shared" si="24"/>
        <v>2.4875621890547265E-2</v>
      </c>
      <c r="F353" s="15">
        <f t="shared" si="25"/>
        <v>1.713796058269066E-2</v>
      </c>
      <c r="G353" s="14">
        <f t="shared" si="26"/>
        <v>-0.5</v>
      </c>
      <c r="H353" s="17">
        <f t="shared" si="27"/>
        <v>-1.2437810945273632E-2</v>
      </c>
    </row>
    <row r="354" spans="2:8" ht="14.4" x14ac:dyDescent="0.25">
      <c r="B354" s="5" t="s">
        <v>100</v>
      </c>
      <c r="C354" s="9">
        <v>2</v>
      </c>
      <c r="D354" s="9">
        <v>6</v>
      </c>
      <c r="E354" s="15">
        <f t="shared" si="24"/>
        <v>1.2437810945273632E-3</v>
      </c>
      <c r="F354" s="15">
        <f t="shared" si="25"/>
        <v>5.1413881748071976E-3</v>
      </c>
      <c r="G354" s="14">
        <f t="shared" si="26"/>
        <v>2</v>
      </c>
      <c r="H354" s="17">
        <f t="shared" si="27"/>
        <v>2.4875621890547263E-3</v>
      </c>
    </row>
    <row r="355" spans="2:8" ht="14.4" x14ac:dyDescent="0.25">
      <c r="B355" s="5" t="s">
        <v>99</v>
      </c>
      <c r="C355" s="9">
        <v>1</v>
      </c>
      <c r="D355" s="9">
        <v>0</v>
      </c>
      <c r="E355" s="15">
        <f t="shared" si="24"/>
        <v>6.2189054726368158E-4</v>
      </c>
      <c r="F355" s="15" t="str">
        <f t="shared" si="25"/>
        <v/>
      </c>
      <c r="G355" s="14" t="str">
        <f t="shared" si="26"/>
        <v>0</v>
      </c>
      <c r="H355" s="17">
        <f t="shared" si="27"/>
        <v>0</v>
      </c>
    </row>
    <row r="356" spans="2:8" ht="14.4" x14ac:dyDescent="0.25">
      <c r="B356" s="5" t="s">
        <v>84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3</v>
      </c>
      <c r="D358" s="9">
        <v>1</v>
      </c>
      <c r="E358" s="15">
        <f t="shared" si="24"/>
        <v>1.8656716417910447E-3</v>
      </c>
      <c r="F358" s="15">
        <f t="shared" si="25"/>
        <v>8.5689802913453304E-4</v>
      </c>
      <c r="G358" s="14">
        <f t="shared" si="26"/>
        <v>-0.66666666666666663</v>
      </c>
      <c r="H358" s="17">
        <f t="shared" si="27"/>
        <v>-1.2437810945273632E-3</v>
      </c>
    </row>
    <row r="359" spans="2:8" ht="14.4" x14ac:dyDescent="0.25">
      <c r="B359" s="5" t="s">
        <v>372</v>
      </c>
      <c r="C359" s="9">
        <v>5</v>
      </c>
      <c r="D359" s="9">
        <v>7</v>
      </c>
      <c r="E359" s="15">
        <f t="shared" si="24"/>
        <v>3.1094527363184081E-3</v>
      </c>
      <c r="F359" s="15">
        <f t="shared" si="25"/>
        <v>5.9982862039417309E-3</v>
      </c>
      <c r="G359" s="14">
        <f t="shared" si="26"/>
        <v>0.4</v>
      </c>
      <c r="H359" s="17">
        <f t="shared" si="27"/>
        <v>1.2437810945273634E-3</v>
      </c>
    </row>
    <row r="360" spans="2:8" ht="14.4" x14ac:dyDescent="0.25">
      <c r="B360" s="5" t="s">
        <v>529</v>
      </c>
      <c r="C360" s="9">
        <v>5</v>
      </c>
      <c r="D360" s="9">
        <v>8</v>
      </c>
      <c r="E360" s="15">
        <f t="shared" si="24"/>
        <v>3.1094527363184081E-3</v>
      </c>
      <c r="F360" s="15">
        <f t="shared" si="25"/>
        <v>6.8551842330762643E-3</v>
      </c>
      <c r="G360" s="14">
        <f t="shared" si="26"/>
        <v>0.6</v>
      </c>
      <c r="H360" s="17">
        <f t="shared" si="27"/>
        <v>1.8656716417910447E-3</v>
      </c>
    </row>
    <row r="361" spans="2:8" ht="14.4" x14ac:dyDescent="0.25">
      <c r="B361" s="5" t="s">
        <v>530</v>
      </c>
      <c r="C361" s="9">
        <v>21</v>
      </c>
      <c r="D361" s="9">
        <v>78</v>
      </c>
      <c r="E361" s="15">
        <f t="shared" si="24"/>
        <v>1.3059701492537313E-2</v>
      </c>
      <c r="F361" s="15">
        <f t="shared" si="25"/>
        <v>6.6838046272493568E-2</v>
      </c>
      <c r="G361" s="14">
        <f t="shared" si="26"/>
        <v>2.7142857142857144</v>
      </c>
      <c r="H361" s="17">
        <f t="shared" si="27"/>
        <v>3.5447761194029849E-2</v>
      </c>
    </row>
    <row r="362" spans="2:8" ht="14.4" x14ac:dyDescent="0.25">
      <c r="B362" s="5" t="s">
        <v>531</v>
      </c>
      <c r="C362" s="9">
        <v>1</v>
      </c>
      <c r="D362" s="9">
        <v>1</v>
      </c>
      <c r="E362" s="15">
        <f t="shared" si="24"/>
        <v>6.2189054726368158E-4</v>
      </c>
      <c r="F362" s="15">
        <f t="shared" si="25"/>
        <v>8.5689802913453304E-4</v>
      </c>
      <c r="G362" s="14">
        <f t="shared" si="26"/>
        <v>0</v>
      </c>
      <c r="H362" s="17">
        <f t="shared" si="27"/>
        <v>0</v>
      </c>
    </row>
    <row r="363" spans="2:8" ht="14.4" x14ac:dyDescent="0.25">
      <c r="B363" s="5" t="s">
        <v>532</v>
      </c>
      <c r="C363" s="9">
        <v>2</v>
      </c>
      <c r="D363" s="9">
        <v>0</v>
      </c>
      <c r="E363" s="15">
        <f t="shared" si="24"/>
        <v>1.2437810945273632E-3</v>
      </c>
      <c r="F363" s="15" t="str">
        <f t="shared" si="25"/>
        <v/>
      </c>
      <c r="G363" s="14" t="str">
        <f t="shared" si="26"/>
        <v>0</v>
      </c>
      <c r="H363" s="17">
        <f t="shared" si="27"/>
        <v>0</v>
      </c>
    </row>
    <row r="364" spans="2:8" ht="14.4" x14ac:dyDescent="0.25">
      <c r="B364" s="5" t="s">
        <v>282</v>
      </c>
      <c r="C364" s="9">
        <v>3</v>
      </c>
      <c r="D364" s="9">
        <v>0</v>
      </c>
      <c r="E364" s="15">
        <f t="shared" si="24"/>
        <v>1.8656716417910447E-3</v>
      </c>
      <c r="F364" s="15" t="str">
        <f t="shared" si="25"/>
        <v/>
      </c>
      <c r="G364" s="14" t="str">
        <f t="shared" si="26"/>
        <v>0</v>
      </c>
      <c r="H364" s="17">
        <f t="shared" si="27"/>
        <v>0</v>
      </c>
    </row>
    <row r="365" spans="2:8" ht="14.4" x14ac:dyDescent="0.25">
      <c r="B365" s="5" t="s">
        <v>283</v>
      </c>
      <c r="C365" s="9">
        <v>1</v>
      </c>
      <c r="D365" s="9">
        <v>0</v>
      </c>
      <c r="E365" s="15">
        <f t="shared" si="24"/>
        <v>6.2189054726368158E-4</v>
      </c>
      <c r="F365" s="15" t="str">
        <f t="shared" si="25"/>
        <v/>
      </c>
      <c r="G365" s="14" t="str">
        <f t="shared" si="26"/>
        <v>0</v>
      </c>
      <c r="H365" s="17">
        <f t="shared" si="27"/>
        <v>0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100</v>
      </c>
      <c r="D367" s="9">
        <v>96</v>
      </c>
      <c r="E367" s="15">
        <f t="shared" si="24"/>
        <v>6.2189054726368161E-2</v>
      </c>
      <c r="F367" s="15">
        <f t="shared" si="25"/>
        <v>8.2262210796915161E-2</v>
      </c>
      <c r="G367" s="14">
        <f t="shared" si="26"/>
        <v>-0.04</v>
      </c>
      <c r="H367" s="17">
        <f t="shared" si="27"/>
        <v>-2.4875621890547263E-3</v>
      </c>
    </row>
    <row r="368" spans="2:8" ht="14.4" x14ac:dyDescent="0.25">
      <c r="B368" s="5" t="s">
        <v>109</v>
      </c>
      <c r="C368" s="9">
        <v>25</v>
      </c>
      <c r="D368" s="9">
        <v>19</v>
      </c>
      <c r="E368" s="15">
        <f t="shared" si="24"/>
        <v>1.554726368159204E-2</v>
      </c>
      <c r="F368" s="15">
        <f t="shared" si="25"/>
        <v>1.6281062553556127E-2</v>
      </c>
      <c r="G368" s="14">
        <f t="shared" si="26"/>
        <v>-0.24</v>
      </c>
      <c r="H368" s="17">
        <f t="shared" si="27"/>
        <v>-3.7313432835820895E-3</v>
      </c>
    </row>
    <row r="369" spans="1:8" ht="14.4" x14ac:dyDescent="0.25">
      <c r="B369" s="5" t="s">
        <v>102</v>
      </c>
      <c r="C369" s="9">
        <v>21</v>
      </c>
      <c r="D369" s="9">
        <v>12</v>
      </c>
      <c r="E369" s="15">
        <f t="shared" si="24"/>
        <v>1.3059701492537313E-2</v>
      </c>
      <c r="F369" s="15">
        <f t="shared" si="25"/>
        <v>1.0282776349614395E-2</v>
      </c>
      <c r="G369" s="14">
        <f t="shared" si="26"/>
        <v>-0.42857142857142855</v>
      </c>
      <c r="H369" s="17">
        <f t="shared" si="27"/>
        <v>-5.597014925373134E-3</v>
      </c>
    </row>
    <row r="370" spans="1:8" ht="14.4" x14ac:dyDescent="0.25">
      <c r="B370" s="5" t="s">
        <v>108</v>
      </c>
      <c r="C370" s="9">
        <v>16</v>
      </c>
      <c r="D370" s="9">
        <v>17</v>
      </c>
      <c r="E370" s="15">
        <f t="shared" si="24"/>
        <v>9.9502487562189053E-3</v>
      </c>
      <c r="F370" s="15">
        <f t="shared" si="25"/>
        <v>1.456726649528706E-2</v>
      </c>
      <c r="G370" s="14">
        <f t="shared" si="26"/>
        <v>6.25E-2</v>
      </c>
      <c r="H370" s="17">
        <f t="shared" si="27"/>
        <v>6.2189054726368158E-4</v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16</v>
      </c>
      <c r="E372" s="15" t="str">
        <f t="shared" si="24"/>
        <v/>
      </c>
      <c r="F372" s="15">
        <f t="shared" si="25"/>
        <v>1.3710368466152529E-2</v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4</v>
      </c>
      <c r="D374" s="9">
        <v>4</v>
      </c>
      <c r="E374" s="15">
        <f t="shared" si="24"/>
        <v>2.4875621890547263E-3</v>
      </c>
      <c r="F374" s="15">
        <f t="shared" si="25"/>
        <v>3.4275921165381321E-3</v>
      </c>
      <c r="G374" s="14">
        <f t="shared" si="26"/>
        <v>0</v>
      </c>
      <c r="H374" s="17">
        <f t="shared" si="27"/>
        <v>0</v>
      </c>
    </row>
    <row r="375" spans="1:8" ht="14.4" x14ac:dyDescent="0.25">
      <c r="B375" s="5" t="s">
        <v>286</v>
      </c>
      <c r="C375" s="9">
        <v>0</v>
      </c>
      <c r="D375" s="9">
        <v>1</v>
      </c>
      <c r="E375" s="15" t="str">
        <f t="shared" si="24"/>
        <v/>
      </c>
      <c r="F375" s="15">
        <f t="shared" si="25"/>
        <v>8.5689802913453304E-4</v>
      </c>
      <c r="G375" s="14" t="str">
        <f t="shared" si="26"/>
        <v>0</v>
      </c>
      <c r="H375" s="17" t="str">
        <f t="shared" si="27"/>
        <v/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1</v>
      </c>
      <c r="D378" s="9">
        <v>1</v>
      </c>
      <c r="E378" s="15">
        <f t="shared" si="24"/>
        <v>6.2189054726368158E-4</v>
      </c>
      <c r="F378" s="15">
        <f t="shared" si="25"/>
        <v>8.5689802913453304E-4</v>
      </c>
      <c r="G378" s="14">
        <f t="shared" si="26"/>
        <v>0</v>
      </c>
      <c r="H378" s="17">
        <f t="shared" si="27"/>
        <v>0</v>
      </c>
    </row>
    <row r="379" spans="1:8" ht="14.4" x14ac:dyDescent="0.25">
      <c r="B379" s="5" t="s">
        <v>110</v>
      </c>
      <c r="C379" s="9">
        <v>3</v>
      </c>
      <c r="D379" s="9">
        <v>6</v>
      </c>
      <c r="E379" s="15">
        <f t="shared" si="24"/>
        <v>1.8656716417910447E-3</v>
      </c>
      <c r="F379" s="15">
        <f t="shared" si="25"/>
        <v>5.1413881748071976E-3</v>
      </c>
      <c r="G379" s="14">
        <f t="shared" si="26"/>
        <v>1</v>
      </c>
      <c r="H379" s="17">
        <f t="shared" si="27"/>
        <v>1.8656716417910447E-3</v>
      </c>
    </row>
    <row r="380" spans="1:8" ht="14.4" x14ac:dyDescent="0.25">
      <c r="B380" s="5" t="s">
        <v>288</v>
      </c>
      <c r="C380" s="9">
        <v>25</v>
      </c>
      <c r="D380" s="9">
        <v>17</v>
      </c>
      <c r="E380" s="15">
        <f t="shared" si="24"/>
        <v>1.554726368159204E-2</v>
      </c>
      <c r="F380" s="15">
        <f t="shared" si="25"/>
        <v>1.456726649528706E-2</v>
      </c>
      <c r="G380" s="14">
        <f t="shared" si="26"/>
        <v>-0.32</v>
      </c>
      <c r="H380" s="17">
        <f t="shared" si="27"/>
        <v>-4.9751243781094526E-3</v>
      </c>
    </row>
    <row r="381" spans="1:8" ht="14.4" x14ac:dyDescent="0.25">
      <c r="B381" s="5" t="s">
        <v>536</v>
      </c>
      <c r="C381" s="9">
        <v>0</v>
      </c>
      <c r="D381" s="9">
        <v>0</v>
      </c>
      <c r="E381" s="15" t="str">
        <f t="shared" si="24"/>
        <v/>
      </c>
      <c r="F381" s="15" t="str">
        <f t="shared" si="25"/>
        <v/>
      </c>
      <c r="G381" s="14" t="str">
        <f t="shared" si="26"/>
        <v>0</v>
      </c>
      <c r="H381" s="17" t="str">
        <f t="shared" si="27"/>
        <v/>
      </c>
    </row>
    <row r="382" spans="1:8" ht="14.4" x14ac:dyDescent="0.25">
      <c r="B382" s="5" t="s">
        <v>104</v>
      </c>
      <c r="C382" s="9">
        <v>22</v>
      </c>
      <c r="D382" s="9">
        <v>6</v>
      </c>
      <c r="E382" s="15">
        <f t="shared" si="24"/>
        <v>1.3681592039800995E-2</v>
      </c>
      <c r="F382" s="15">
        <f t="shared" si="25"/>
        <v>5.1413881748071976E-3</v>
      </c>
      <c r="G382" s="14">
        <f t="shared" si="26"/>
        <v>-0.72727272727272729</v>
      </c>
      <c r="H382" s="17">
        <f t="shared" si="27"/>
        <v>-9.9502487562189053E-3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1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7</v>
      </c>
      <c r="E385" s="15" t="str">
        <f t="shared" si="24"/>
        <v/>
      </c>
      <c r="F385" s="15">
        <f t="shared" si="25"/>
        <v>5.9982862039417309E-3</v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19</v>
      </c>
      <c r="D390" s="9">
        <v>45</v>
      </c>
      <c r="E390" s="15">
        <f t="shared" si="24"/>
        <v>1.181592039800995E-2</v>
      </c>
      <c r="F390" s="15">
        <f t="shared" si="25"/>
        <v>3.8560411311053984E-2</v>
      </c>
      <c r="G390" s="14">
        <f t="shared" si="26"/>
        <v>1.368421052631579</v>
      </c>
      <c r="H390" s="17">
        <f t="shared" si="27"/>
        <v>1.6169154228855721E-2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1</v>
      </c>
      <c r="E392" s="15" t="str">
        <f t="shared" si="24"/>
        <v/>
      </c>
      <c r="F392" s="15">
        <f t="shared" si="25"/>
        <v>8.5689802913453304E-4</v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15</v>
      </c>
      <c r="D393" s="9">
        <v>6</v>
      </c>
      <c r="E393" s="15">
        <f t="shared" si="24"/>
        <v>9.3283582089552231E-3</v>
      </c>
      <c r="F393" s="15">
        <f t="shared" si="25"/>
        <v>5.1413881748071976E-3</v>
      </c>
      <c r="G393" s="14">
        <f t="shared" si="26"/>
        <v>-0.6</v>
      </c>
      <c r="H393" s="17">
        <f t="shared" si="27"/>
        <v>-5.597014925373134E-3</v>
      </c>
    </row>
    <row r="394" spans="1:8" ht="14.4" x14ac:dyDescent="0.25">
      <c r="B394" s="5" t="s">
        <v>539</v>
      </c>
      <c r="C394" s="9">
        <v>0</v>
      </c>
      <c r="D394" s="9">
        <v>1</v>
      </c>
      <c r="E394" s="15" t="str">
        <f t="shared" si="24"/>
        <v/>
      </c>
      <c r="F394" s="15">
        <f t="shared" si="25"/>
        <v>8.5689802913453304E-4</v>
      </c>
      <c r="G394" s="14" t="str">
        <f t="shared" si="26"/>
        <v>0</v>
      </c>
      <c r="H394" s="17" t="str">
        <f t="shared" si="27"/>
        <v/>
      </c>
    </row>
    <row r="395" spans="1:8" ht="14.4" x14ac:dyDescent="0.25">
      <c r="B395" s="5" t="s">
        <v>105</v>
      </c>
      <c r="C395" s="9">
        <v>0</v>
      </c>
      <c r="D395" s="9">
        <v>1</v>
      </c>
      <c r="E395" s="15" t="str">
        <f t="shared" si="24"/>
        <v/>
      </c>
      <c r="F395" s="15">
        <f t="shared" si="25"/>
        <v>8.5689802913453304E-4</v>
      </c>
      <c r="G395" s="14" t="str">
        <f t="shared" si="26"/>
        <v>0</v>
      </c>
      <c r="H395" s="17" t="str">
        <f t="shared" si="27"/>
        <v/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1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1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1</v>
      </c>
      <c r="D401" s="43">
        <v>0</v>
      </c>
      <c r="E401" s="44">
        <f t="shared" si="28"/>
        <v>6.2189054726368158E-4</v>
      </c>
      <c r="F401" s="44" t="str">
        <f t="shared" si="29"/>
        <v/>
      </c>
      <c r="G401" s="45" t="str">
        <f t="shared" si="30"/>
        <v>0</v>
      </c>
      <c r="H401" s="46">
        <f t="shared" si="31"/>
        <v>0</v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1</v>
      </c>
      <c r="E402" s="44" t="str">
        <f t="shared" si="28"/>
        <v/>
      </c>
      <c r="F402" s="44">
        <f t="shared" si="29"/>
        <v>8.5689802913453304E-4</v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9</v>
      </c>
      <c r="D403" s="43">
        <v>14</v>
      </c>
      <c r="E403" s="44">
        <f t="shared" si="28"/>
        <v>5.597014925373134E-3</v>
      </c>
      <c r="F403" s="44">
        <f t="shared" si="29"/>
        <v>1.1996572407883462E-2</v>
      </c>
      <c r="G403" s="45">
        <f t="shared" si="30"/>
        <v>0.55555555555555558</v>
      </c>
      <c r="H403" s="46">
        <f t="shared" si="31"/>
        <v>3.1094527363184081E-3</v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1</v>
      </c>
      <c r="E405" s="44" t="str">
        <f t="shared" si="28"/>
        <v/>
      </c>
      <c r="F405" s="44">
        <f t="shared" si="29"/>
        <v>8.5689802913453304E-4</v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14</v>
      </c>
      <c r="D408" s="43">
        <v>0</v>
      </c>
      <c r="E408" s="44">
        <f t="shared" si="28"/>
        <v>8.7064676616915426E-3</v>
      </c>
      <c r="F408" s="44" t="str">
        <f t="shared" si="29"/>
        <v/>
      </c>
      <c r="G408" s="45" t="str">
        <f t="shared" si="30"/>
        <v>0</v>
      </c>
      <c r="H408" s="46">
        <f t="shared" si="31"/>
        <v>0</v>
      </c>
    </row>
    <row r="409" spans="1:8" s="47" customFormat="1" ht="14.4" x14ac:dyDescent="0.25">
      <c r="A409" s="50"/>
      <c r="B409" s="42" t="s">
        <v>300</v>
      </c>
      <c r="C409" s="43">
        <v>1</v>
      </c>
      <c r="D409" s="43">
        <v>3</v>
      </c>
      <c r="E409" s="44">
        <f t="shared" si="28"/>
        <v>6.2189054726368158E-4</v>
      </c>
      <c r="F409" s="44">
        <f t="shared" si="29"/>
        <v>2.5706940874035988E-3</v>
      </c>
      <c r="G409" s="45">
        <f t="shared" si="30"/>
        <v>2</v>
      </c>
      <c r="H409" s="46">
        <f t="shared" si="31"/>
        <v>1.2437810945273632E-3</v>
      </c>
    </row>
    <row r="410" spans="1:8" s="47" customFormat="1" ht="14.4" x14ac:dyDescent="0.25">
      <c r="A410" s="50"/>
      <c r="B410" s="42" t="s">
        <v>114</v>
      </c>
      <c r="C410" s="43">
        <v>0</v>
      </c>
      <c r="D410" s="43">
        <v>48</v>
      </c>
      <c r="E410" s="44" t="str">
        <f t="shared" si="28"/>
        <v/>
      </c>
      <c r="F410" s="44">
        <f t="shared" si="29"/>
        <v>4.1131105398457581E-2</v>
      </c>
      <c r="G410" s="45" t="str">
        <f t="shared" si="30"/>
        <v>0</v>
      </c>
      <c r="H410" s="46" t="str">
        <f t="shared" si="31"/>
        <v/>
      </c>
    </row>
    <row r="411" spans="1:8" s="47" customFormat="1" ht="14.4" x14ac:dyDescent="0.25">
      <c r="A411" s="50"/>
      <c r="B411" s="42" t="s">
        <v>115</v>
      </c>
      <c r="C411" s="43">
        <v>10</v>
      </c>
      <c r="D411" s="43">
        <v>0</v>
      </c>
      <c r="E411" s="44">
        <f t="shared" si="28"/>
        <v>6.2189054726368162E-3</v>
      </c>
      <c r="F411" s="44" t="str">
        <f t="shared" si="29"/>
        <v/>
      </c>
      <c r="G411" s="45" t="str">
        <f t="shared" si="30"/>
        <v>0</v>
      </c>
      <c r="H411" s="46">
        <f t="shared" si="31"/>
        <v>0</v>
      </c>
    </row>
    <row r="412" spans="1:8" s="47" customFormat="1" ht="14.4" x14ac:dyDescent="0.25">
      <c r="A412" s="50"/>
      <c r="B412" s="42" t="s">
        <v>116</v>
      </c>
      <c r="C412" s="43">
        <v>6</v>
      </c>
      <c r="D412" s="43">
        <v>4</v>
      </c>
      <c r="E412" s="44">
        <f t="shared" si="28"/>
        <v>3.7313432835820895E-3</v>
      </c>
      <c r="F412" s="44">
        <f t="shared" si="29"/>
        <v>3.4275921165381321E-3</v>
      </c>
      <c r="G412" s="45">
        <f t="shared" si="30"/>
        <v>-0.33333333333333331</v>
      </c>
      <c r="H412" s="46">
        <f t="shared" si="31"/>
        <v>-1.2437810945273632E-3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1</v>
      </c>
      <c r="D416" s="43">
        <v>0</v>
      </c>
      <c r="E416" s="44">
        <f t="shared" si="28"/>
        <v>6.2189054726368158E-4</v>
      </c>
      <c r="F416" s="44" t="str">
        <f t="shared" si="29"/>
        <v/>
      </c>
      <c r="G416" s="45" t="str">
        <f t="shared" si="30"/>
        <v>0</v>
      </c>
      <c r="H416" s="46">
        <f t="shared" si="31"/>
        <v>0</v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10</v>
      </c>
      <c r="D420" s="43">
        <v>2</v>
      </c>
      <c r="E420" s="44">
        <f t="shared" si="28"/>
        <v>6.2189054726368162E-3</v>
      </c>
      <c r="F420" s="44">
        <f t="shared" si="29"/>
        <v>1.7137960582690661E-3</v>
      </c>
      <c r="G420" s="45">
        <f t="shared" si="30"/>
        <v>-0.8</v>
      </c>
      <c r="H420" s="46">
        <f t="shared" si="31"/>
        <v>-4.9751243781094535E-3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19</v>
      </c>
      <c r="D422" s="9">
        <v>8</v>
      </c>
      <c r="E422" s="15">
        <f t="shared" si="28"/>
        <v>1.181592039800995E-2</v>
      </c>
      <c r="F422" s="15">
        <f t="shared" si="29"/>
        <v>6.8551842330762643E-3</v>
      </c>
      <c r="G422" s="14">
        <f t="shared" si="30"/>
        <v>-0.57894736842105265</v>
      </c>
      <c r="H422" s="17">
        <f t="shared" si="31"/>
        <v>-6.8407960199004976E-3</v>
      </c>
    </row>
    <row r="423" spans="1:8" ht="14.4" x14ac:dyDescent="0.25">
      <c r="B423" s="5" t="s">
        <v>128</v>
      </c>
      <c r="C423" s="9">
        <v>51</v>
      </c>
      <c r="D423" s="9">
        <v>21</v>
      </c>
      <c r="E423" s="15">
        <f t="shared" si="28"/>
        <v>3.1716417910447763E-2</v>
      </c>
      <c r="F423" s="15">
        <f t="shared" si="29"/>
        <v>1.7994858611825194E-2</v>
      </c>
      <c r="G423" s="14">
        <f t="shared" si="30"/>
        <v>-0.58823529411764708</v>
      </c>
      <c r="H423" s="17">
        <f t="shared" si="31"/>
        <v>-1.865671641791045E-2</v>
      </c>
    </row>
    <row r="424" spans="1:8" ht="14.4" x14ac:dyDescent="0.25">
      <c r="B424" s="5" t="s">
        <v>302</v>
      </c>
      <c r="C424" s="9">
        <v>4</v>
      </c>
      <c r="D424" s="9">
        <v>3</v>
      </c>
      <c r="E424" s="15">
        <f t="shared" si="28"/>
        <v>2.4875621890547263E-3</v>
      </c>
      <c r="F424" s="15">
        <f t="shared" si="29"/>
        <v>2.5706940874035988E-3</v>
      </c>
      <c r="G424" s="14">
        <f t="shared" si="30"/>
        <v>-0.25</v>
      </c>
      <c r="H424" s="17">
        <f t="shared" si="31"/>
        <v>-6.2189054726368158E-4</v>
      </c>
    </row>
    <row r="425" spans="1:8" ht="14.4" x14ac:dyDescent="0.25">
      <c r="B425" s="5" t="s">
        <v>544</v>
      </c>
      <c r="C425" s="9">
        <v>1</v>
      </c>
      <c r="D425" s="9">
        <v>1</v>
      </c>
      <c r="E425" s="15">
        <f t="shared" si="28"/>
        <v>6.2189054726368158E-4</v>
      </c>
      <c r="F425" s="15">
        <f t="shared" si="29"/>
        <v>8.5689802913453304E-4</v>
      </c>
      <c r="G425" s="14">
        <f t="shared" si="30"/>
        <v>0</v>
      </c>
      <c r="H425" s="17">
        <f t="shared" si="31"/>
        <v>0</v>
      </c>
    </row>
    <row r="426" spans="1:8" ht="28.8" x14ac:dyDescent="0.25">
      <c r="B426" s="5" t="s">
        <v>545</v>
      </c>
      <c r="C426" s="9">
        <v>0</v>
      </c>
      <c r="D426" s="9">
        <v>3</v>
      </c>
      <c r="E426" s="15" t="str">
        <f t="shared" si="28"/>
        <v/>
      </c>
      <c r="F426" s="15">
        <f t="shared" si="29"/>
        <v>2.5706940874035988E-3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2</v>
      </c>
      <c r="D428" s="9">
        <v>4</v>
      </c>
      <c r="E428" s="15">
        <f t="shared" si="28"/>
        <v>1.2437810945273632E-3</v>
      </c>
      <c r="F428" s="15">
        <f t="shared" si="29"/>
        <v>3.4275921165381321E-3</v>
      </c>
      <c r="G428" s="14">
        <f t="shared" si="30"/>
        <v>1</v>
      </c>
      <c r="H428" s="17">
        <f t="shared" si="31"/>
        <v>1.2437810945273632E-3</v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26</v>
      </c>
      <c r="D430" s="9">
        <v>0</v>
      </c>
      <c r="E430" s="15">
        <f t="shared" si="28"/>
        <v>1.6169154228855721E-2</v>
      </c>
      <c r="F430" s="15" t="str">
        <f t="shared" si="29"/>
        <v/>
      </c>
      <c r="G430" s="14" t="str">
        <f t="shared" si="30"/>
        <v>0</v>
      </c>
      <c r="H430" s="17">
        <f t="shared" si="31"/>
        <v>0</v>
      </c>
    </row>
    <row r="431" spans="1:8" ht="14.4" x14ac:dyDescent="0.25">
      <c r="B431" s="5" t="s">
        <v>456</v>
      </c>
      <c r="C431" s="9">
        <v>1</v>
      </c>
      <c r="D431" s="9">
        <v>1</v>
      </c>
      <c r="E431" s="15">
        <f t="shared" si="28"/>
        <v>6.2189054726368158E-4</v>
      </c>
      <c r="F431" s="15">
        <f t="shared" si="29"/>
        <v>8.5689802913453304E-4</v>
      </c>
      <c r="G431" s="14">
        <f t="shared" si="30"/>
        <v>0</v>
      </c>
      <c r="H431" s="17">
        <f t="shared" si="31"/>
        <v>0</v>
      </c>
    </row>
    <row r="432" spans="1:8" ht="14.4" x14ac:dyDescent="0.25">
      <c r="B432" s="5" t="s">
        <v>123</v>
      </c>
      <c r="C432" s="9">
        <v>61</v>
      </c>
      <c r="D432" s="9">
        <v>26</v>
      </c>
      <c r="E432" s="15">
        <f t="shared" si="28"/>
        <v>3.7935323383084578E-2</v>
      </c>
      <c r="F432" s="15">
        <f t="shared" si="29"/>
        <v>2.2279348757497857E-2</v>
      </c>
      <c r="G432" s="14">
        <f t="shared" si="30"/>
        <v>-0.57377049180327866</v>
      </c>
      <c r="H432" s="17">
        <f t="shared" si="31"/>
        <v>-2.1766169154228854E-2</v>
      </c>
    </row>
    <row r="433" spans="2:8" ht="14.4" x14ac:dyDescent="0.25">
      <c r="B433" s="5" t="s">
        <v>304</v>
      </c>
      <c r="C433" s="9">
        <v>8</v>
      </c>
      <c r="D433" s="9">
        <v>3</v>
      </c>
      <c r="E433" s="15">
        <f t="shared" si="28"/>
        <v>4.9751243781094526E-3</v>
      </c>
      <c r="F433" s="15">
        <f t="shared" si="29"/>
        <v>2.5706940874035988E-3</v>
      </c>
      <c r="G433" s="14">
        <f t="shared" si="30"/>
        <v>-0.625</v>
      </c>
      <c r="H433" s="17">
        <f t="shared" si="31"/>
        <v>-3.1094527363184077E-3</v>
      </c>
    </row>
    <row r="434" spans="2:8" ht="14.4" x14ac:dyDescent="0.25">
      <c r="B434" s="5" t="s">
        <v>122</v>
      </c>
      <c r="C434" s="9">
        <v>1</v>
      </c>
      <c r="D434" s="9">
        <v>0</v>
      </c>
      <c r="E434" s="15">
        <f t="shared" si="28"/>
        <v>6.2189054726368158E-4</v>
      </c>
      <c r="F434" s="15" t="str">
        <f t="shared" si="29"/>
        <v/>
      </c>
      <c r="G434" s="14" t="str">
        <f t="shared" si="30"/>
        <v>0</v>
      </c>
      <c r="H434" s="17">
        <f t="shared" si="31"/>
        <v>0</v>
      </c>
    </row>
    <row r="435" spans="2:8" ht="14.4" x14ac:dyDescent="0.25">
      <c r="B435" s="5" t="s">
        <v>373</v>
      </c>
      <c r="C435" s="9">
        <v>3</v>
      </c>
      <c r="D435" s="9">
        <v>0</v>
      </c>
      <c r="E435" s="15">
        <f t="shared" si="28"/>
        <v>1.8656716417910447E-3</v>
      </c>
      <c r="F435" s="15" t="str">
        <f t="shared" si="29"/>
        <v/>
      </c>
      <c r="G435" s="14" t="str">
        <f t="shared" si="30"/>
        <v>0</v>
      </c>
      <c r="H435" s="17">
        <f t="shared" si="31"/>
        <v>0</v>
      </c>
    </row>
    <row r="436" spans="2:8" ht="14.4" x14ac:dyDescent="0.25">
      <c r="B436" s="5" t="s">
        <v>132</v>
      </c>
      <c r="C436" s="9">
        <v>2</v>
      </c>
      <c r="D436" s="9">
        <v>1</v>
      </c>
      <c r="E436" s="15">
        <f t="shared" si="28"/>
        <v>1.2437810945273632E-3</v>
      </c>
      <c r="F436" s="15">
        <f t="shared" si="29"/>
        <v>8.5689802913453304E-4</v>
      </c>
      <c r="G436" s="14">
        <f t="shared" si="30"/>
        <v>-0.5</v>
      </c>
      <c r="H436" s="17">
        <f t="shared" si="31"/>
        <v>-6.2189054726368158E-4</v>
      </c>
    </row>
    <row r="437" spans="2:8" ht="14.4" x14ac:dyDescent="0.25">
      <c r="B437" s="5" t="s">
        <v>119</v>
      </c>
      <c r="C437" s="9">
        <v>3</v>
      </c>
      <c r="D437" s="9">
        <v>0</v>
      </c>
      <c r="E437" s="15">
        <f t="shared" si="28"/>
        <v>1.8656716417910447E-3</v>
      </c>
      <c r="F437" s="15" t="str">
        <f t="shared" si="29"/>
        <v/>
      </c>
      <c r="G437" s="14" t="str">
        <f t="shared" si="30"/>
        <v>0</v>
      </c>
      <c r="H437" s="17">
        <f t="shared" si="31"/>
        <v>0</v>
      </c>
    </row>
    <row r="438" spans="2:8" ht="14.4" x14ac:dyDescent="0.25">
      <c r="B438" s="5" t="s">
        <v>305</v>
      </c>
      <c r="C438" s="9">
        <v>110</v>
      </c>
      <c r="D438" s="9">
        <v>117</v>
      </c>
      <c r="E438" s="15">
        <f t="shared" si="28"/>
        <v>6.8407960199004969E-2</v>
      </c>
      <c r="F438" s="15">
        <f t="shared" si="29"/>
        <v>0.10025706940874037</v>
      </c>
      <c r="G438" s="14">
        <f t="shared" si="30"/>
        <v>6.363636363636363E-2</v>
      </c>
      <c r="H438" s="17">
        <f t="shared" si="31"/>
        <v>4.3532338308457704E-3</v>
      </c>
    </row>
    <row r="439" spans="2:8" ht="14.4" x14ac:dyDescent="0.25">
      <c r="B439" s="5" t="s">
        <v>547</v>
      </c>
      <c r="C439" s="9">
        <v>2</v>
      </c>
      <c r="D439" s="9">
        <v>0</v>
      </c>
      <c r="E439" s="15">
        <f t="shared" si="28"/>
        <v>1.2437810945273632E-3</v>
      </c>
      <c r="F439" s="15" t="str">
        <f t="shared" si="29"/>
        <v/>
      </c>
      <c r="G439" s="14" t="str">
        <f t="shared" si="30"/>
        <v>0</v>
      </c>
      <c r="H439" s="17">
        <f t="shared" si="31"/>
        <v>0</v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2</v>
      </c>
      <c r="D442" s="9">
        <v>0</v>
      </c>
      <c r="E442" s="15">
        <f t="shared" si="28"/>
        <v>1.2437810945273632E-3</v>
      </c>
      <c r="F442" s="15" t="str">
        <f t="shared" si="29"/>
        <v/>
      </c>
      <c r="G442" s="14" t="str">
        <f t="shared" si="30"/>
        <v>0</v>
      </c>
      <c r="H442" s="17">
        <f t="shared" si="31"/>
        <v>0</v>
      </c>
    </row>
    <row r="443" spans="2:8" ht="14.4" x14ac:dyDescent="0.25">
      <c r="B443" s="5" t="s">
        <v>121</v>
      </c>
      <c r="C443" s="9">
        <v>8</v>
      </c>
      <c r="D443" s="9">
        <v>0</v>
      </c>
      <c r="E443" s="15">
        <f t="shared" si="28"/>
        <v>4.9751243781094526E-3</v>
      </c>
      <c r="F443" s="15" t="str">
        <f t="shared" si="29"/>
        <v/>
      </c>
      <c r="G443" s="14" t="str">
        <f t="shared" si="30"/>
        <v>0</v>
      </c>
      <c r="H443" s="17">
        <f t="shared" si="31"/>
        <v>0</v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43</v>
      </c>
      <c r="D446" s="9">
        <v>21</v>
      </c>
      <c r="E446" s="15">
        <f t="shared" si="28"/>
        <v>2.6741293532338308E-2</v>
      </c>
      <c r="F446" s="15">
        <f t="shared" si="29"/>
        <v>1.7994858611825194E-2</v>
      </c>
      <c r="G446" s="14">
        <f t="shared" si="30"/>
        <v>-0.51162790697674421</v>
      </c>
      <c r="H446" s="17">
        <f t="shared" si="31"/>
        <v>-1.3681592039800995E-2</v>
      </c>
    </row>
    <row r="447" spans="2:8" ht="14.4" x14ac:dyDescent="0.25">
      <c r="B447" s="5" t="s">
        <v>548</v>
      </c>
      <c r="C447" s="9">
        <v>0</v>
      </c>
      <c r="D447" s="9">
        <v>1</v>
      </c>
      <c r="E447" s="15" t="str">
        <f t="shared" si="28"/>
        <v/>
      </c>
      <c r="F447" s="15">
        <f t="shared" si="29"/>
        <v>8.5689802913453304E-4</v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3</v>
      </c>
      <c r="D448" s="9">
        <v>6</v>
      </c>
      <c r="E448" s="15">
        <f t="shared" si="28"/>
        <v>1.8656716417910447E-3</v>
      </c>
      <c r="F448" s="15">
        <f t="shared" si="29"/>
        <v>5.1413881748071976E-3</v>
      </c>
      <c r="G448" s="14">
        <f t="shared" si="30"/>
        <v>1</v>
      </c>
      <c r="H448" s="17">
        <f t="shared" si="31"/>
        <v>1.8656716417910447E-3</v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0</v>
      </c>
      <c r="D450" s="9">
        <v>0</v>
      </c>
      <c r="E450" s="15" t="str">
        <f t="shared" si="28"/>
        <v/>
      </c>
      <c r="F450" s="15" t="str">
        <f t="shared" si="29"/>
        <v/>
      </c>
      <c r="G450" s="14" t="str">
        <f t="shared" si="30"/>
        <v>0</v>
      </c>
      <c r="H450" s="17" t="str">
        <f t="shared" si="31"/>
        <v/>
      </c>
    </row>
    <row r="451" spans="2:8" ht="14.4" x14ac:dyDescent="0.25">
      <c r="B451" s="5" t="s">
        <v>309</v>
      </c>
      <c r="C451" s="9">
        <v>12</v>
      </c>
      <c r="D451" s="9">
        <v>13</v>
      </c>
      <c r="E451" s="15">
        <f t="shared" si="28"/>
        <v>7.462686567164179E-3</v>
      </c>
      <c r="F451" s="15">
        <f t="shared" si="29"/>
        <v>1.1139674378748929E-2</v>
      </c>
      <c r="G451" s="14">
        <f t="shared" si="30"/>
        <v>8.3333333333333329E-2</v>
      </c>
      <c r="H451" s="17">
        <f t="shared" si="31"/>
        <v>6.2189054726368158E-4</v>
      </c>
    </row>
    <row r="452" spans="2:8" ht="14.4" x14ac:dyDescent="0.25">
      <c r="B452" s="5" t="s">
        <v>310</v>
      </c>
      <c r="C452" s="9">
        <v>1</v>
      </c>
      <c r="D452" s="9">
        <v>2</v>
      </c>
      <c r="E452" s="15">
        <f t="shared" si="28"/>
        <v>6.2189054726368158E-4</v>
      </c>
      <c r="F452" s="15">
        <f t="shared" si="29"/>
        <v>1.7137960582690661E-3</v>
      </c>
      <c r="G452" s="14">
        <f t="shared" si="30"/>
        <v>1</v>
      </c>
      <c r="H452" s="17">
        <f t="shared" si="31"/>
        <v>6.2189054726368158E-4</v>
      </c>
    </row>
    <row r="453" spans="2:8" ht="14.4" x14ac:dyDescent="0.25">
      <c r="B453" s="5" t="s">
        <v>311</v>
      </c>
      <c r="C453" s="9">
        <v>1</v>
      </c>
      <c r="D453" s="9">
        <v>1</v>
      </c>
      <c r="E453" s="15">
        <f t="shared" si="28"/>
        <v>6.2189054726368158E-4</v>
      </c>
      <c r="F453" s="15">
        <f t="shared" si="29"/>
        <v>8.5689802913453304E-4</v>
      </c>
      <c r="G453" s="14">
        <f t="shared" si="30"/>
        <v>0</v>
      </c>
      <c r="H453" s="17">
        <f t="shared" si="31"/>
        <v>0</v>
      </c>
    </row>
    <row r="454" spans="2:8" ht="14.4" x14ac:dyDescent="0.25">
      <c r="B454" s="5" t="s">
        <v>118</v>
      </c>
      <c r="C454" s="9">
        <v>1</v>
      </c>
      <c r="D454" s="9">
        <v>0</v>
      </c>
      <c r="E454" s="15">
        <f t="shared" si="28"/>
        <v>6.2189054726368158E-4</v>
      </c>
      <c r="F454" s="15" t="str">
        <f t="shared" si="29"/>
        <v/>
      </c>
      <c r="G454" s="14" t="str">
        <f t="shared" si="30"/>
        <v>0</v>
      </c>
      <c r="H454" s="17">
        <f t="shared" si="31"/>
        <v>0</v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11</v>
      </c>
      <c r="D456" s="9">
        <v>16</v>
      </c>
      <c r="E456" s="15">
        <f t="shared" si="28"/>
        <v>6.8407960199004976E-3</v>
      </c>
      <c r="F456" s="15">
        <f t="shared" si="29"/>
        <v>1.3710368466152529E-2</v>
      </c>
      <c r="G456" s="14">
        <f t="shared" si="30"/>
        <v>0.45454545454545453</v>
      </c>
      <c r="H456" s="17">
        <f t="shared" si="31"/>
        <v>3.1094527363184077E-3</v>
      </c>
    </row>
    <row r="457" spans="2:8" ht="14.4" x14ac:dyDescent="0.25">
      <c r="B457" s="5" t="s">
        <v>550</v>
      </c>
      <c r="C457" s="9">
        <v>9</v>
      </c>
      <c r="D457" s="9">
        <v>5</v>
      </c>
      <c r="E457" s="15">
        <f t="shared" si="28"/>
        <v>5.597014925373134E-3</v>
      </c>
      <c r="F457" s="15">
        <f t="shared" si="29"/>
        <v>4.2844901456726651E-3</v>
      </c>
      <c r="G457" s="14">
        <f t="shared" si="30"/>
        <v>-0.44444444444444442</v>
      </c>
      <c r="H457" s="17">
        <f t="shared" si="31"/>
        <v>-2.4875621890547259E-3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2</v>
      </c>
      <c r="D459" s="9">
        <v>6</v>
      </c>
      <c r="E459" s="15">
        <f t="shared" si="28"/>
        <v>1.2437810945273632E-3</v>
      </c>
      <c r="F459" s="15">
        <f t="shared" si="29"/>
        <v>5.1413881748071976E-3</v>
      </c>
      <c r="G459" s="14">
        <f t="shared" si="30"/>
        <v>2</v>
      </c>
      <c r="H459" s="17">
        <f t="shared" si="31"/>
        <v>2.4875621890547263E-3</v>
      </c>
    </row>
    <row r="460" spans="2:8" ht="14.4" x14ac:dyDescent="0.25">
      <c r="B460" s="5" t="s">
        <v>316</v>
      </c>
      <c r="C460" s="9">
        <v>1</v>
      </c>
      <c r="D460" s="9">
        <v>2</v>
      </c>
      <c r="E460" s="15">
        <f t="shared" si="28"/>
        <v>6.2189054726368158E-4</v>
      </c>
      <c r="F460" s="15">
        <f t="shared" si="29"/>
        <v>1.7137960582690661E-3</v>
      </c>
      <c r="G460" s="14">
        <f t="shared" si="30"/>
        <v>1</v>
      </c>
      <c r="H460" s="17">
        <f t="shared" si="31"/>
        <v>6.2189054726368158E-4</v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2</v>
      </c>
      <c r="D463" s="9">
        <v>0</v>
      </c>
      <c r="E463" s="15">
        <f t="shared" si="28"/>
        <v>1.2437810945273632E-3</v>
      </c>
      <c r="F463" s="15" t="str">
        <f t="shared" si="29"/>
        <v/>
      </c>
      <c r="G463" s="14" t="str">
        <f t="shared" si="30"/>
        <v>0</v>
      </c>
      <c r="H463" s="17">
        <f t="shared" si="31"/>
        <v>0</v>
      </c>
    </row>
    <row r="464" spans="2:8" ht="14.4" x14ac:dyDescent="0.25">
      <c r="B464" s="5" t="s">
        <v>318</v>
      </c>
      <c r="C464" s="9">
        <v>3</v>
      </c>
      <c r="D464" s="9">
        <v>0</v>
      </c>
      <c r="E464" s="15">
        <f t="shared" si="28"/>
        <v>1.8656716417910447E-3</v>
      </c>
      <c r="F464" s="15" t="str">
        <f t="shared" si="29"/>
        <v/>
      </c>
      <c r="G464" s="14" t="str">
        <f t="shared" si="30"/>
        <v>0</v>
      </c>
      <c r="H464" s="17">
        <f t="shared" si="31"/>
        <v>0</v>
      </c>
    </row>
    <row r="465" spans="2:8" ht="14.4" x14ac:dyDescent="0.25">
      <c r="B465" s="5" t="s">
        <v>319</v>
      </c>
      <c r="C465" s="9">
        <v>0</v>
      </c>
      <c r="D465" s="9">
        <v>0</v>
      </c>
      <c r="E465" s="15" t="str">
        <f t="shared" si="28"/>
        <v/>
      </c>
      <c r="F465" s="15" t="str">
        <f t="shared" si="29"/>
        <v/>
      </c>
      <c r="G465" s="14" t="str">
        <f t="shared" si="30"/>
        <v>0</v>
      </c>
      <c r="H465" s="17" t="str">
        <f t="shared" si="31"/>
        <v/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2</v>
      </c>
      <c r="D467" s="9">
        <v>8</v>
      </c>
      <c r="E467" s="15">
        <f t="shared" si="28"/>
        <v>1.2437810945273632E-3</v>
      </c>
      <c r="F467" s="15">
        <f t="shared" si="29"/>
        <v>6.8551842330762643E-3</v>
      </c>
      <c r="G467" s="14">
        <f t="shared" si="30"/>
        <v>3</v>
      </c>
      <c r="H467" s="17">
        <f t="shared" si="31"/>
        <v>3.7313432835820895E-3</v>
      </c>
    </row>
    <row r="468" spans="2:8" ht="14.4" x14ac:dyDescent="0.25">
      <c r="B468" s="5" t="s">
        <v>321</v>
      </c>
      <c r="C468" s="9">
        <v>16</v>
      </c>
      <c r="D468" s="9">
        <v>0</v>
      </c>
      <c r="E468" s="15">
        <f t="shared" si="28"/>
        <v>9.9502487562189053E-3</v>
      </c>
      <c r="F468" s="15" t="str">
        <f t="shared" si="29"/>
        <v/>
      </c>
      <c r="G468" s="14" t="str">
        <f t="shared" si="30"/>
        <v>0</v>
      </c>
      <c r="H468" s="17">
        <f t="shared" si="31"/>
        <v>0</v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1</v>
      </c>
      <c r="D474" s="9">
        <v>19</v>
      </c>
      <c r="E474" s="15">
        <f t="shared" si="32"/>
        <v>6.2189054726368158E-4</v>
      </c>
      <c r="F474" s="15">
        <f t="shared" si="33"/>
        <v>1.6281062553556127E-2</v>
      </c>
      <c r="G474" s="14">
        <f t="shared" si="34"/>
        <v>18</v>
      </c>
      <c r="H474" s="17">
        <f t="shared" si="35"/>
        <v>1.1194029850746268E-2</v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1</v>
      </c>
      <c r="E476" s="15" t="str">
        <f t="shared" si="32"/>
        <v/>
      </c>
      <c r="F476" s="15">
        <f t="shared" si="33"/>
        <v>8.5689802913453304E-4</v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39</v>
      </c>
      <c r="D477" s="9">
        <v>7</v>
      </c>
      <c r="E477" s="15">
        <f t="shared" si="32"/>
        <v>2.4253731343283583E-2</v>
      </c>
      <c r="F477" s="15">
        <f t="shared" si="33"/>
        <v>5.9982862039417309E-3</v>
      </c>
      <c r="G477" s="14">
        <f t="shared" si="34"/>
        <v>-0.82051282051282048</v>
      </c>
      <c r="H477" s="17">
        <f t="shared" si="35"/>
        <v>-1.9900497512437811E-2</v>
      </c>
    </row>
    <row r="478" spans="2:8" ht="14.4" x14ac:dyDescent="0.25">
      <c r="B478" s="5" t="s">
        <v>138</v>
      </c>
      <c r="C478" s="9">
        <v>15</v>
      </c>
      <c r="D478" s="9">
        <v>10</v>
      </c>
      <c r="E478" s="15">
        <f t="shared" si="32"/>
        <v>9.3283582089552231E-3</v>
      </c>
      <c r="F478" s="15">
        <f t="shared" si="33"/>
        <v>8.5689802913453302E-3</v>
      </c>
      <c r="G478" s="14">
        <f t="shared" si="34"/>
        <v>-0.33333333333333331</v>
      </c>
      <c r="H478" s="17">
        <f t="shared" si="35"/>
        <v>-3.1094527363184077E-3</v>
      </c>
    </row>
    <row r="479" spans="2:8" ht="28.8" x14ac:dyDescent="0.25">
      <c r="B479" s="5" t="s">
        <v>327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11</v>
      </c>
      <c r="D482" s="9">
        <v>6</v>
      </c>
      <c r="E482" s="15">
        <f t="shared" si="32"/>
        <v>6.8407960199004976E-3</v>
      </c>
      <c r="F482" s="15">
        <f t="shared" si="33"/>
        <v>5.1413881748071976E-3</v>
      </c>
      <c r="G482" s="14">
        <f t="shared" si="34"/>
        <v>-0.45454545454545453</v>
      </c>
      <c r="H482" s="17">
        <f t="shared" si="35"/>
        <v>-3.1094527363184077E-3</v>
      </c>
    </row>
    <row r="483" spans="1:8" ht="14.4" x14ac:dyDescent="0.25">
      <c r="B483" s="5" t="s">
        <v>133</v>
      </c>
      <c r="C483" s="9">
        <v>9</v>
      </c>
      <c r="D483" s="9">
        <v>0</v>
      </c>
      <c r="E483" s="15">
        <f t="shared" si="32"/>
        <v>5.597014925373134E-3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1:8" ht="14.4" x14ac:dyDescent="0.25">
      <c r="B484" s="5" t="s">
        <v>553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8.5689802913453304E-4</v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8</v>
      </c>
      <c r="D486" s="43"/>
      <c r="E486" s="44">
        <f t="shared" si="32"/>
        <v>4.9751243781094526E-3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1</v>
      </c>
      <c r="D487" s="43"/>
      <c r="E487" s="44">
        <f t="shared" si="32"/>
        <v>6.2189054726368158E-4</v>
      </c>
      <c r="F487" s="44" t="str">
        <f t="shared" si="33"/>
        <v/>
      </c>
      <c r="G487" s="45" t="str">
        <f t="shared" si="34"/>
        <v>0</v>
      </c>
      <c r="H487" s="46">
        <f t="shared" si="35"/>
        <v>0</v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1</v>
      </c>
      <c r="D491" s="9">
        <v>0</v>
      </c>
      <c r="E491" s="15">
        <f t="shared" si="32"/>
        <v>6.2189054726368158E-4</v>
      </c>
      <c r="F491" s="15" t="str">
        <f t="shared" si="33"/>
        <v/>
      </c>
      <c r="G491" s="14" t="str">
        <f t="shared" si="34"/>
        <v>0</v>
      </c>
      <c r="H491" s="17">
        <f t="shared" si="35"/>
        <v>0</v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5</v>
      </c>
      <c r="D493" s="9">
        <v>0</v>
      </c>
      <c r="E493" s="15">
        <f t="shared" si="32"/>
        <v>3.1094527363184081E-3</v>
      </c>
      <c r="F493" s="15" t="str">
        <f t="shared" si="33"/>
        <v/>
      </c>
      <c r="G493" s="14" t="str">
        <f t="shared" si="34"/>
        <v>0</v>
      </c>
      <c r="H493" s="17">
        <f t="shared" si="35"/>
        <v>0</v>
      </c>
    </row>
    <row r="494" spans="1:8" ht="28.8" x14ac:dyDescent="0.25">
      <c r="B494" s="5" t="s">
        <v>336</v>
      </c>
      <c r="C494" s="9">
        <v>1</v>
      </c>
      <c r="D494" s="9">
        <v>0</v>
      </c>
      <c r="E494" s="15">
        <f t="shared" si="32"/>
        <v>6.2189054726368158E-4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0</v>
      </c>
      <c r="D495" s="9">
        <v>0</v>
      </c>
      <c r="E495" s="15" t="str">
        <f t="shared" si="32"/>
        <v/>
      </c>
      <c r="F495" s="15" t="str">
        <f t="shared" si="33"/>
        <v/>
      </c>
      <c r="G495" s="14" t="str">
        <f t="shared" si="34"/>
        <v>0</v>
      </c>
      <c r="H495" s="17" t="str">
        <f t="shared" si="35"/>
        <v/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0</v>
      </c>
      <c r="D499" s="9">
        <v>1</v>
      </c>
      <c r="E499" s="15" t="str">
        <f t="shared" si="32"/>
        <v/>
      </c>
      <c r="F499" s="15">
        <f t="shared" si="33"/>
        <v>8.5689802913453304E-4</v>
      </c>
      <c r="G499" s="14" t="str">
        <f t="shared" si="34"/>
        <v>0</v>
      </c>
      <c r="H499" s="17" t="str">
        <f t="shared" si="35"/>
        <v/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0</v>
      </c>
      <c r="D501" s="9">
        <v>0</v>
      </c>
      <c r="E501" s="15" t="str">
        <f t="shared" si="32"/>
        <v/>
      </c>
      <c r="F501" s="15" t="str">
        <f t="shared" si="33"/>
        <v/>
      </c>
      <c r="G501" s="14" t="str">
        <f t="shared" si="34"/>
        <v>0</v>
      </c>
      <c r="H501" s="17" t="str">
        <f t="shared" si="35"/>
        <v/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0</v>
      </c>
      <c r="D503" s="9">
        <v>1</v>
      </c>
      <c r="E503" s="15" t="str">
        <f t="shared" si="32"/>
        <v/>
      </c>
      <c r="F503" s="15">
        <f t="shared" si="33"/>
        <v>8.5689802913453304E-4</v>
      </c>
      <c r="G503" s="14" t="str">
        <f t="shared" si="34"/>
        <v>0</v>
      </c>
      <c r="H503" s="17" t="str">
        <f t="shared" si="35"/>
        <v/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8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12</v>
      </c>
      <c r="D506" s="9">
        <v>3</v>
      </c>
      <c r="E506" s="15">
        <f t="shared" si="32"/>
        <v>7.462686567164179E-3</v>
      </c>
      <c r="F506" s="15">
        <f t="shared" si="33"/>
        <v>2.5706940874035988E-3</v>
      </c>
      <c r="G506" s="14">
        <f t="shared" si="34"/>
        <v>-0.75</v>
      </c>
      <c r="H506" s="17">
        <f t="shared" si="35"/>
        <v>-5.597014925373134E-3</v>
      </c>
    </row>
    <row r="507" spans="1:8" ht="14.4" x14ac:dyDescent="0.25">
      <c r="B507" s="5" t="s">
        <v>557</v>
      </c>
      <c r="C507" s="9">
        <v>0</v>
      </c>
      <c r="D507" s="9">
        <v>1</v>
      </c>
      <c r="E507" s="15" t="str">
        <f t="shared" si="32"/>
        <v/>
      </c>
      <c r="F507" s="15">
        <f t="shared" si="33"/>
        <v>8.5689802913453304E-4</v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44</v>
      </c>
      <c r="D509" s="9">
        <v>25</v>
      </c>
      <c r="E509" s="15">
        <f t="shared" si="32"/>
        <v>2.736318407960199E-2</v>
      </c>
      <c r="F509" s="15">
        <f t="shared" si="33"/>
        <v>2.1422450728363324E-2</v>
      </c>
      <c r="G509" s="14">
        <f t="shared" si="34"/>
        <v>-0.43181818181818182</v>
      </c>
      <c r="H509" s="17">
        <f t="shared" si="35"/>
        <v>-1.181592039800995E-2</v>
      </c>
    </row>
    <row r="510" spans="1:8" ht="14.4" x14ac:dyDescent="0.25">
      <c r="B510" s="5" t="s">
        <v>375</v>
      </c>
      <c r="C510" s="9">
        <v>10</v>
      </c>
      <c r="D510" s="9">
        <v>21</v>
      </c>
      <c r="E510" s="15">
        <f t="shared" si="32"/>
        <v>6.2189054726368162E-3</v>
      </c>
      <c r="F510" s="15">
        <f t="shared" si="33"/>
        <v>1.7994858611825194E-2</v>
      </c>
      <c r="G510" s="14">
        <f t="shared" si="34"/>
        <v>1.1000000000000001</v>
      </c>
      <c r="H510" s="17">
        <f t="shared" si="35"/>
        <v>6.8407960199004985E-3</v>
      </c>
    </row>
    <row r="511" spans="1:8" ht="14.4" x14ac:dyDescent="0.25">
      <c r="B511" s="5" t="s">
        <v>558</v>
      </c>
      <c r="C511" s="9">
        <v>0</v>
      </c>
      <c r="D511" s="9">
        <v>0</v>
      </c>
      <c r="E511" s="15" t="str">
        <f t="shared" si="32"/>
        <v/>
      </c>
      <c r="F511" s="15" t="str">
        <f t="shared" si="33"/>
        <v/>
      </c>
      <c r="G511" s="14" t="str">
        <f t="shared" si="34"/>
        <v>0</v>
      </c>
      <c r="H511" s="17" t="str">
        <f t="shared" si="35"/>
        <v/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2</v>
      </c>
      <c r="D513" s="9">
        <v>0</v>
      </c>
      <c r="E513" s="15">
        <f t="shared" si="32"/>
        <v>1.2437810945273632E-3</v>
      </c>
      <c r="F513" s="15" t="str">
        <f t="shared" si="33"/>
        <v/>
      </c>
      <c r="G513" s="14" t="str">
        <f t="shared" si="34"/>
        <v>0</v>
      </c>
      <c r="H513" s="17">
        <f t="shared" si="35"/>
        <v>0</v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0</v>
      </c>
      <c r="E516" s="15" t="str">
        <f t="shared" si="32"/>
        <v/>
      </c>
      <c r="F516" s="15" t="str">
        <f t="shared" si="33"/>
        <v/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13</v>
      </c>
      <c r="D519" s="9">
        <v>0</v>
      </c>
      <c r="E519" s="15">
        <f t="shared" si="32"/>
        <v>8.0845771144278603E-3</v>
      </c>
      <c r="F519" s="15" t="str">
        <f t="shared" si="33"/>
        <v/>
      </c>
      <c r="G519" s="14" t="str">
        <f t="shared" si="34"/>
        <v>0</v>
      </c>
      <c r="H519" s="17">
        <f t="shared" si="35"/>
        <v>0</v>
      </c>
    </row>
    <row r="520" spans="2:8" ht="14.4" x14ac:dyDescent="0.25">
      <c r="B520" s="5" t="s">
        <v>343</v>
      </c>
      <c r="C520" s="9">
        <v>0</v>
      </c>
      <c r="D520" s="9">
        <v>1</v>
      </c>
      <c r="E520" s="15" t="str">
        <f t="shared" si="32"/>
        <v/>
      </c>
      <c r="F520" s="15">
        <f t="shared" si="33"/>
        <v>8.5689802913453304E-4</v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4</v>
      </c>
      <c r="D521" s="9">
        <v>3</v>
      </c>
      <c r="E521" s="15">
        <f t="shared" si="32"/>
        <v>2.4875621890547263E-3</v>
      </c>
      <c r="F521" s="15">
        <f t="shared" si="33"/>
        <v>2.5706940874035988E-3</v>
      </c>
      <c r="G521" s="14">
        <f t="shared" si="34"/>
        <v>-0.25</v>
      </c>
      <c r="H521" s="17">
        <f t="shared" si="35"/>
        <v>-6.2189054726368158E-4</v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21</v>
      </c>
      <c r="D524" s="9">
        <v>29</v>
      </c>
      <c r="E524" s="15">
        <f t="shared" si="32"/>
        <v>1.3059701492537313E-2</v>
      </c>
      <c r="F524" s="15">
        <f t="shared" si="33"/>
        <v>2.4850042844901457E-2</v>
      </c>
      <c r="G524" s="14">
        <f t="shared" si="34"/>
        <v>0.38095238095238093</v>
      </c>
      <c r="H524" s="17">
        <f t="shared" si="35"/>
        <v>4.9751243781094526E-3</v>
      </c>
    </row>
    <row r="525" spans="2:8" ht="14.4" x14ac:dyDescent="0.25">
      <c r="B525" s="5" t="s">
        <v>346</v>
      </c>
      <c r="C525" s="9">
        <v>3</v>
      </c>
      <c r="D525" s="9">
        <v>0</v>
      </c>
      <c r="E525" s="15">
        <f t="shared" si="32"/>
        <v>1.8656716417910447E-3</v>
      </c>
      <c r="F525" s="15" t="str">
        <f t="shared" si="33"/>
        <v/>
      </c>
      <c r="G525" s="14" t="str">
        <f t="shared" si="34"/>
        <v>0</v>
      </c>
      <c r="H525" s="17">
        <f t="shared" si="35"/>
        <v>0</v>
      </c>
    </row>
    <row r="526" spans="2:8" ht="14.4" x14ac:dyDescent="0.25">
      <c r="B526" s="5" t="s">
        <v>347</v>
      </c>
      <c r="C526" s="9">
        <v>0</v>
      </c>
      <c r="D526" s="9">
        <v>0</v>
      </c>
      <c r="E526" s="15" t="str">
        <f t="shared" si="32"/>
        <v/>
      </c>
      <c r="F526" s="15" t="str">
        <f t="shared" si="33"/>
        <v/>
      </c>
      <c r="G526" s="14" t="str">
        <f t="shared" si="34"/>
        <v>0</v>
      </c>
      <c r="H526" s="17" t="str">
        <f t="shared" si="35"/>
        <v/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21</v>
      </c>
      <c r="D529" s="9">
        <v>18</v>
      </c>
      <c r="E529" s="15">
        <f t="shared" si="32"/>
        <v>1.3059701492537313E-2</v>
      </c>
      <c r="F529" s="15">
        <f t="shared" si="33"/>
        <v>1.5424164524421594E-2</v>
      </c>
      <c r="G529" s="14">
        <f t="shared" si="34"/>
        <v>-0.14285714285714285</v>
      </c>
      <c r="H529" s="17">
        <f t="shared" si="35"/>
        <v>-1.8656716417910445E-3</v>
      </c>
    </row>
    <row r="530" spans="1:8" ht="28.8" x14ac:dyDescent="0.25">
      <c r="B530" s="5" t="s">
        <v>158</v>
      </c>
      <c r="C530" s="9">
        <v>102</v>
      </c>
      <c r="D530" s="9">
        <v>1</v>
      </c>
      <c r="E530" s="15">
        <f t="shared" si="32"/>
        <v>6.3432835820895525E-2</v>
      </c>
      <c r="F530" s="15">
        <f t="shared" si="33"/>
        <v>8.5689802913453304E-4</v>
      </c>
      <c r="G530" s="14">
        <f t="shared" si="34"/>
        <v>-0.99019607843137258</v>
      </c>
      <c r="H530" s="17">
        <f t="shared" si="35"/>
        <v>-6.2810945273631846E-2</v>
      </c>
    </row>
    <row r="531" spans="1:8" ht="14.4" x14ac:dyDescent="0.25">
      <c r="B531" s="5" t="s">
        <v>349</v>
      </c>
      <c r="C531" s="9">
        <v>104</v>
      </c>
      <c r="D531" s="9">
        <v>28</v>
      </c>
      <c r="E531" s="15">
        <f t="shared" si="32"/>
        <v>6.4676616915422883E-2</v>
      </c>
      <c r="F531" s="15">
        <f t="shared" si="33"/>
        <v>2.3993144815766924E-2</v>
      </c>
      <c r="G531" s="14">
        <f t="shared" si="34"/>
        <v>-0.73076923076923073</v>
      </c>
      <c r="H531" s="17">
        <f t="shared" si="35"/>
        <v>-4.7263681592039794E-2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1</v>
      </c>
      <c r="E536" s="15" t="str">
        <f t="shared" si="36"/>
        <v/>
      </c>
      <c r="F536" s="15">
        <f t="shared" si="37"/>
        <v>8.5689802913453304E-4</v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22</v>
      </c>
      <c r="D538" s="9">
        <v>3</v>
      </c>
      <c r="E538" s="15">
        <f t="shared" si="36"/>
        <v>1.3681592039800995E-2</v>
      </c>
      <c r="F538" s="15">
        <f t="shared" si="37"/>
        <v>2.5706940874035988E-3</v>
      </c>
      <c r="G538" s="14">
        <f t="shared" si="38"/>
        <v>-0.86363636363636365</v>
      </c>
      <c r="H538" s="17">
        <f t="shared" si="39"/>
        <v>-1.181592039800995E-2</v>
      </c>
    </row>
    <row r="539" spans="1:8" ht="14.4" x14ac:dyDescent="0.25">
      <c r="B539" s="5" t="s">
        <v>561</v>
      </c>
      <c r="C539" s="9">
        <v>1</v>
      </c>
      <c r="D539" s="9">
        <v>6</v>
      </c>
      <c r="E539" s="15">
        <f t="shared" si="36"/>
        <v>6.2189054726368158E-4</v>
      </c>
      <c r="F539" s="15">
        <f t="shared" si="37"/>
        <v>5.1413881748071976E-3</v>
      </c>
      <c r="G539" s="14">
        <f t="shared" si="38"/>
        <v>5</v>
      </c>
      <c r="H539" s="17">
        <f t="shared" si="39"/>
        <v>3.1094527363184077E-3</v>
      </c>
    </row>
    <row r="540" spans="1:8" ht="14.4" x14ac:dyDescent="0.25">
      <c r="B540" s="5" t="s">
        <v>352</v>
      </c>
      <c r="C540" s="9">
        <v>25</v>
      </c>
      <c r="D540" s="9">
        <v>18</v>
      </c>
      <c r="E540" s="15">
        <f t="shared" si="36"/>
        <v>1.554726368159204E-2</v>
      </c>
      <c r="F540" s="15">
        <f t="shared" si="37"/>
        <v>1.5424164524421594E-2</v>
      </c>
      <c r="G540" s="14">
        <f t="shared" si="38"/>
        <v>-0.28000000000000003</v>
      </c>
      <c r="H540" s="17">
        <f t="shared" si="39"/>
        <v>-4.3532338308457713E-3</v>
      </c>
    </row>
    <row r="541" spans="1:8" ht="14.4" x14ac:dyDescent="0.25">
      <c r="B541" s="5" t="s">
        <v>353</v>
      </c>
      <c r="C541" s="9">
        <v>0</v>
      </c>
      <c r="D541" s="9">
        <v>1</v>
      </c>
      <c r="E541" s="15" t="str">
        <f t="shared" si="36"/>
        <v/>
      </c>
      <c r="F541" s="15">
        <f t="shared" si="37"/>
        <v>8.5689802913453304E-4</v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0</v>
      </c>
      <c r="E542" s="15">
        <f t="shared" si="36"/>
        <v>6.2189054726368158E-4</v>
      </c>
      <c r="F542" s="15" t="str">
        <f t="shared" si="37"/>
        <v/>
      </c>
      <c r="G542" s="14" t="str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1</v>
      </c>
      <c r="D544" s="9">
        <v>3</v>
      </c>
      <c r="E544" s="15">
        <f t="shared" si="36"/>
        <v>6.2189054726368158E-4</v>
      </c>
      <c r="F544" s="15">
        <f t="shared" si="37"/>
        <v>2.5706940874035988E-3</v>
      </c>
      <c r="G544" s="14">
        <f t="shared" si="38"/>
        <v>2</v>
      </c>
      <c r="H544" s="17">
        <f t="shared" si="39"/>
        <v>1.2437810945273632E-3</v>
      </c>
    </row>
    <row r="545" spans="1:8" ht="28.8" x14ac:dyDescent="0.25">
      <c r="B545" s="5" t="s">
        <v>562</v>
      </c>
      <c r="C545" s="9">
        <v>0</v>
      </c>
      <c r="D545" s="9">
        <v>2</v>
      </c>
      <c r="E545" s="15" t="str">
        <f t="shared" si="36"/>
        <v/>
      </c>
      <c r="F545" s="15">
        <f t="shared" si="37"/>
        <v>1.7137960582690661E-3</v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765</v>
      </c>
      <c r="D552" s="38">
        <f>SUM(D553:D579)</f>
        <v>672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-0.12156862745098039</v>
      </c>
      <c r="H552" s="40">
        <f>+IF(OR(AND(E552=""),(G552="")),"",E552*G552)</f>
        <v>-0.12156862745098039</v>
      </c>
    </row>
    <row r="553" spans="1:8" ht="14.4" x14ac:dyDescent="0.25">
      <c r="B553" s="5" t="s">
        <v>357</v>
      </c>
      <c r="C553" s="9">
        <v>15</v>
      </c>
      <c r="D553" s="9">
        <v>3</v>
      </c>
      <c r="E553" s="15">
        <f>+IF(C553=0,"",C553/C$552)</f>
        <v>1.9607843137254902E-2</v>
      </c>
      <c r="F553" s="15">
        <f>+IF(D553=0,"",D553/D$552)</f>
        <v>4.464285714285714E-3</v>
      </c>
      <c r="G553" s="14">
        <f>+IF(OR(AND(D553=0),(C553=0)),"0",((D553-C553)/C553))</f>
        <v>-0.8</v>
      </c>
      <c r="H553" s="17">
        <f>+IF(OR(AND(E553=""),(G553="")),"",E553*G553)</f>
        <v>-1.5686274509803921E-2</v>
      </c>
    </row>
    <row r="554" spans="1:8" ht="14.4" x14ac:dyDescent="0.25">
      <c r="B554" s="5" t="s">
        <v>161</v>
      </c>
      <c r="C554" s="9">
        <v>6</v>
      </c>
      <c r="D554" s="9">
        <v>34</v>
      </c>
      <c r="E554" s="15">
        <f t="shared" ref="E554:E579" si="40">+IF(C554=0,"",C554/C$552)</f>
        <v>7.8431372549019607E-3</v>
      </c>
      <c r="F554" s="15">
        <f t="shared" ref="F554:F579" si="41">+IF(D554=0,"",D554/D$552)</f>
        <v>5.0595238095238096E-2</v>
      </c>
      <c r="G554" s="14">
        <f t="shared" ref="G554:G579" si="42">+IF(OR(AND(D554=0),(C554=0)),"0",((D554-C554)/C554))</f>
        <v>4.666666666666667</v>
      </c>
      <c r="H554" s="17">
        <f t="shared" ref="H554:H579" si="43">+IF(OR(AND(E554=""),(G554="")),"",E554*G554)</f>
        <v>3.6601307189542485E-2</v>
      </c>
    </row>
    <row r="555" spans="1:8" ht="14.4" x14ac:dyDescent="0.25">
      <c r="B555" s="5" t="s">
        <v>358</v>
      </c>
      <c r="C555" s="9">
        <v>62</v>
      </c>
      <c r="D555" s="9">
        <v>29</v>
      </c>
      <c r="E555" s="15">
        <f t="shared" si="40"/>
        <v>8.1045751633986932E-2</v>
      </c>
      <c r="F555" s="15">
        <f t="shared" si="41"/>
        <v>4.3154761904761904E-2</v>
      </c>
      <c r="G555" s="14">
        <f t="shared" si="42"/>
        <v>-0.532258064516129</v>
      </c>
      <c r="H555" s="17">
        <f t="shared" si="43"/>
        <v>-4.3137254901960784E-2</v>
      </c>
    </row>
    <row r="556" spans="1:8" ht="14.4" x14ac:dyDescent="0.25">
      <c r="B556" s="5" t="s">
        <v>359</v>
      </c>
      <c r="C556" s="9">
        <v>46</v>
      </c>
      <c r="D556" s="9">
        <v>15</v>
      </c>
      <c r="E556" s="15">
        <f t="shared" si="40"/>
        <v>6.0130718954248367E-2</v>
      </c>
      <c r="F556" s="15">
        <f t="shared" si="41"/>
        <v>2.2321428571428572E-2</v>
      </c>
      <c r="G556" s="14">
        <f t="shared" si="42"/>
        <v>-0.67391304347826086</v>
      </c>
      <c r="H556" s="17">
        <f t="shared" si="43"/>
        <v>-4.0522875816993466E-2</v>
      </c>
    </row>
    <row r="557" spans="1:8" ht="14.4" x14ac:dyDescent="0.25">
      <c r="B557" s="5" t="s">
        <v>162</v>
      </c>
      <c r="C557" s="9">
        <v>1</v>
      </c>
      <c r="D557" s="9">
        <v>0</v>
      </c>
      <c r="E557" s="15">
        <f t="shared" si="40"/>
        <v>1.30718954248366E-3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3</v>
      </c>
      <c r="D563" s="43">
        <v>1</v>
      </c>
      <c r="E563" s="44">
        <f t="shared" si="40"/>
        <v>3.9215686274509803E-3</v>
      </c>
      <c r="F563" s="44">
        <f t="shared" si="41"/>
        <v>1.488095238095238E-3</v>
      </c>
      <c r="G563" s="45">
        <f t="shared" si="42"/>
        <v>-0.66666666666666663</v>
      </c>
      <c r="H563" s="46">
        <f t="shared" si="43"/>
        <v>-2.6143790849673201E-3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6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14</v>
      </c>
      <c r="D565" s="43">
        <v>15</v>
      </c>
      <c r="E565" s="44">
        <f t="shared" si="40"/>
        <v>1.8300653594771243E-2</v>
      </c>
      <c r="F565" s="44">
        <f t="shared" si="41"/>
        <v>2.2321428571428572E-2</v>
      </c>
      <c r="G565" s="45">
        <f t="shared" si="42"/>
        <v>7.1428571428571425E-2</v>
      </c>
      <c r="H565" s="46">
        <f t="shared" si="43"/>
        <v>1.30718954248366E-3</v>
      </c>
    </row>
    <row r="566" spans="1:8" s="47" customFormat="1" ht="14.4" x14ac:dyDescent="0.25">
      <c r="A566" s="50"/>
      <c r="B566" s="42" t="s">
        <v>363</v>
      </c>
      <c r="C566" s="43">
        <v>129</v>
      </c>
      <c r="D566" s="43">
        <v>82</v>
      </c>
      <c r="E566" s="44">
        <f t="shared" si="40"/>
        <v>0.16862745098039217</v>
      </c>
      <c r="F566" s="44">
        <f t="shared" si="41"/>
        <v>0.12202380952380952</v>
      </c>
      <c r="G566" s="45">
        <f t="shared" si="42"/>
        <v>-0.36434108527131781</v>
      </c>
      <c r="H566" s="46">
        <f t="shared" si="43"/>
        <v>-6.143790849673203E-2</v>
      </c>
    </row>
    <row r="567" spans="1:8" s="47" customFormat="1" ht="14.4" x14ac:dyDescent="0.25">
      <c r="A567" s="50"/>
      <c r="B567" s="42" t="s">
        <v>164</v>
      </c>
      <c r="C567" s="43">
        <v>20</v>
      </c>
      <c r="D567" s="43">
        <v>6</v>
      </c>
      <c r="E567" s="44">
        <f t="shared" si="40"/>
        <v>2.6143790849673203E-2</v>
      </c>
      <c r="F567" s="44">
        <f t="shared" si="41"/>
        <v>8.9285714285714281E-3</v>
      </c>
      <c r="G567" s="45">
        <f t="shared" si="42"/>
        <v>-0.7</v>
      </c>
      <c r="H567" s="46">
        <f t="shared" si="43"/>
        <v>-1.8300653594771243E-2</v>
      </c>
    </row>
    <row r="568" spans="1:8" s="47" customFormat="1" ht="14.4" x14ac:dyDescent="0.25">
      <c r="A568" s="50"/>
      <c r="B568" s="42" t="s">
        <v>166</v>
      </c>
      <c r="C568" s="43">
        <v>17</v>
      </c>
      <c r="D568" s="43">
        <v>11</v>
      </c>
      <c r="E568" s="44">
        <f t="shared" si="40"/>
        <v>2.2222222222222223E-2</v>
      </c>
      <c r="F568" s="44">
        <f t="shared" si="41"/>
        <v>1.636904761904762E-2</v>
      </c>
      <c r="G568" s="45">
        <f t="shared" si="42"/>
        <v>-0.35294117647058826</v>
      </c>
      <c r="H568" s="46">
        <f t="shared" si="43"/>
        <v>-7.8431372549019624E-3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280</v>
      </c>
      <c r="D570" s="43">
        <v>390</v>
      </c>
      <c r="E570" s="44">
        <f t="shared" si="40"/>
        <v>0.36601307189542481</v>
      </c>
      <c r="F570" s="44">
        <f t="shared" si="41"/>
        <v>0.5803571428571429</v>
      </c>
      <c r="G570" s="45">
        <f t="shared" si="42"/>
        <v>0.39285714285714285</v>
      </c>
      <c r="H570" s="46">
        <f t="shared" si="43"/>
        <v>0.1437908496732026</v>
      </c>
    </row>
    <row r="571" spans="1:8" ht="25.5" customHeight="1" x14ac:dyDescent="0.25">
      <c r="B571" s="5" t="s">
        <v>167</v>
      </c>
      <c r="C571" s="9">
        <v>46</v>
      </c>
      <c r="D571" s="9">
        <v>6</v>
      </c>
      <c r="E571" s="15">
        <f t="shared" si="40"/>
        <v>6.0130718954248367E-2</v>
      </c>
      <c r="F571" s="15">
        <f t="shared" si="41"/>
        <v>8.9285714285714281E-3</v>
      </c>
      <c r="G571" s="14">
        <f t="shared" si="42"/>
        <v>-0.86956521739130432</v>
      </c>
      <c r="H571" s="17">
        <f t="shared" si="43"/>
        <v>-5.2287581699346407E-2</v>
      </c>
    </row>
    <row r="572" spans="1:8" ht="13.5" customHeight="1" x14ac:dyDescent="0.25">
      <c r="B572" s="5" t="s">
        <v>365</v>
      </c>
      <c r="C572" s="9">
        <v>9</v>
      </c>
      <c r="D572" s="9">
        <v>2</v>
      </c>
      <c r="E572" s="15">
        <f t="shared" si="40"/>
        <v>1.1764705882352941E-2</v>
      </c>
      <c r="F572" s="15">
        <f t="shared" si="41"/>
        <v>2.976190476190476E-3</v>
      </c>
      <c r="G572" s="14">
        <f t="shared" si="42"/>
        <v>-0.77777777777777779</v>
      </c>
      <c r="H572" s="17">
        <f t="shared" si="43"/>
        <v>-9.1503267973856214E-3</v>
      </c>
    </row>
    <row r="573" spans="1:8" ht="12" customHeight="1" x14ac:dyDescent="0.25">
      <c r="B573" s="5" t="s">
        <v>168</v>
      </c>
      <c r="C573" s="9">
        <v>7</v>
      </c>
      <c r="D573" s="9">
        <v>1</v>
      </c>
      <c r="E573" s="15">
        <f t="shared" si="40"/>
        <v>9.1503267973856214E-3</v>
      </c>
      <c r="F573" s="15">
        <f t="shared" si="41"/>
        <v>1.488095238095238E-3</v>
      </c>
      <c r="G573" s="14">
        <f t="shared" si="42"/>
        <v>-0.8571428571428571</v>
      </c>
      <c r="H573" s="17">
        <f t="shared" si="43"/>
        <v>-7.8431372549019607E-3</v>
      </c>
    </row>
    <row r="574" spans="1:8" ht="13.5" customHeight="1" x14ac:dyDescent="0.25">
      <c r="B574" s="5" t="s">
        <v>169</v>
      </c>
      <c r="C574" s="9">
        <v>16</v>
      </c>
      <c r="D574" s="9">
        <v>8</v>
      </c>
      <c r="E574" s="15">
        <f t="shared" si="40"/>
        <v>2.0915032679738561E-2</v>
      </c>
      <c r="F574" s="15">
        <f t="shared" si="41"/>
        <v>1.1904761904761904E-2</v>
      </c>
      <c r="G574" s="14">
        <f t="shared" si="42"/>
        <v>-0.5</v>
      </c>
      <c r="H574" s="17">
        <f t="shared" si="43"/>
        <v>-1.045751633986928E-2</v>
      </c>
    </row>
    <row r="575" spans="1:8" ht="13.5" customHeight="1" x14ac:dyDescent="0.25">
      <c r="B575" s="5" t="s">
        <v>366</v>
      </c>
      <c r="C575" s="9">
        <v>57</v>
      </c>
      <c r="D575" s="9">
        <v>5</v>
      </c>
      <c r="E575" s="15">
        <f t="shared" si="40"/>
        <v>7.4509803921568626E-2</v>
      </c>
      <c r="F575" s="15">
        <f t="shared" si="41"/>
        <v>7.4404761904761901E-3</v>
      </c>
      <c r="G575" s="14">
        <f t="shared" si="42"/>
        <v>-0.91228070175438591</v>
      </c>
      <c r="H575" s="17">
        <f t="shared" si="43"/>
        <v>-6.7973856209150321E-2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0</v>
      </c>
      <c r="E577" s="15" t="str">
        <f t="shared" si="40"/>
        <v/>
      </c>
      <c r="F577" s="15" t="str">
        <f t="shared" si="41"/>
        <v/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10</v>
      </c>
      <c r="D578" s="9">
        <v>6</v>
      </c>
      <c r="E578" s="15">
        <f t="shared" si="40"/>
        <v>1.3071895424836602E-2</v>
      </c>
      <c r="F578" s="15">
        <f t="shared" si="41"/>
        <v>8.9285714285714281E-3</v>
      </c>
      <c r="G578" s="14">
        <f t="shared" si="42"/>
        <v>-0.4</v>
      </c>
      <c r="H578" s="17">
        <f t="shared" si="43"/>
        <v>-5.228758169934641E-3</v>
      </c>
    </row>
    <row r="579" spans="2:8" ht="14.4" x14ac:dyDescent="0.25">
      <c r="B579" s="5" t="s">
        <v>565</v>
      </c>
      <c r="C579" s="9">
        <v>27</v>
      </c>
      <c r="D579" s="9">
        <v>52</v>
      </c>
      <c r="E579" s="15">
        <f t="shared" si="40"/>
        <v>3.5294117647058823E-2</v>
      </c>
      <c r="F579" s="15">
        <f t="shared" si="41"/>
        <v>7.7380952380952384E-2</v>
      </c>
      <c r="G579" s="14">
        <f t="shared" si="42"/>
        <v>0.92592592592592593</v>
      </c>
      <c r="H579" s="17">
        <f t="shared" si="43"/>
        <v>3.2679738562091505E-2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ColWidth="11.44140625" defaultRowHeight="13.2" x14ac:dyDescent="0.25"/>
  <cols>
    <col min="1" max="1" width="8" style="48" customWidth="1"/>
    <col min="2" max="2" width="67.44140625" style="1" customWidth="1"/>
    <col min="3" max="4" width="11.44140625" style="1"/>
    <col min="5" max="5" width="11.44140625" style="2" hidden="1" customWidth="1"/>
    <col min="6" max="6" width="12.6640625" style="2" customWidth="1"/>
    <col min="7" max="7" width="17.109375" style="2" customWidth="1"/>
    <col min="8" max="16384" width="11.44140625" style="2"/>
  </cols>
  <sheetData>
    <row r="1" spans="2:8" ht="20.100000000000001" customHeight="1" x14ac:dyDescent="0.3">
      <c r="B1" s="32"/>
      <c r="C1" s="16"/>
      <c r="D1" s="62" t="s">
        <v>421</v>
      </c>
      <c r="E1" s="63"/>
      <c r="F1" s="63"/>
      <c r="G1" s="63"/>
      <c r="H1" s="64"/>
    </row>
    <row r="2" spans="2:8" ht="20.100000000000001" customHeight="1" thickBot="1" x14ac:dyDescent="0.35">
      <c r="C2" s="16"/>
      <c r="D2" s="65" t="s">
        <v>422</v>
      </c>
      <c r="E2" s="66"/>
      <c r="F2" s="66"/>
      <c r="G2" s="66"/>
      <c r="H2" s="67"/>
    </row>
    <row r="3" spans="2:8" ht="20.100000000000001" customHeight="1" thickBot="1" x14ac:dyDescent="0.35">
      <c r="C3" s="16"/>
      <c r="D3" s="68" t="s">
        <v>457</v>
      </c>
      <c r="E3" s="69"/>
      <c r="F3" s="69"/>
      <c r="G3" s="69"/>
      <c r="H3" s="70"/>
    </row>
    <row r="4" spans="2:8" ht="20.100000000000001" customHeight="1" x14ac:dyDescent="0.25">
      <c r="B4" s="34"/>
      <c r="D4" s="71" t="s">
        <v>430</v>
      </c>
      <c r="E4" s="72"/>
      <c r="F4" s="72"/>
      <c r="G4" s="72"/>
      <c r="H4" s="73"/>
    </row>
    <row r="5" spans="2:8" ht="13.8" thickBot="1" x14ac:dyDescent="0.3">
      <c r="D5" s="74"/>
      <c r="E5" s="75"/>
      <c r="F5" s="75"/>
      <c r="G5" s="75"/>
      <c r="H5" s="76"/>
    </row>
    <row r="6" spans="2:8" ht="21" customHeight="1" x14ac:dyDescent="0.25">
      <c r="B6" s="54" t="s">
        <v>413</v>
      </c>
      <c r="C6" s="56" t="s">
        <v>414</v>
      </c>
      <c r="D6" s="57"/>
      <c r="E6" s="56" t="s">
        <v>378</v>
      </c>
      <c r="F6" s="57"/>
      <c r="G6" s="58" t="s">
        <v>458</v>
      </c>
      <c r="H6" s="60" t="s">
        <v>377</v>
      </c>
    </row>
    <row r="7" spans="2:8" ht="21" customHeight="1" x14ac:dyDescent="0.25">
      <c r="B7" s="55"/>
      <c r="C7" s="35">
        <v>2016</v>
      </c>
      <c r="D7" s="35">
        <v>2017</v>
      </c>
      <c r="E7" s="35">
        <v>2016</v>
      </c>
      <c r="F7" s="35">
        <v>2017</v>
      </c>
      <c r="G7" s="59"/>
      <c r="H7" s="61"/>
    </row>
    <row r="8" spans="2:8" ht="24.9" customHeight="1" thickBot="1" x14ac:dyDescent="0.3">
      <c r="B8" s="36" t="s">
        <v>387</v>
      </c>
      <c r="C8" s="37">
        <f>+C18+C71+C161+C329+C552</f>
        <v>6545</v>
      </c>
      <c r="D8" s="38">
        <f>+D18+D71+D161+D329+D552</f>
        <v>4781</v>
      </c>
      <c r="E8" s="39">
        <f>SUM(E9:E13)</f>
        <v>1</v>
      </c>
      <c r="F8" s="39">
        <f>SUM(F9:F13)</f>
        <v>1</v>
      </c>
      <c r="G8" s="39">
        <f>+(D8-C8)/C8</f>
        <v>-0.26951871657754012</v>
      </c>
      <c r="H8" s="40">
        <f>+E8*G8</f>
        <v>-0.26951871657754012</v>
      </c>
    </row>
    <row r="9" spans="2:8" ht="24.9" customHeight="1" x14ac:dyDescent="0.25">
      <c r="B9" s="31" t="str">
        <f>+B18</f>
        <v>Total Colocaciones  en ocupaciones de nivel Directivo</v>
      </c>
      <c r="C9" s="33">
        <f>+C18</f>
        <v>5</v>
      </c>
      <c r="D9" s="33">
        <f>+D18</f>
        <v>9</v>
      </c>
      <c r="E9" s="29">
        <f>C9/$C$8</f>
        <v>7.6394194041252863E-4</v>
      </c>
      <c r="F9" s="29">
        <f>D9/$D$8</f>
        <v>1.8824513700062748E-3</v>
      </c>
      <c r="G9" s="14">
        <f>+IF(OR(AND(D9=0),(C9=0)),"0",((D9-C9)/C9))</f>
        <v>0.8</v>
      </c>
      <c r="H9" s="13">
        <f>+IF(OR(AND(E9=""),(G9="")),"",E9*G9)</f>
        <v>6.1115355233002299E-4</v>
      </c>
    </row>
    <row r="10" spans="2:8" ht="24.9" customHeight="1" x14ac:dyDescent="0.25">
      <c r="B10" s="31" t="str">
        <f>+B71</f>
        <v xml:space="preserve">Total Colocaciones  en ocupaciones de nivel Profesional </v>
      </c>
      <c r="C10" s="33">
        <f>+C71</f>
        <v>846</v>
      </c>
      <c r="D10" s="33">
        <f>+D71</f>
        <v>475</v>
      </c>
      <c r="E10" s="29">
        <f>C10/$C$8</f>
        <v>0.12925897631779984</v>
      </c>
      <c r="F10" s="29">
        <f>D10/$D$8</f>
        <v>9.9351600083664504E-2</v>
      </c>
      <c r="G10" s="14">
        <f>+IF(OR(AND(D10=0),(C10=0)),"0",((D10-C10)/C10))</f>
        <v>-0.4385342789598109</v>
      </c>
      <c r="H10" s="13">
        <f>+IF(OR(AND(E10=""),(G10="")),"",E10*G10)</f>
        <v>-5.6684491978609627E-2</v>
      </c>
    </row>
    <row r="11" spans="2:8" ht="24.9" customHeight="1" x14ac:dyDescent="0.25">
      <c r="B11" s="31" t="str">
        <f>+B161</f>
        <v>Total Colocaciones  en ocupaciones de nivel Técnicos Profesionales - Tecnólogos</v>
      </c>
      <c r="C11" s="33">
        <f>+C161</f>
        <v>1711</v>
      </c>
      <c r="D11" s="33">
        <f>+D161</f>
        <v>1035</v>
      </c>
      <c r="E11" s="29">
        <f>C11/$C$8</f>
        <v>0.26142093200916733</v>
      </c>
      <c r="F11" s="29">
        <f>D11/$D$8</f>
        <v>0.21648190755072161</v>
      </c>
      <c r="G11" s="14">
        <f>+IF(OR(AND(D11=0),(C11=0)),"0",((D11-C11)/C11))</f>
        <v>-0.39509059029807131</v>
      </c>
      <c r="H11" s="13">
        <f>+IF(OR(AND(E11=""),(G11="")),"",E11*G11)</f>
        <v>-0.10328495034377388</v>
      </c>
    </row>
    <row r="12" spans="2:8" ht="24.9" customHeight="1" x14ac:dyDescent="0.25">
      <c r="B12" s="31" t="str">
        <f>+B329</f>
        <v>Total Colocaciones   en ocupaciones de nivel Calificados</v>
      </c>
      <c r="C12" s="33">
        <f>+C329</f>
        <v>3582</v>
      </c>
      <c r="D12" s="33">
        <f>+D329</f>
        <v>1872</v>
      </c>
      <c r="E12" s="29">
        <f>C12/$C$8</f>
        <v>0.5472880061115355</v>
      </c>
      <c r="F12" s="29">
        <f>D12/$D$8</f>
        <v>0.39154988496130516</v>
      </c>
      <c r="G12" s="14">
        <f>+IF(OR(AND(D12=0),(C12=0)),"0",((D12-C12)/C12))</f>
        <v>-0.47738693467336685</v>
      </c>
      <c r="H12" s="13">
        <f>+IF(OR(AND(E12=""),(G12="")),"",E12*G12)</f>
        <v>-0.2612681436210848</v>
      </c>
    </row>
    <row r="13" spans="2:8" ht="24.9" customHeight="1" x14ac:dyDescent="0.25">
      <c r="B13" s="31" t="str">
        <f>+B552</f>
        <v>Total  Colocaciones en ocupaciones de nivel Elemental</v>
      </c>
      <c r="C13" s="33">
        <f>+C552</f>
        <v>401</v>
      </c>
      <c r="D13" s="33">
        <f>+D552</f>
        <v>1390</v>
      </c>
      <c r="E13" s="29">
        <f>C13/$C$8</f>
        <v>6.1268143621084799E-2</v>
      </c>
      <c r="F13" s="29">
        <f>D13/$D$8</f>
        <v>0.29073415603430247</v>
      </c>
      <c r="G13" s="14">
        <f>+IF(OR(AND(D13=0),(C13=0)),"0",((D13-C13)/C13))</f>
        <v>2.4663341645885288</v>
      </c>
      <c r="H13" s="13">
        <f>+IF(OR(AND(E13=""),(G13="")),"",E13*G13)</f>
        <v>0.15110771581359819</v>
      </c>
    </row>
    <row r="14" spans="2:8" ht="17.25" customHeight="1" x14ac:dyDescent="0.25"/>
    <row r="15" spans="2:8" ht="13.8" thickBot="1" x14ac:dyDescent="0.3"/>
    <row r="16" spans="2:8" ht="27.75" customHeight="1" x14ac:dyDescent="0.25">
      <c r="B16" s="54" t="s">
        <v>413</v>
      </c>
      <c r="C16" s="56" t="s">
        <v>414</v>
      </c>
      <c r="D16" s="57"/>
      <c r="E16" s="56" t="s">
        <v>378</v>
      </c>
      <c r="F16" s="57"/>
      <c r="G16" s="58" t="s">
        <v>458</v>
      </c>
      <c r="H16" s="60" t="s">
        <v>377</v>
      </c>
    </row>
    <row r="17" spans="1:8" s="4" customFormat="1" ht="26.25" customHeight="1" x14ac:dyDescent="0.25">
      <c r="A17" s="48"/>
      <c r="B17" s="55"/>
      <c r="C17" s="35">
        <v>2016</v>
      </c>
      <c r="D17" s="35">
        <v>2017</v>
      </c>
      <c r="E17" s="35">
        <v>2016</v>
      </c>
      <c r="F17" s="35">
        <v>2017</v>
      </c>
      <c r="G17" s="59"/>
      <c r="H17" s="61"/>
    </row>
    <row r="18" spans="1:8" s="4" customFormat="1" ht="38.25" customHeight="1" thickBot="1" x14ac:dyDescent="0.3">
      <c r="A18" s="48"/>
      <c r="B18" s="36" t="s">
        <v>415</v>
      </c>
      <c r="C18" s="37">
        <f>SUM(C19:C65)</f>
        <v>5</v>
      </c>
      <c r="D18" s="38">
        <f>SUM(D19:D65)</f>
        <v>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0.8</v>
      </c>
      <c r="H18" s="40">
        <f>+IF(OR(AND(E18=""),(G18="")),"",E18*G18)</f>
        <v>0.8</v>
      </c>
    </row>
    <row r="19" spans="1:8" ht="24.75" customHeight="1" x14ac:dyDescent="0.25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4.4" x14ac:dyDescent="0.25">
      <c r="B20" s="5" t="s">
        <v>170</v>
      </c>
      <c r="C20" s="9">
        <v>0</v>
      </c>
      <c r="D20" s="9">
        <v>0</v>
      </c>
      <c r="E20" s="13" t="str">
        <f t="shared" ref="E20:E65" si="0">+IF(C20=0,"",C20/C$18)</f>
        <v/>
      </c>
      <c r="F20" s="13" t="str">
        <f t="shared" ref="F20:F65" si="1">+IF(D20=0,"",D20/D$18)</f>
        <v/>
      </c>
      <c r="G20" s="14" t="str">
        <f t="shared" ref="G20:G65" si="2">+IF(OR(AND(D20=0),(C20=0)),"0",((D20-C20)/C20))</f>
        <v>0</v>
      </c>
      <c r="H20" s="17" t="str">
        <f t="shared" ref="H20:H65" si="3">+IF(OR(AND(E20=""),(G20="")),"",E20*G20)</f>
        <v/>
      </c>
    </row>
    <row r="21" spans="1:8" ht="28.8" x14ac:dyDescent="0.25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1:8" ht="28.8" x14ac:dyDescent="0.25">
      <c r="B22" s="5" t="s">
        <v>459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1:8" ht="28.8" x14ac:dyDescent="0.25">
      <c r="B23" s="5" t="s">
        <v>171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1:8" ht="28.8" x14ac:dyDescent="0.25">
      <c r="B24" s="5" t="s">
        <v>172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1:8" s="47" customFormat="1" ht="14.4" x14ac:dyDescent="0.25">
      <c r="A25" s="51" t="s">
        <v>614</v>
      </c>
      <c r="B25" s="42" t="s">
        <v>566</v>
      </c>
      <c r="C25" s="43"/>
      <c r="D25" s="43">
        <v>0</v>
      </c>
      <c r="E25" s="29"/>
      <c r="F25" s="29"/>
      <c r="G25" s="45"/>
      <c r="H25" s="46"/>
    </row>
    <row r="26" spans="1:8" ht="14.4" x14ac:dyDescent="0.25">
      <c r="B26" s="5" t="s">
        <v>2</v>
      </c>
      <c r="C26" s="9">
        <v>1</v>
      </c>
      <c r="D26" s="9">
        <v>0</v>
      </c>
      <c r="E26" s="13">
        <f t="shared" si="0"/>
        <v>0.2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1:8" ht="14.4" x14ac:dyDescent="0.25">
      <c r="B27" s="5" t="s">
        <v>6</v>
      </c>
      <c r="C27" s="9">
        <v>0</v>
      </c>
      <c r="D27" s="9">
        <v>1</v>
      </c>
      <c r="E27" s="13" t="str">
        <f t="shared" si="0"/>
        <v/>
      </c>
      <c r="F27" s="13">
        <f t="shared" si="1"/>
        <v>0.1111111111111111</v>
      </c>
      <c r="G27" s="14" t="str">
        <f t="shared" si="2"/>
        <v>0</v>
      </c>
      <c r="H27" s="17" t="str">
        <f t="shared" si="3"/>
        <v/>
      </c>
    </row>
    <row r="28" spans="1:8" ht="14.4" x14ac:dyDescent="0.25">
      <c r="B28" s="5" t="s">
        <v>3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1:8" ht="14.4" x14ac:dyDescent="0.25">
      <c r="B29" s="5" t="s">
        <v>5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1:8" ht="14.4" x14ac:dyDescent="0.25">
      <c r="B30" s="5" t="s">
        <v>173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1:8" ht="14.4" x14ac:dyDescent="0.25">
      <c r="B31" s="5" t="s">
        <v>174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1:8" ht="14.4" x14ac:dyDescent="0.25">
      <c r="B32" s="5" t="s">
        <v>4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4.4" x14ac:dyDescent="0.25">
      <c r="B33" s="5" t="s">
        <v>7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4.4" x14ac:dyDescent="0.25">
      <c r="B34" s="5" t="s">
        <v>175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14.4" x14ac:dyDescent="0.25">
      <c r="B35" s="5" t="s">
        <v>176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14.4" x14ac:dyDescent="0.25">
      <c r="B36" s="5" t="s">
        <v>177</v>
      </c>
      <c r="C36" s="9">
        <v>0</v>
      </c>
      <c r="D36" s="9">
        <v>1</v>
      </c>
      <c r="E36" s="13" t="str">
        <f t="shared" si="0"/>
        <v/>
      </c>
      <c r="F36" s="13">
        <f t="shared" si="1"/>
        <v>0.1111111111111111</v>
      </c>
      <c r="G36" s="14" t="str">
        <f t="shared" si="2"/>
        <v>0</v>
      </c>
      <c r="H36" s="17" t="str">
        <f t="shared" si="3"/>
        <v/>
      </c>
    </row>
    <row r="37" spans="2:8" ht="14.4" x14ac:dyDescent="0.25">
      <c r="B37" s="5" t="s">
        <v>178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4.4" x14ac:dyDescent="0.25">
      <c r="B38" s="5" t="s">
        <v>8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14.4" x14ac:dyDescent="0.25">
      <c r="B39" s="5" t="s">
        <v>179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4.4" x14ac:dyDescent="0.25">
      <c r="B40" s="5" t="s">
        <v>180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4.4" x14ac:dyDescent="0.25">
      <c r="B41" s="5" t="s">
        <v>181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14.4" x14ac:dyDescent="0.25">
      <c r="B42" s="5" t="s">
        <v>182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14.4" x14ac:dyDescent="0.25">
      <c r="B43" s="5" t="s">
        <v>183</v>
      </c>
      <c r="C43" s="9">
        <v>0</v>
      </c>
      <c r="D43" s="9">
        <v>1</v>
      </c>
      <c r="E43" s="13" t="str">
        <f t="shared" si="0"/>
        <v/>
      </c>
      <c r="F43" s="13">
        <f t="shared" si="1"/>
        <v>0.1111111111111111</v>
      </c>
      <c r="G43" s="14" t="str">
        <f t="shared" si="2"/>
        <v>0</v>
      </c>
      <c r="H43" s="17" t="str">
        <f t="shared" si="3"/>
        <v/>
      </c>
    </row>
    <row r="44" spans="2:8" ht="14.4" x14ac:dyDescent="0.25">
      <c r="B44" s="5" t="s">
        <v>184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14.4" x14ac:dyDescent="0.25">
      <c r="B45" s="5" t="s">
        <v>9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14.4" x14ac:dyDescent="0.25">
      <c r="B46" s="5" t="s">
        <v>460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14.4" x14ac:dyDescent="0.25">
      <c r="B47" s="5" t="s">
        <v>185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4.4" x14ac:dyDescent="0.25">
      <c r="B48" s="5" t="s">
        <v>10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4.4" x14ac:dyDescent="0.25">
      <c r="B49" s="5" t="s">
        <v>11</v>
      </c>
      <c r="C49" s="9">
        <v>0</v>
      </c>
      <c r="D49" s="9">
        <v>1</v>
      </c>
      <c r="E49" s="13" t="str">
        <f t="shared" si="0"/>
        <v/>
      </c>
      <c r="F49" s="13">
        <f t="shared" si="1"/>
        <v>0.1111111111111111</v>
      </c>
      <c r="G49" s="14" t="str">
        <f t="shared" si="2"/>
        <v>0</v>
      </c>
      <c r="H49" s="17" t="str">
        <f t="shared" si="3"/>
        <v/>
      </c>
    </row>
    <row r="50" spans="2:8" ht="14.4" x14ac:dyDescent="0.25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0.1111111111111111</v>
      </c>
      <c r="G50" s="14" t="str">
        <f t="shared" si="2"/>
        <v>0</v>
      </c>
      <c r="H50" s="17" t="str">
        <f t="shared" si="3"/>
        <v/>
      </c>
    </row>
    <row r="51" spans="2:8" ht="14.4" x14ac:dyDescent="0.25">
      <c r="B51" s="5" t="s">
        <v>14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4.4" x14ac:dyDescent="0.25">
      <c r="B52" s="5" t="s">
        <v>13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4.4" x14ac:dyDescent="0.25">
      <c r="B53" s="5" t="s">
        <v>461</v>
      </c>
      <c r="C53" s="9">
        <v>0</v>
      </c>
      <c r="D53" s="9">
        <v>1</v>
      </c>
      <c r="E53" s="13" t="str">
        <f t="shared" si="0"/>
        <v/>
      </c>
      <c r="F53" s="13">
        <f t="shared" si="1"/>
        <v>0.1111111111111111</v>
      </c>
      <c r="G53" s="14" t="str">
        <f t="shared" si="2"/>
        <v>0</v>
      </c>
      <c r="H53" s="17" t="str">
        <f t="shared" si="3"/>
        <v/>
      </c>
    </row>
    <row r="54" spans="2:8" ht="14.4" x14ac:dyDescent="0.25">
      <c r="B54" s="5" t="s">
        <v>12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4.4" x14ac:dyDescent="0.25">
      <c r="B55" s="5" t="s">
        <v>186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4.4" x14ac:dyDescent="0.25">
      <c r="B56" s="5" t="s">
        <v>16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14.4" x14ac:dyDescent="0.25">
      <c r="B57" s="5" t="s">
        <v>17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4.4" x14ac:dyDescent="0.25">
      <c r="B58" s="5" t="s">
        <v>187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4.4" x14ac:dyDescent="0.25">
      <c r="B59" s="5" t="s">
        <v>462</v>
      </c>
      <c r="C59" s="9">
        <v>2</v>
      </c>
      <c r="D59" s="9">
        <v>0</v>
      </c>
      <c r="E59" s="13">
        <f t="shared" si="0"/>
        <v>0.4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4.4" x14ac:dyDescent="0.25">
      <c r="B60" s="5" t="s">
        <v>188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4.4" x14ac:dyDescent="0.25">
      <c r="B61" s="5" t="s">
        <v>189</v>
      </c>
      <c r="C61" s="9">
        <v>1</v>
      </c>
      <c r="D61" s="9">
        <v>2</v>
      </c>
      <c r="E61" s="13">
        <f t="shared" si="0"/>
        <v>0.2</v>
      </c>
      <c r="F61" s="13">
        <f t="shared" si="1"/>
        <v>0.22222222222222221</v>
      </c>
      <c r="G61" s="14">
        <f t="shared" si="2"/>
        <v>1</v>
      </c>
      <c r="H61" s="17">
        <f t="shared" si="3"/>
        <v>0.2</v>
      </c>
    </row>
    <row r="62" spans="2:8" ht="14.4" x14ac:dyDescent="0.25">
      <c r="B62" s="5" t="s">
        <v>190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4.4" x14ac:dyDescent="0.25">
      <c r="B63" s="5" t="s">
        <v>18</v>
      </c>
      <c r="C63" s="9">
        <v>0</v>
      </c>
      <c r="D63" s="9">
        <v>1</v>
      </c>
      <c r="E63" s="13" t="str">
        <f t="shared" si="0"/>
        <v/>
      </c>
      <c r="F63" s="13">
        <f t="shared" si="1"/>
        <v>0.1111111111111111</v>
      </c>
      <c r="G63" s="14" t="str">
        <f t="shared" si="2"/>
        <v>0</v>
      </c>
      <c r="H63" s="17" t="str">
        <f t="shared" si="3"/>
        <v/>
      </c>
    </row>
    <row r="64" spans="2:8" ht="14.4" x14ac:dyDescent="0.25">
      <c r="B64" s="5" t="s">
        <v>191</v>
      </c>
      <c r="C64" s="9">
        <v>1</v>
      </c>
      <c r="D64" s="9">
        <v>0</v>
      </c>
      <c r="E64" s="13">
        <f t="shared" si="0"/>
        <v>0.2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1:8" ht="13.5" customHeight="1" x14ac:dyDescent="0.25">
      <c r="B65" s="5" t="s">
        <v>192</v>
      </c>
      <c r="C65" s="9">
        <v>0</v>
      </c>
      <c r="D65" s="9">
        <v>0</v>
      </c>
      <c r="E65" s="13" t="str">
        <f t="shared" si="0"/>
        <v/>
      </c>
      <c r="F65" s="13" t="str">
        <f t="shared" si="1"/>
        <v/>
      </c>
      <c r="G65" s="14" t="str">
        <f t="shared" si="2"/>
        <v>0</v>
      </c>
      <c r="H65" s="17" t="str">
        <f t="shared" si="3"/>
        <v/>
      </c>
    </row>
    <row r="66" spans="1:8" x14ac:dyDescent="0.25">
      <c r="B66" s="2"/>
      <c r="C66" s="2"/>
      <c r="D66" s="2"/>
    </row>
    <row r="67" spans="1:8" x14ac:dyDescent="0.25">
      <c r="B67" s="2"/>
      <c r="C67" s="2"/>
      <c r="D67" s="2"/>
    </row>
    <row r="68" spans="1:8" ht="14.4" thickBot="1" x14ac:dyDescent="0.3">
      <c r="B68" s="19"/>
      <c r="C68" s="19"/>
      <c r="D68" s="19"/>
      <c r="E68" s="19"/>
      <c r="F68" s="19"/>
    </row>
    <row r="69" spans="1:8" ht="13.5" customHeight="1" x14ac:dyDescent="0.25">
      <c r="B69" s="54" t="s">
        <v>413</v>
      </c>
      <c r="C69" s="56" t="s">
        <v>414</v>
      </c>
      <c r="D69" s="57"/>
      <c r="E69" s="56" t="s">
        <v>378</v>
      </c>
      <c r="F69" s="57"/>
      <c r="G69" s="58" t="s">
        <v>458</v>
      </c>
      <c r="H69" s="60" t="s">
        <v>377</v>
      </c>
    </row>
    <row r="70" spans="1:8" s="4" customFormat="1" ht="26.25" customHeight="1" x14ac:dyDescent="0.25">
      <c r="A70" s="48"/>
      <c r="B70" s="55"/>
      <c r="C70" s="35">
        <v>2016</v>
      </c>
      <c r="D70" s="35">
        <v>2017</v>
      </c>
      <c r="E70" s="35">
        <v>2016</v>
      </c>
      <c r="F70" s="35">
        <v>2017</v>
      </c>
      <c r="G70" s="59"/>
      <c r="H70" s="61"/>
    </row>
    <row r="71" spans="1:8" s="4" customFormat="1" ht="37.5" customHeight="1" thickBot="1" x14ac:dyDescent="0.3">
      <c r="A71" s="48"/>
      <c r="B71" s="36" t="s">
        <v>416</v>
      </c>
      <c r="C71" s="37">
        <f>SUM(C72:C151)</f>
        <v>846</v>
      </c>
      <c r="D71" s="38">
        <f>SUM(D72:D155)</f>
        <v>475</v>
      </c>
      <c r="E71" s="39">
        <f>+IF(C71=0,"",C71/C$71)</f>
        <v>1</v>
      </c>
      <c r="F71" s="39">
        <f>+IF(D71=0,"",D71/D$71)</f>
        <v>1</v>
      </c>
      <c r="G71" s="39">
        <f>+IF(OR(AND(D71=0),(C71=0)),"0",((D71-C71)/C71))</f>
        <v>-0.4385342789598109</v>
      </c>
      <c r="H71" s="40">
        <f>+IF(OR(AND(E71=""),(G71="")),"",E71*G71)</f>
        <v>-0.4385342789598109</v>
      </c>
    </row>
    <row r="72" spans="1:8" ht="14.4" x14ac:dyDescent="0.25">
      <c r="B72" s="5" t="s">
        <v>463</v>
      </c>
      <c r="C72" s="9">
        <v>0</v>
      </c>
      <c r="D72" s="9">
        <v>3</v>
      </c>
      <c r="E72" s="15" t="str">
        <f>+IF(C72=0,"",C72/C$71)</f>
        <v/>
      </c>
      <c r="F72" s="15">
        <f>+IF(D72=0,"",D72/D$71)</f>
        <v>6.3157894736842104E-3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4.4" x14ac:dyDescent="0.25">
      <c r="B73" s="5" t="s">
        <v>19</v>
      </c>
      <c r="C73" s="9">
        <v>6</v>
      </c>
      <c r="D73" s="9">
        <v>6</v>
      </c>
      <c r="E73" s="15">
        <f t="shared" ref="E73:E142" si="4">+IF(C73=0,"",C73/C$71)</f>
        <v>7.0921985815602835E-3</v>
      </c>
      <c r="F73" s="15">
        <f t="shared" ref="F73:F142" si="5">+IF(D73=0,"",D73/D$71)</f>
        <v>1.2631578947368421E-2</v>
      </c>
      <c r="G73" s="14">
        <f t="shared" ref="G73:G142" si="6">+IF(OR(AND(D73=0),(C73=0)),"0",((D73-C73)/C73))</f>
        <v>0</v>
      </c>
      <c r="H73" s="17">
        <f t="shared" ref="H73:H142" si="7">+IF(OR(AND(E73=""),(G73="")),"",E73*G73)</f>
        <v>0</v>
      </c>
    </row>
    <row r="74" spans="1:8" s="47" customFormat="1" ht="14.4" x14ac:dyDescent="0.25">
      <c r="A74" s="51" t="s">
        <v>614</v>
      </c>
      <c r="B74" s="42" t="s">
        <v>567</v>
      </c>
      <c r="C74" s="43"/>
      <c r="D74" s="43">
        <v>1</v>
      </c>
      <c r="E74" s="44"/>
      <c r="F74" s="44"/>
      <c r="G74" s="45"/>
      <c r="H74" s="46"/>
    </row>
    <row r="75" spans="1:8" ht="14.4" x14ac:dyDescent="0.25">
      <c r="B75" s="5" t="s">
        <v>20</v>
      </c>
      <c r="C75" s="9">
        <v>23</v>
      </c>
      <c r="D75" s="9">
        <v>93</v>
      </c>
      <c r="E75" s="15">
        <f t="shared" si="4"/>
        <v>2.7186761229314422E-2</v>
      </c>
      <c r="F75" s="15">
        <f t="shared" si="5"/>
        <v>0.19578947368421051</v>
      </c>
      <c r="G75" s="14">
        <f t="shared" si="6"/>
        <v>3.0434782608695654</v>
      </c>
      <c r="H75" s="17">
        <f t="shared" si="7"/>
        <v>8.2742316784869985E-2</v>
      </c>
    </row>
    <row r="76" spans="1:8" ht="14.4" x14ac:dyDescent="0.25">
      <c r="B76" s="5" t="s">
        <v>193</v>
      </c>
      <c r="C76" s="9">
        <v>167</v>
      </c>
      <c r="D76" s="9">
        <v>64</v>
      </c>
      <c r="E76" s="15">
        <f t="shared" si="4"/>
        <v>0.19739952718676124</v>
      </c>
      <c r="F76" s="15">
        <f t="shared" si="5"/>
        <v>0.13473684210526315</v>
      </c>
      <c r="G76" s="14">
        <f t="shared" si="6"/>
        <v>-0.61676646706586824</v>
      </c>
      <c r="H76" s="17">
        <f t="shared" si="7"/>
        <v>-0.12174940898345153</v>
      </c>
    </row>
    <row r="77" spans="1:8" ht="14.4" x14ac:dyDescent="0.25">
      <c r="B77" s="5" t="s">
        <v>21</v>
      </c>
      <c r="C77" s="9">
        <v>1</v>
      </c>
      <c r="D77" s="9">
        <v>0</v>
      </c>
      <c r="E77" s="15">
        <f t="shared" si="4"/>
        <v>1.1820330969267139E-3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1:8" s="47" customFormat="1" ht="14.4" x14ac:dyDescent="0.25">
      <c r="A78" s="50"/>
      <c r="B78" s="42" t="s">
        <v>40</v>
      </c>
      <c r="C78" s="43">
        <v>0</v>
      </c>
      <c r="D78" s="9">
        <v>0</v>
      </c>
      <c r="E78" s="44"/>
      <c r="F78" s="44"/>
      <c r="G78" s="45"/>
      <c r="H78" s="46"/>
    </row>
    <row r="79" spans="1:8" ht="14.4" x14ac:dyDescent="0.25">
      <c r="B79" s="5" t="s">
        <v>194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1:8" ht="14.4" x14ac:dyDescent="0.25">
      <c r="B80" s="5" t="s">
        <v>195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1:8" ht="14.4" x14ac:dyDescent="0.25">
      <c r="B81" s="5" t="s">
        <v>464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1:8" ht="14.4" x14ac:dyDescent="0.25">
      <c r="B82" s="5" t="s">
        <v>196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1:8" ht="14.4" x14ac:dyDescent="0.25">
      <c r="B83" s="5" t="s">
        <v>197</v>
      </c>
      <c r="C83" s="9">
        <v>0</v>
      </c>
      <c r="D83" s="9">
        <v>8</v>
      </c>
      <c r="E83" s="15" t="str">
        <f t="shared" si="4"/>
        <v/>
      </c>
      <c r="F83" s="15">
        <f t="shared" si="5"/>
        <v>1.6842105263157894E-2</v>
      </c>
      <c r="G83" s="14" t="str">
        <f t="shared" si="6"/>
        <v>0</v>
      </c>
      <c r="H83" s="17" t="str">
        <f t="shared" si="7"/>
        <v/>
      </c>
    </row>
    <row r="84" spans="1:8" ht="14.4" x14ac:dyDescent="0.25">
      <c r="B84" s="5" t="s">
        <v>22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1:8" ht="14.4" x14ac:dyDescent="0.25">
      <c r="B85" s="5" t="s">
        <v>198</v>
      </c>
      <c r="C85" s="9">
        <v>36</v>
      </c>
      <c r="D85" s="9">
        <v>0</v>
      </c>
      <c r="E85" s="15">
        <f t="shared" si="4"/>
        <v>4.2553191489361701E-2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1:8" s="47" customFormat="1" ht="14.4" x14ac:dyDescent="0.25">
      <c r="A86" s="51" t="s">
        <v>614</v>
      </c>
      <c r="B86" s="42" t="s">
        <v>571</v>
      </c>
      <c r="C86" s="43"/>
      <c r="D86" s="43">
        <v>49</v>
      </c>
      <c r="E86" s="44"/>
      <c r="F86" s="44"/>
      <c r="G86" s="45"/>
      <c r="H86" s="46"/>
    </row>
    <row r="87" spans="1:8" ht="14.4" x14ac:dyDescent="0.25">
      <c r="B87" s="5" t="s">
        <v>199</v>
      </c>
      <c r="C87" s="9">
        <v>2</v>
      </c>
      <c r="D87" s="9">
        <v>28</v>
      </c>
      <c r="E87" s="15">
        <f t="shared" si="4"/>
        <v>2.3640661938534278E-3</v>
      </c>
      <c r="F87" s="15">
        <f t="shared" si="5"/>
        <v>5.894736842105263E-2</v>
      </c>
      <c r="G87" s="14">
        <f t="shared" si="6"/>
        <v>13</v>
      </c>
      <c r="H87" s="17">
        <f t="shared" si="7"/>
        <v>3.0732860520094562E-2</v>
      </c>
    </row>
    <row r="88" spans="1:8" ht="14.4" x14ac:dyDescent="0.25">
      <c r="B88" s="5" t="s">
        <v>200</v>
      </c>
      <c r="C88" s="9">
        <v>8</v>
      </c>
      <c r="D88" s="9">
        <v>2</v>
      </c>
      <c r="E88" s="15">
        <f t="shared" si="4"/>
        <v>9.4562647754137114E-3</v>
      </c>
      <c r="F88" s="15">
        <f t="shared" si="5"/>
        <v>4.2105263157894736E-3</v>
      </c>
      <c r="G88" s="14">
        <f t="shared" si="6"/>
        <v>-0.75</v>
      </c>
      <c r="H88" s="17">
        <f t="shared" si="7"/>
        <v>-7.0921985815602835E-3</v>
      </c>
    </row>
    <row r="89" spans="1:8" ht="14.4" x14ac:dyDescent="0.25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2.1052631578947368E-3</v>
      </c>
      <c r="G89" s="14" t="str">
        <f t="shared" si="6"/>
        <v>0</v>
      </c>
      <c r="H89" s="17" t="str">
        <f t="shared" si="7"/>
        <v/>
      </c>
    </row>
    <row r="90" spans="1:8" ht="14.4" x14ac:dyDescent="0.25">
      <c r="B90" s="5" t="s">
        <v>465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1:8" ht="14.4" x14ac:dyDescent="0.25">
      <c r="B91" s="5" t="s">
        <v>201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1:8" s="47" customFormat="1" ht="14.4" x14ac:dyDescent="0.25">
      <c r="A92" s="51" t="s">
        <v>614</v>
      </c>
      <c r="B92" s="42" t="s">
        <v>572</v>
      </c>
      <c r="C92" s="43"/>
      <c r="D92" s="43">
        <v>0</v>
      </c>
      <c r="E92" s="44"/>
      <c r="F92" s="44"/>
      <c r="G92" s="45"/>
      <c r="H92" s="46"/>
    </row>
    <row r="93" spans="1:8" s="47" customFormat="1" ht="14.4" x14ac:dyDescent="0.25">
      <c r="A93" s="51" t="s">
        <v>614</v>
      </c>
      <c r="B93" s="42" t="s">
        <v>573</v>
      </c>
      <c r="C93" s="43"/>
      <c r="D93" s="43">
        <v>0</v>
      </c>
      <c r="E93" s="44"/>
      <c r="F93" s="44"/>
      <c r="G93" s="45"/>
      <c r="H93" s="46"/>
    </row>
    <row r="94" spans="1:8" ht="14.4" x14ac:dyDescent="0.25">
      <c r="B94" s="5" t="s">
        <v>202</v>
      </c>
      <c r="C94" s="9">
        <v>36</v>
      </c>
      <c r="D94" s="9">
        <v>2</v>
      </c>
      <c r="E94" s="15">
        <f t="shared" si="4"/>
        <v>4.2553191489361701E-2</v>
      </c>
      <c r="F94" s="15">
        <f t="shared" si="5"/>
        <v>4.2105263157894736E-3</v>
      </c>
      <c r="G94" s="14">
        <f t="shared" si="6"/>
        <v>-0.94444444444444442</v>
      </c>
      <c r="H94" s="17">
        <f t="shared" si="7"/>
        <v>-4.018912529550827E-2</v>
      </c>
    </row>
    <row r="95" spans="1:8" ht="14.4" x14ac:dyDescent="0.25">
      <c r="B95" s="5" t="s">
        <v>24</v>
      </c>
      <c r="C95" s="9">
        <v>0</v>
      </c>
      <c r="D95" s="9">
        <v>1</v>
      </c>
      <c r="E95" s="15" t="str">
        <f t="shared" si="4"/>
        <v/>
      </c>
      <c r="F95" s="15">
        <f t="shared" si="5"/>
        <v>2.1052631578947368E-3</v>
      </c>
      <c r="G95" s="14" t="str">
        <f t="shared" si="6"/>
        <v>0</v>
      </c>
      <c r="H95" s="17" t="str">
        <f t="shared" si="7"/>
        <v/>
      </c>
    </row>
    <row r="96" spans="1:8" ht="14.4" x14ac:dyDescent="0.25">
      <c r="B96" s="5" t="s">
        <v>27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1:8" ht="14.4" x14ac:dyDescent="0.25">
      <c r="B97" s="5" t="s">
        <v>203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1:8" ht="14.4" x14ac:dyDescent="0.25">
      <c r="B98" s="5" t="s">
        <v>204</v>
      </c>
      <c r="C98" s="9">
        <v>1</v>
      </c>
      <c r="D98" s="9">
        <v>0</v>
      </c>
      <c r="E98" s="15">
        <f t="shared" si="4"/>
        <v>1.1820330969267139E-3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1:8" ht="14.4" x14ac:dyDescent="0.25">
      <c r="B99" s="5" t="s">
        <v>466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1:8" ht="14.4" x14ac:dyDescent="0.25">
      <c r="B100" s="5" t="s">
        <v>23</v>
      </c>
      <c r="C100" s="9">
        <v>0</v>
      </c>
      <c r="D100" s="9">
        <v>1</v>
      </c>
      <c r="E100" s="15" t="str">
        <f t="shared" si="4"/>
        <v/>
      </c>
      <c r="F100" s="15">
        <f t="shared" si="5"/>
        <v>2.1052631578947368E-3</v>
      </c>
      <c r="G100" s="14" t="str">
        <f t="shared" si="6"/>
        <v>0</v>
      </c>
      <c r="H100" s="17" t="str">
        <f t="shared" si="7"/>
        <v/>
      </c>
    </row>
    <row r="101" spans="1:8" ht="14.4" x14ac:dyDescent="0.25">
      <c r="B101" s="5" t="s">
        <v>25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1:8" ht="14.4" x14ac:dyDescent="0.25">
      <c r="B102" s="5" t="s">
        <v>205</v>
      </c>
      <c r="C102" s="9">
        <v>1</v>
      </c>
      <c r="D102" s="9">
        <v>0</v>
      </c>
      <c r="E102" s="15">
        <f t="shared" si="4"/>
        <v>1.1820330969267139E-3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1:8" s="47" customFormat="1" ht="14.4" x14ac:dyDescent="0.25">
      <c r="A103" s="51" t="s">
        <v>614</v>
      </c>
      <c r="B103" s="42" t="s">
        <v>615</v>
      </c>
      <c r="C103" s="43"/>
      <c r="D103" s="43">
        <v>0</v>
      </c>
      <c r="E103" s="44"/>
      <c r="F103" s="44"/>
      <c r="G103" s="45"/>
      <c r="H103" s="46"/>
    </row>
    <row r="104" spans="1:8" ht="14.4" x14ac:dyDescent="0.25">
      <c r="B104" s="5" t="s">
        <v>206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1:8" ht="14.4" x14ac:dyDescent="0.25">
      <c r="B105" s="5" t="s">
        <v>207</v>
      </c>
      <c r="C105" s="9">
        <v>200</v>
      </c>
      <c r="D105" s="9">
        <v>47</v>
      </c>
      <c r="E105" s="15">
        <f t="shared" si="4"/>
        <v>0.2364066193853428</v>
      </c>
      <c r="F105" s="15">
        <f t="shared" si="5"/>
        <v>9.8947368421052631E-2</v>
      </c>
      <c r="G105" s="14">
        <f t="shared" si="6"/>
        <v>-0.76500000000000001</v>
      </c>
      <c r="H105" s="17">
        <f t="shared" si="7"/>
        <v>-0.18085106382978725</v>
      </c>
    </row>
    <row r="106" spans="1:8" ht="14.4" x14ac:dyDescent="0.25">
      <c r="B106" s="5" t="s">
        <v>208</v>
      </c>
      <c r="C106" s="9">
        <v>43</v>
      </c>
      <c r="D106" s="9">
        <v>0</v>
      </c>
      <c r="E106" s="15">
        <f t="shared" si="4"/>
        <v>5.0827423167848697E-2</v>
      </c>
      <c r="F106" s="15" t="str">
        <f t="shared" si="5"/>
        <v/>
      </c>
      <c r="G106" s="14" t="str">
        <f t="shared" si="6"/>
        <v>0</v>
      </c>
      <c r="H106" s="17">
        <f t="shared" si="7"/>
        <v>0</v>
      </c>
    </row>
    <row r="107" spans="1:8" ht="14.4" x14ac:dyDescent="0.25">
      <c r="B107" s="5" t="s">
        <v>209</v>
      </c>
      <c r="C107" s="9">
        <v>15</v>
      </c>
      <c r="D107" s="9">
        <v>1</v>
      </c>
      <c r="E107" s="15">
        <f t="shared" si="4"/>
        <v>1.7730496453900711E-2</v>
      </c>
      <c r="F107" s="15">
        <f t="shared" si="5"/>
        <v>2.1052631578947368E-3</v>
      </c>
      <c r="G107" s="14">
        <f t="shared" si="6"/>
        <v>-0.93333333333333335</v>
      </c>
      <c r="H107" s="17">
        <f t="shared" si="7"/>
        <v>-1.6548463356973998E-2</v>
      </c>
    </row>
    <row r="108" spans="1:8" ht="14.4" x14ac:dyDescent="0.25">
      <c r="B108" s="5" t="s">
        <v>210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1:8" ht="14.4" x14ac:dyDescent="0.25">
      <c r="B109" s="5" t="s">
        <v>211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2.1052631578947368E-3</v>
      </c>
      <c r="G109" s="14" t="str">
        <f t="shared" si="6"/>
        <v>0</v>
      </c>
      <c r="H109" s="17" t="str">
        <f t="shared" si="7"/>
        <v/>
      </c>
    </row>
    <row r="110" spans="1:8" ht="14.4" x14ac:dyDescent="0.25">
      <c r="B110" s="5" t="s">
        <v>212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1:8" ht="14.4" x14ac:dyDescent="0.25">
      <c r="B111" s="5" t="s">
        <v>32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1:8" ht="14.4" x14ac:dyDescent="0.25">
      <c r="B112" s="5" t="s">
        <v>213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4.4" x14ac:dyDescent="0.25">
      <c r="B113" s="5" t="s">
        <v>467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4.4" x14ac:dyDescent="0.25">
      <c r="B114" s="5" t="s">
        <v>214</v>
      </c>
      <c r="C114" s="9">
        <v>0</v>
      </c>
      <c r="D114" s="9">
        <v>8</v>
      </c>
      <c r="E114" s="15" t="str">
        <f t="shared" si="4"/>
        <v/>
      </c>
      <c r="F114" s="15">
        <f t="shared" si="5"/>
        <v>1.6842105263157894E-2</v>
      </c>
      <c r="G114" s="14" t="str">
        <f t="shared" si="6"/>
        <v>0</v>
      </c>
      <c r="H114" s="17" t="str">
        <f t="shared" si="7"/>
        <v/>
      </c>
    </row>
    <row r="115" spans="2:8" ht="14.4" x14ac:dyDescent="0.25">
      <c r="B115" s="5" t="s">
        <v>29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4.4" x14ac:dyDescent="0.25">
      <c r="B116" s="5" t="s">
        <v>215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14.4" x14ac:dyDescent="0.25">
      <c r="B117" s="5" t="s">
        <v>30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4.4" x14ac:dyDescent="0.25">
      <c r="B118" s="5" t="s">
        <v>28</v>
      </c>
      <c r="C118" s="9">
        <v>0</v>
      </c>
      <c r="D118" s="9">
        <v>1</v>
      </c>
      <c r="E118" s="15" t="str">
        <f t="shared" si="4"/>
        <v/>
      </c>
      <c r="F118" s="15">
        <f t="shared" si="5"/>
        <v>2.1052631578947368E-3</v>
      </c>
      <c r="G118" s="14" t="str">
        <f t="shared" si="6"/>
        <v>0</v>
      </c>
      <c r="H118" s="17" t="str">
        <f t="shared" si="7"/>
        <v/>
      </c>
    </row>
    <row r="119" spans="2:8" ht="14.4" x14ac:dyDescent="0.25">
      <c r="B119" s="5" t="s">
        <v>31</v>
      </c>
      <c r="C119" s="9">
        <v>4</v>
      </c>
      <c r="D119" s="9">
        <v>0</v>
      </c>
      <c r="E119" s="15">
        <f t="shared" si="4"/>
        <v>4.7281323877068557E-3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4.4" x14ac:dyDescent="0.25">
      <c r="B120" s="5" t="s">
        <v>216</v>
      </c>
      <c r="C120" s="9">
        <v>0</v>
      </c>
      <c r="D120" s="9">
        <v>1</v>
      </c>
      <c r="E120" s="15" t="str">
        <f t="shared" si="4"/>
        <v/>
      </c>
      <c r="F120" s="15">
        <f t="shared" si="5"/>
        <v>2.1052631578947368E-3</v>
      </c>
      <c r="G120" s="14" t="str">
        <f t="shared" si="6"/>
        <v>0</v>
      </c>
      <c r="H120" s="17" t="str">
        <f t="shared" si="7"/>
        <v/>
      </c>
    </row>
    <row r="121" spans="2:8" ht="14.4" x14ac:dyDescent="0.25">
      <c r="B121" s="5" t="s">
        <v>36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4.4" x14ac:dyDescent="0.25">
      <c r="B122" s="5" t="s">
        <v>38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14.4" x14ac:dyDescent="0.25">
      <c r="B123" s="5" t="s">
        <v>217</v>
      </c>
      <c r="C123" s="9">
        <v>0</v>
      </c>
      <c r="D123" s="9">
        <v>7</v>
      </c>
      <c r="E123" s="15" t="str">
        <f t="shared" si="4"/>
        <v/>
      </c>
      <c r="F123" s="15">
        <f t="shared" si="5"/>
        <v>1.4736842105263158E-2</v>
      </c>
      <c r="G123" s="14" t="str">
        <f t="shared" si="6"/>
        <v>0</v>
      </c>
      <c r="H123" s="17" t="str">
        <f t="shared" si="7"/>
        <v/>
      </c>
    </row>
    <row r="124" spans="2:8" ht="14.4" x14ac:dyDescent="0.25">
      <c r="B124" s="5" t="s">
        <v>468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4.4" x14ac:dyDescent="0.25">
      <c r="B125" s="5" t="s">
        <v>469</v>
      </c>
      <c r="C125" s="9">
        <v>166</v>
      </c>
      <c r="D125" s="9">
        <v>134</v>
      </c>
      <c r="E125" s="15">
        <f t="shared" si="4"/>
        <v>0.19621749408983452</v>
      </c>
      <c r="F125" s="15">
        <f t="shared" si="5"/>
        <v>0.28210526315789475</v>
      </c>
      <c r="G125" s="14">
        <f t="shared" si="6"/>
        <v>-0.19277108433734941</v>
      </c>
      <c r="H125" s="17">
        <f t="shared" si="7"/>
        <v>-3.7825059101654852E-2</v>
      </c>
    </row>
    <row r="126" spans="2:8" ht="14.4" x14ac:dyDescent="0.25">
      <c r="B126" s="5" t="s">
        <v>218</v>
      </c>
      <c r="C126" s="9">
        <v>1</v>
      </c>
      <c r="D126" s="9">
        <v>0</v>
      </c>
      <c r="E126" s="15">
        <f t="shared" si="4"/>
        <v>1.1820330969267139E-3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14.4" x14ac:dyDescent="0.25">
      <c r="B127" s="5" t="s">
        <v>219</v>
      </c>
      <c r="C127" s="9">
        <v>1</v>
      </c>
      <c r="D127" s="9">
        <v>0</v>
      </c>
      <c r="E127" s="15">
        <f t="shared" si="4"/>
        <v>1.1820330969267139E-3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14.4" x14ac:dyDescent="0.25">
      <c r="B128" s="5" t="s">
        <v>33</v>
      </c>
      <c r="C128" s="9">
        <v>1</v>
      </c>
      <c r="D128" s="9">
        <v>1</v>
      </c>
      <c r="E128" s="15">
        <f t="shared" si="4"/>
        <v>1.1820330969267139E-3</v>
      </c>
      <c r="F128" s="15">
        <f t="shared" si="5"/>
        <v>2.1052631578947368E-3</v>
      </c>
      <c r="G128" s="14">
        <f t="shared" si="6"/>
        <v>0</v>
      </c>
      <c r="H128" s="17">
        <f t="shared" si="7"/>
        <v>0</v>
      </c>
    </row>
    <row r="129" spans="1:8" ht="14.4" x14ac:dyDescent="0.25">
      <c r="B129" s="5" t="s">
        <v>37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1:8" s="47" customFormat="1" ht="14.4" x14ac:dyDescent="0.25">
      <c r="A130" s="51" t="s">
        <v>614</v>
      </c>
      <c r="B130" s="42" t="s">
        <v>577</v>
      </c>
      <c r="C130" s="43"/>
      <c r="D130" s="43">
        <v>0</v>
      </c>
      <c r="E130" s="44"/>
      <c r="F130" s="44"/>
      <c r="G130" s="45"/>
      <c r="H130" s="46"/>
    </row>
    <row r="131" spans="1:8" ht="14.4" x14ac:dyDescent="0.25">
      <c r="B131" s="5" t="s">
        <v>35</v>
      </c>
      <c r="C131" s="9">
        <v>3</v>
      </c>
      <c r="D131" s="9">
        <v>1</v>
      </c>
      <c r="E131" s="15">
        <f t="shared" si="4"/>
        <v>3.5460992907801418E-3</v>
      </c>
      <c r="F131" s="15">
        <f t="shared" si="5"/>
        <v>2.1052631578947368E-3</v>
      </c>
      <c r="G131" s="14">
        <f t="shared" si="6"/>
        <v>-0.66666666666666663</v>
      </c>
      <c r="H131" s="17">
        <f t="shared" si="7"/>
        <v>-2.3640661938534278E-3</v>
      </c>
    </row>
    <row r="132" spans="1:8" ht="14.4" x14ac:dyDescent="0.25">
      <c r="B132" s="5" t="s">
        <v>34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1:8" ht="14.4" x14ac:dyDescent="0.25">
      <c r="B133" s="5" t="s">
        <v>220</v>
      </c>
      <c r="C133" s="9">
        <v>1</v>
      </c>
      <c r="D133" s="9">
        <v>0</v>
      </c>
      <c r="E133" s="15">
        <f t="shared" si="4"/>
        <v>1.1820330969267139E-3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1:8" ht="14.4" x14ac:dyDescent="0.25">
      <c r="B134" s="5" t="s">
        <v>221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1:8" ht="14.4" x14ac:dyDescent="0.25">
      <c r="B135" s="5" t="s">
        <v>222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1:8" ht="14.4" x14ac:dyDescent="0.25">
      <c r="B136" s="5" t="s">
        <v>223</v>
      </c>
      <c r="C136" s="9">
        <v>80</v>
      </c>
      <c r="D136" s="9">
        <v>7</v>
      </c>
      <c r="E136" s="15">
        <f t="shared" si="4"/>
        <v>9.4562647754137114E-2</v>
      </c>
      <c r="F136" s="15">
        <f t="shared" si="5"/>
        <v>1.4736842105263158E-2</v>
      </c>
      <c r="G136" s="14">
        <f t="shared" si="6"/>
        <v>-0.91249999999999998</v>
      </c>
      <c r="H136" s="17">
        <f t="shared" si="7"/>
        <v>-8.6288416075650118E-2</v>
      </c>
    </row>
    <row r="137" spans="1:8" ht="28.8" x14ac:dyDescent="0.25">
      <c r="B137" s="5" t="s">
        <v>470</v>
      </c>
      <c r="C137" s="9">
        <v>0</v>
      </c>
      <c r="D137" s="9">
        <v>4</v>
      </c>
      <c r="E137" s="15" t="str">
        <f t="shared" si="4"/>
        <v/>
      </c>
      <c r="F137" s="15">
        <f t="shared" si="5"/>
        <v>8.4210526315789472E-3</v>
      </c>
      <c r="G137" s="14" t="str">
        <f t="shared" si="6"/>
        <v>0</v>
      </c>
      <c r="H137" s="17" t="str">
        <f t="shared" si="7"/>
        <v/>
      </c>
    </row>
    <row r="138" spans="1:8" ht="14.4" x14ac:dyDescent="0.25">
      <c r="B138" s="5" t="s">
        <v>224</v>
      </c>
      <c r="C138" s="9">
        <v>0</v>
      </c>
      <c r="D138" s="9">
        <v>0</v>
      </c>
      <c r="E138" s="15" t="str">
        <f t="shared" si="4"/>
        <v/>
      </c>
      <c r="F138" s="15" t="str">
        <f t="shared" si="5"/>
        <v/>
      </c>
      <c r="G138" s="14" t="str">
        <f t="shared" si="6"/>
        <v>0</v>
      </c>
      <c r="H138" s="17" t="str">
        <f t="shared" si="7"/>
        <v/>
      </c>
    </row>
    <row r="139" spans="1:8" ht="28.8" x14ac:dyDescent="0.25">
      <c r="B139" s="5" t="s">
        <v>225</v>
      </c>
      <c r="C139" s="9">
        <v>36</v>
      </c>
      <c r="D139" s="9">
        <v>0</v>
      </c>
      <c r="E139" s="15">
        <f t="shared" si="4"/>
        <v>4.2553191489361701E-2</v>
      </c>
      <c r="F139" s="15" t="str">
        <f t="shared" si="5"/>
        <v/>
      </c>
      <c r="G139" s="14" t="str">
        <f t="shared" si="6"/>
        <v>0</v>
      </c>
      <c r="H139" s="17">
        <f t="shared" si="7"/>
        <v>0</v>
      </c>
    </row>
    <row r="140" spans="1:8" ht="14.4" x14ac:dyDescent="0.25">
      <c r="B140" s="5" t="s">
        <v>46</v>
      </c>
      <c r="C140" s="9">
        <v>14</v>
      </c>
      <c r="D140" s="9">
        <v>0</v>
      </c>
      <c r="E140" s="15">
        <f t="shared" si="4"/>
        <v>1.6548463356973995E-2</v>
      </c>
      <c r="F140" s="15" t="str">
        <f t="shared" si="5"/>
        <v/>
      </c>
      <c r="G140" s="14" t="str">
        <f t="shared" si="6"/>
        <v>0</v>
      </c>
      <c r="H140" s="17">
        <f t="shared" si="7"/>
        <v>0</v>
      </c>
    </row>
    <row r="141" spans="1:8" ht="14.4" x14ac:dyDescent="0.25">
      <c r="B141" s="5" t="s">
        <v>42</v>
      </c>
      <c r="C141" s="9">
        <v>0</v>
      </c>
      <c r="D141" s="9">
        <v>0</v>
      </c>
      <c r="E141" s="15" t="str">
        <f t="shared" si="4"/>
        <v/>
      </c>
      <c r="F141" s="15" t="str">
        <f t="shared" si="5"/>
        <v/>
      </c>
      <c r="G141" s="14" t="str">
        <f t="shared" si="6"/>
        <v>0</v>
      </c>
      <c r="H141" s="17" t="str">
        <f t="shared" si="7"/>
        <v/>
      </c>
    </row>
    <row r="142" spans="1:8" ht="14.4" x14ac:dyDescent="0.25">
      <c r="B142" s="5" t="s">
        <v>41</v>
      </c>
      <c r="C142" s="9">
        <v>0</v>
      </c>
      <c r="D142" s="9">
        <v>0</v>
      </c>
      <c r="E142" s="15" t="str">
        <f t="shared" si="4"/>
        <v/>
      </c>
      <c r="F142" s="15" t="str">
        <f t="shared" si="5"/>
        <v/>
      </c>
      <c r="G142" s="14" t="str">
        <f t="shared" si="6"/>
        <v>0</v>
      </c>
      <c r="H142" s="17" t="str">
        <f t="shared" si="7"/>
        <v/>
      </c>
    </row>
    <row r="143" spans="1:8" ht="14.4" x14ac:dyDescent="0.25">
      <c r="B143" s="5" t="s">
        <v>471</v>
      </c>
      <c r="C143" s="9">
        <v>0</v>
      </c>
      <c r="D143" s="9">
        <v>0</v>
      </c>
      <c r="E143" s="15" t="str">
        <f t="shared" ref="E143:E151" si="8">+IF(C143=0,"",C143/C$71)</f>
        <v/>
      </c>
      <c r="F143" s="15" t="str">
        <f t="shared" ref="F143:F151" si="9">+IF(D143=0,"",D143/D$71)</f>
        <v/>
      </c>
      <c r="G143" s="14" t="str">
        <f t="shared" ref="G143:G151" si="10">+IF(OR(AND(D143=0),(C143=0)),"0",((D143-C143)/C143))</f>
        <v>0</v>
      </c>
      <c r="H143" s="17" t="str">
        <f t="shared" ref="H143:H151" si="11">+IF(OR(AND(E143=""),(G143="")),"",E143*G143)</f>
        <v/>
      </c>
    </row>
    <row r="144" spans="1:8" ht="14.4" x14ac:dyDescent="0.25">
      <c r="B144" s="5" t="s">
        <v>39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1:8" ht="14.4" x14ac:dyDescent="0.25">
      <c r="B145" s="5" t="s">
        <v>226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1:8" ht="14.4" x14ac:dyDescent="0.25">
      <c r="B146" s="5" t="s">
        <v>227</v>
      </c>
      <c r="C146" s="9">
        <v>0</v>
      </c>
      <c r="D146" s="9">
        <v>0</v>
      </c>
      <c r="E146" s="15" t="str">
        <f t="shared" si="8"/>
        <v/>
      </c>
      <c r="F146" s="15" t="str">
        <f t="shared" si="9"/>
        <v/>
      </c>
      <c r="G146" s="14" t="str">
        <f t="shared" si="10"/>
        <v>0</v>
      </c>
      <c r="H146" s="17" t="str">
        <f t="shared" si="11"/>
        <v/>
      </c>
    </row>
    <row r="147" spans="1:8" ht="14.4" x14ac:dyDescent="0.25">
      <c r="B147" s="5" t="s">
        <v>228</v>
      </c>
      <c r="C147" s="9">
        <v>0</v>
      </c>
      <c r="D147" s="9">
        <v>0</v>
      </c>
      <c r="E147" s="15" t="str">
        <f t="shared" si="8"/>
        <v/>
      </c>
      <c r="F147" s="15" t="str">
        <f t="shared" si="9"/>
        <v/>
      </c>
      <c r="G147" s="14" t="str">
        <f t="shared" si="10"/>
        <v>0</v>
      </c>
      <c r="H147" s="17" t="str">
        <f t="shared" si="11"/>
        <v/>
      </c>
    </row>
    <row r="148" spans="1:8" ht="14.4" x14ac:dyDescent="0.25">
      <c r="B148" s="5" t="s">
        <v>472</v>
      </c>
      <c r="C148" s="9">
        <v>0</v>
      </c>
      <c r="D148" s="9">
        <v>0</v>
      </c>
      <c r="E148" s="15" t="str">
        <f t="shared" si="8"/>
        <v/>
      </c>
      <c r="F148" s="15" t="str">
        <f t="shared" si="9"/>
        <v/>
      </c>
      <c r="G148" s="14" t="str">
        <f t="shared" si="10"/>
        <v>0</v>
      </c>
      <c r="H148" s="17" t="str">
        <f t="shared" si="11"/>
        <v/>
      </c>
    </row>
    <row r="149" spans="1:8" ht="14.4" x14ac:dyDescent="0.25">
      <c r="B149" s="5" t="s">
        <v>45</v>
      </c>
      <c r="C149" s="9">
        <v>0</v>
      </c>
      <c r="D149" s="9">
        <v>0</v>
      </c>
      <c r="E149" s="15" t="str">
        <f t="shared" si="8"/>
        <v/>
      </c>
      <c r="F149" s="15" t="str">
        <f t="shared" si="9"/>
        <v/>
      </c>
      <c r="G149" s="14" t="str">
        <f t="shared" si="10"/>
        <v>0</v>
      </c>
      <c r="H149" s="17" t="str">
        <f t="shared" si="11"/>
        <v/>
      </c>
    </row>
    <row r="150" spans="1:8" ht="14.4" x14ac:dyDescent="0.25">
      <c r="B150" s="5" t="s">
        <v>43</v>
      </c>
      <c r="C150" s="9">
        <v>0</v>
      </c>
      <c r="D150" s="9">
        <v>0</v>
      </c>
      <c r="E150" s="15" t="str">
        <f t="shared" si="8"/>
        <v/>
      </c>
      <c r="F150" s="15" t="str">
        <f t="shared" si="9"/>
        <v/>
      </c>
      <c r="G150" s="14" t="str">
        <f t="shared" si="10"/>
        <v>0</v>
      </c>
      <c r="H150" s="17" t="str">
        <f t="shared" si="11"/>
        <v/>
      </c>
    </row>
    <row r="151" spans="1:8" ht="13.5" customHeight="1" x14ac:dyDescent="0.25">
      <c r="B151" s="5" t="s">
        <v>44</v>
      </c>
      <c r="C151" s="9">
        <v>0</v>
      </c>
      <c r="D151" s="9">
        <v>0</v>
      </c>
      <c r="E151" s="15" t="str">
        <f t="shared" si="8"/>
        <v/>
      </c>
      <c r="F151" s="15" t="str">
        <f t="shared" si="9"/>
        <v/>
      </c>
      <c r="G151" s="14" t="str">
        <f t="shared" si="10"/>
        <v>0</v>
      </c>
      <c r="H151" s="17" t="str">
        <f t="shared" si="11"/>
        <v/>
      </c>
    </row>
    <row r="152" spans="1:8" s="47" customFormat="1" ht="13.5" customHeight="1" x14ac:dyDescent="0.25">
      <c r="A152" s="51" t="s">
        <v>614</v>
      </c>
      <c r="B152" s="42" t="s">
        <v>578</v>
      </c>
      <c r="C152" s="43"/>
      <c r="D152" s="43">
        <v>3</v>
      </c>
      <c r="E152" s="44"/>
      <c r="F152" s="44"/>
      <c r="G152" s="45"/>
      <c r="H152" s="46"/>
    </row>
    <row r="153" spans="1:8" s="47" customFormat="1" ht="13.5" customHeight="1" x14ac:dyDescent="0.25">
      <c r="A153" s="51" t="s">
        <v>614</v>
      </c>
      <c r="B153" s="42" t="s">
        <v>579</v>
      </c>
      <c r="C153" s="43"/>
      <c r="D153" s="43">
        <v>0</v>
      </c>
      <c r="E153" s="44"/>
      <c r="F153" s="44"/>
      <c r="G153" s="45"/>
      <c r="H153" s="46"/>
    </row>
    <row r="154" spans="1:8" s="47" customFormat="1" ht="13.5" customHeight="1" x14ac:dyDescent="0.25">
      <c r="A154" s="51" t="s">
        <v>614</v>
      </c>
      <c r="B154" s="42" t="s">
        <v>580</v>
      </c>
      <c r="C154" s="43"/>
      <c r="D154" s="43">
        <v>0</v>
      </c>
      <c r="E154" s="44"/>
      <c r="F154" s="44"/>
      <c r="G154" s="45"/>
      <c r="H154" s="46"/>
    </row>
    <row r="155" spans="1:8" s="47" customFormat="1" ht="13.5" customHeight="1" x14ac:dyDescent="0.25">
      <c r="A155" s="51" t="s">
        <v>614</v>
      </c>
      <c r="B155" s="42" t="s">
        <v>581</v>
      </c>
      <c r="C155" s="43"/>
      <c r="D155" s="43">
        <v>0</v>
      </c>
      <c r="E155" s="44"/>
      <c r="F155" s="44"/>
      <c r="G155" s="45"/>
      <c r="H155" s="46"/>
    </row>
    <row r="156" spans="1:8" x14ac:dyDescent="0.25">
      <c r="B156" s="2"/>
      <c r="C156" s="2"/>
      <c r="D156" s="2"/>
    </row>
    <row r="157" spans="1:8" x14ac:dyDescent="0.25">
      <c r="B157" s="2"/>
      <c r="C157" s="2"/>
      <c r="D157" s="2"/>
    </row>
    <row r="158" spans="1:8" ht="13.8" thickBot="1" x14ac:dyDescent="0.3">
      <c r="B158" s="18"/>
      <c r="C158" s="18"/>
      <c r="D158" s="18"/>
      <c r="E158" s="18"/>
      <c r="F158" s="18"/>
    </row>
    <row r="159" spans="1:8" ht="13.5" customHeight="1" x14ac:dyDescent="0.25">
      <c r="B159" s="54" t="s">
        <v>413</v>
      </c>
      <c r="C159" s="56" t="s">
        <v>414</v>
      </c>
      <c r="D159" s="57"/>
      <c r="E159" s="56" t="s">
        <v>378</v>
      </c>
      <c r="F159" s="57"/>
      <c r="G159" s="58" t="s">
        <v>458</v>
      </c>
      <c r="H159" s="60" t="s">
        <v>377</v>
      </c>
    </row>
    <row r="160" spans="1:8" s="4" customFormat="1" ht="26.25" customHeight="1" x14ac:dyDescent="0.25">
      <c r="A160" s="48"/>
      <c r="B160" s="55"/>
      <c r="C160" s="35">
        <v>2016</v>
      </c>
      <c r="D160" s="35">
        <v>2017</v>
      </c>
      <c r="E160" s="35">
        <v>2016</v>
      </c>
      <c r="F160" s="35">
        <v>2017</v>
      </c>
      <c r="G160" s="59"/>
      <c r="H160" s="61"/>
    </row>
    <row r="161" spans="1:8" s="4" customFormat="1" ht="26.25" customHeight="1" thickBot="1" x14ac:dyDescent="0.3">
      <c r="A161" s="48"/>
      <c r="B161" s="36" t="s">
        <v>417</v>
      </c>
      <c r="C161" s="37">
        <f>SUM(C162:C320)</f>
        <v>1711</v>
      </c>
      <c r="D161" s="38">
        <f>SUM(D162:D323)</f>
        <v>1035</v>
      </c>
      <c r="E161" s="39">
        <f>+IF(C161=0,"",C161/C$161)</f>
        <v>1</v>
      </c>
      <c r="F161" s="39">
        <f>+IF(D161=0,"",D161/D$161)</f>
        <v>1</v>
      </c>
      <c r="G161" s="39">
        <f>+IF(OR(AND(D161=0),(C161=0)),"0",((D161-C161)/C161))</f>
        <v>-0.39509059029807131</v>
      </c>
      <c r="H161" s="40">
        <f>+IF(OR(AND(E161=""),(G161="")),"",E161*G161)</f>
        <v>-0.39509059029807131</v>
      </c>
    </row>
    <row r="162" spans="1:8" ht="14.4" x14ac:dyDescent="0.25">
      <c r="B162" s="8" t="s">
        <v>473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4.4" x14ac:dyDescent="0.25">
      <c r="B163" s="8" t="s">
        <v>474</v>
      </c>
      <c r="C163" s="9">
        <v>0</v>
      </c>
      <c r="D163" s="9">
        <v>0</v>
      </c>
      <c r="E163" s="15" t="str">
        <f t="shared" ref="E163:E232" si="12">+IF(C163=0,"",C163/C$161)</f>
        <v/>
      </c>
      <c r="F163" s="15" t="str">
        <f t="shared" ref="F163:F232" si="13">+IF(D163=0,"",D163/D$161)</f>
        <v/>
      </c>
      <c r="G163" s="14" t="str">
        <f t="shared" ref="G163:G232" si="14">+IF(OR(AND(D163=0),(C163=0)),"0",((D163-C163)/C163))</f>
        <v>0</v>
      </c>
      <c r="H163" s="17" t="str">
        <f t="shared" ref="H163:H232" si="15">+IF(OR(AND(E163=""),(G163="")),"",E163*G163)</f>
        <v/>
      </c>
    </row>
    <row r="164" spans="1:8" ht="28.8" x14ac:dyDescent="0.25">
      <c r="B164" s="8" t="s">
        <v>475</v>
      </c>
      <c r="C164" s="9">
        <v>3</v>
      </c>
      <c r="D164" s="9">
        <v>1</v>
      </c>
      <c r="E164" s="15">
        <f t="shared" si="12"/>
        <v>1.7533606078316774E-3</v>
      </c>
      <c r="F164" s="15">
        <f t="shared" si="13"/>
        <v>9.6618357487922703E-4</v>
      </c>
      <c r="G164" s="14">
        <f t="shared" si="14"/>
        <v>-0.66666666666666663</v>
      </c>
      <c r="H164" s="17">
        <f t="shared" si="15"/>
        <v>-1.1689070718877848E-3</v>
      </c>
    </row>
    <row r="165" spans="1:8" ht="14.4" x14ac:dyDescent="0.25">
      <c r="B165" s="8" t="s">
        <v>476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1:8" ht="14.4" x14ac:dyDescent="0.25">
      <c r="B166" s="8" t="s">
        <v>477</v>
      </c>
      <c r="C166" s="9">
        <v>16</v>
      </c>
      <c r="D166" s="9">
        <v>0</v>
      </c>
      <c r="E166" s="15">
        <f t="shared" si="12"/>
        <v>9.3512565751022788E-3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1:8" ht="14.4" x14ac:dyDescent="0.25">
      <c r="B167" s="8" t="s">
        <v>49</v>
      </c>
      <c r="C167" s="9">
        <v>266</v>
      </c>
      <c r="D167" s="9">
        <v>309</v>
      </c>
      <c r="E167" s="15">
        <f t="shared" si="12"/>
        <v>0.1554646405610754</v>
      </c>
      <c r="F167" s="15">
        <f t="shared" si="13"/>
        <v>0.29855072463768118</v>
      </c>
      <c r="G167" s="14">
        <f t="shared" si="14"/>
        <v>0.16165413533834586</v>
      </c>
      <c r="H167" s="17">
        <f t="shared" si="15"/>
        <v>2.5131502045587374E-2</v>
      </c>
    </row>
    <row r="168" spans="1:8" ht="14.4" x14ac:dyDescent="0.25">
      <c r="B168" s="8" t="s">
        <v>52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1:8" ht="14.4" x14ac:dyDescent="0.25">
      <c r="B169" s="8" t="s">
        <v>229</v>
      </c>
      <c r="C169" s="9">
        <v>46</v>
      </c>
      <c r="D169" s="9">
        <v>7</v>
      </c>
      <c r="E169" s="15">
        <f t="shared" si="12"/>
        <v>2.6884862653419054E-2</v>
      </c>
      <c r="F169" s="15">
        <f t="shared" si="13"/>
        <v>6.7632850241545897E-3</v>
      </c>
      <c r="G169" s="14">
        <f t="shared" si="14"/>
        <v>-0.84782608695652173</v>
      </c>
      <c r="H169" s="17">
        <f t="shared" si="15"/>
        <v>-2.2793687901811806E-2</v>
      </c>
    </row>
    <row r="170" spans="1:8" ht="14.4" x14ac:dyDescent="0.25">
      <c r="B170" s="8" t="s">
        <v>50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1:8" ht="14.4" x14ac:dyDescent="0.25">
      <c r="B171" s="8" t="s">
        <v>47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1:8" ht="14.4" x14ac:dyDescent="0.25">
      <c r="B172" s="8" t="s">
        <v>230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1:8" ht="14.4" x14ac:dyDescent="0.25">
      <c r="B173" s="8" t="s">
        <v>54</v>
      </c>
      <c r="C173" s="9">
        <v>0</v>
      </c>
      <c r="D173" s="9">
        <v>2</v>
      </c>
      <c r="E173" s="15" t="str">
        <f t="shared" si="12"/>
        <v/>
      </c>
      <c r="F173" s="15">
        <f t="shared" si="13"/>
        <v>1.9323671497584541E-3</v>
      </c>
      <c r="G173" s="14" t="str">
        <f t="shared" si="14"/>
        <v>0</v>
      </c>
      <c r="H173" s="17" t="str">
        <f t="shared" si="15"/>
        <v/>
      </c>
    </row>
    <row r="174" spans="1:8" ht="14.4" x14ac:dyDescent="0.25">
      <c r="B174" s="8" t="s">
        <v>51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1:8" s="47" customFormat="1" ht="14.4" x14ac:dyDescent="0.25">
      <c r="A175" s="51" t="s">
        <v>614</v>
      </c>
      <c r="B175" s="52" t="s">
        <v>568</v>
      </c>
      <c r="C175" s="43"/>
      <c r="D175" s="43">
        <v>4</v>
      </c>
      <c r="E175" s="44"/>
      <c r="F175" s="44"/>
      <c r="G175" s="45"/>
      <c r="H175" s="46"/>
    </row>
    <row r="176" spans="1:8" ht="14.4" x14ac:dyDescent="0.25">
      <c r="B176" s="8" t="s">
        <v>478</v>
      </c>
      <c r="C176" s="9">
        <v>13</v>
      </c>
      <c r="D176" s="9">
        <v>2</v>
      </c>
      <c r="E176" s="15">
        <f t="shared" si="12"/>
        <v>7.5978959672706016E-3</v>
      </c>
      <c r="F176" s="15">
        <f t="shared" si="13"/>
        <v>1.9323671497584541E-3</v>
      </c>
      <c r="G176" s="14">
        <f t="shared" si="14"/>
        <v>-0.84615384615384615</v>
      </c>
      <c r="H176" s="17">
        <f t="shared" si="15"/>
        <v>-6.4289888953828166E-3</v>
      </c>
    </row>
    <row r="177" spans="1:8" ht="14.4" x14ac:dyDescent="0.25">
      <c r="B177" s="8" t="s">
        <v>231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1:8" ht="14.4" x14ac:dyDescent="0.25">
      <c r="B178" s="8" t="s">
        <v>48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1:8" ht="14.4" x14ac:dyDescent="0.25">
      <c r="B179" s="8" t="s">
        <v>53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1:8" s="47" customFormat="1" ht="14.4" x14ac:dyDescent="0.25">
      <c r="A180" s="51" t="s">
        <v>614</v>
      </c>
      <c r="B180" s="52" t="s">
        <v>569</v>
      </c>
      <c r="C180" s="43"/>
      <c r="D180" s="43">
        <v>2</v>
      </c>
      <c r="E180" s="44"/>
      <c r="F180" s="44"/>
      <c r="G180" s="45"/>
      <c r="H180" s="46"/>
    </row>
    <row r="181" spans="1:8" s="47" customFormat="1" ht="14.4" x14ac:dyDescent="0.25">
      <c r="A181" s="51" t="s">
        <v>614</v>
      </c>
      <c r="B181" s="52" t="s">
        <v>570</v>
      </c>
      <c r="C181" s="43"/>
      <c r="D181" s="43">
        <v>0</v>
      </c>
      <c r="E181" s="44"/>
      <c r="F181" s="44"/>
      <c r="G181" s="45"/>
      <c r="H181" s="46"/>
    </row>
    <row r="182" spans="1:8" ht="14.4" x14ac:dyDescent="0.25">
      <c r="B182" s="8" t="s">
        <v>232</v>
      </c>
      <c r="C182" s="9">
        <v>56</v>
      </c>
      <c r="D182" s="9">
        <v>44</v>
      </c>
      <c r="E182" s="15">
        <f t="shared" si="12"/>
        <v>3.2729398012857978E-2</v>
      </c>
      <c r="F182" s="15">
        <f t="shared" si="13"/>
        <v>4.2512077294685993E-2</v>
      </c>
      <c r="G182" s="14">
        <f t="shared" si="14"/>
        <v>-0.21428571428571427</v>
      </c>
      <c r="H182" s="17">
        <f t="shared" si="15"/>
        <v>-7.0134424313267095E-3</v>
      </c>
    </row>
    <row r="183" spans="1:8" ht="14.4" x14ac:dyDescent="0.25">
      <c r="B183" s="8" t="s">
        <v>233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1:8" ht="14.4" x14ac:dyDescent="0.25">
      <c r="B184" s="8" t="s">
        <v>234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1:8" ht="14.4" x14ac:dyDescent="0.25">
      <c r="B185" s="8" t="s">
        <v>235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1:8" ht="14.4" x14ac:dyDescent="0.25">
      <c r="B186" s="8" t="s">
        <v>479</v>
      </c>
      <c r="C186" s="9">
        <v>100</v>
      </c>
      <c r="D186" s="9">
        <v>22</v>
      </c>
      <c r="E186" s="15">
        <f t="shared" si="12"/>
        <v>5.8445353594389245E-2</v>
      </c>
      <c r="F186" s="15">
        <f t="shared" si="13"/>
        <v>2.1256038647342997E-2</v>
      </c>
      <c r="G186" s="14">
        <f t="shared" si="14"/>
        <v>-0.78</v>
      </c>
      <c r="H186" s="17">
        <f t="shared" si="15"/>
        <v>-4.5587375803623612E-2</v>
      </c>
    </row>
    <row r="187" spans="1:8" s="47" customFormat="1" ht="14.4" x14ac:dyDescent="0.25">
      <c r="A187" s="51" t="s">
        <v>614</v>
      </c>
      <c r="B187" s="52" t="s">
        <v>574</v>
      </c>
      <c r="C187" s="43"/>
      <c r="D187" s="43">
        <v>31</v>
      </c>
      <c r="E187" s="44"/>
      <c r="F187" s="44"/>
      <c r="G187" s="45"/>
      <c r="H187" s="46"/>
    </row>
    <row r="188" spans="1:8" ht="14.4" x14ac:dyDescent="0.25">
      <c r="B188" s="8" t="s">
        <v>236</v>
      </c>
      <c r="C188" s="9">
        <v>18</v>
      </c>
      <c r="D188" s="9">
        <v>32</v>
      </c>
      <c r="E188" s="15">
        <f t="shared" si="12"/>
        <v>1.0520163646990065E-2</v>
      </c>
      <c r="F188" s="15">
        <f t="shared" si="13"/>
        <v>3.0917874396135265E-2</v>
      </c>
      <c r="G188" s="14">
        <f t="shared" si="14"/>
        <v>0.77777777777777779</v>
      </c>
      <c r="H188" s="17">
        <f t="shared" si="15"/>
        <v>8.1823495032144946E-3</v>
      </c>
    </row>
    <row r="189" spans="1:8" ht="14.4" x14ac:dyDescent="0.25">
      <c r="B189" s="8" t="s">
        <v>237</v>
      </c>
      <c r="C189" s="9">
        <v>1</v>
      </c>
      <c r="D189" s="9">
        <v>20</v>
      </c>
      <c r="E189" s="15">
        <f t="shared" si="12"/>
        <v>5.8445353594389242E-4</v>
      </c>
      <c r="F189" s="15">
        <f t="shared" si="13"/>
        <v>1.932367149758454E-2</v>
      </c>
      <c r="G189" s="14">
        <f t="shared" si="14"/>
        <v>19</v>
      </c>
      <c r="H189" s="17">
        <f t="shared" si="15"/>
        <v>1.1104617182933957E-2</v>
      </c>
    </row>
    <row r="190" spans="1:8" ht="14.4" x14ac:dyDescent="0.25">
      <c r="B190" s="8" t="s">
        <v>238</v>
      </c>
      <c r="C190" s="9">
        <v>160</v>
      </c>
      <c r="D190" s="9">
        <v>31</v>
      </c>
      <c r="E190" s="15">
        <f t="shared" si="12"/>
        <v>9.3512565751022791E-2</v>
      </c>
      <c r="F190" s="15">
        <f t="shared" si="13"/>
        <v>2.9951690821256038E-2</v>
      </c>
      <c r="G190" s="14">
        <f t="shared" si="14"/>
        <v>-0.80625000000000002</v>
      </c>
      <c r="H190" s="17">
        <f t="shared" si="15"/>
        <v>-7.5394506136762129E-2</v>
      </c>
    </row>
    <row r="191" spans="1:8" ht="14.4" x14ac:dyDescent="0.25">
      <c r="B191" s="8" t="s">
        <v>239</v>
      </c>
      <c r="C191" s="9">
        <v>27</v>
      </c>
      <c r="D191" s="9">
        <v>0</v>
      </c>
      <c r="E191" s="15">
        <f t="shared" si="12"/>
        <v>1.5780245470485097E-2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1:8" ht="20.100000000000001" customHeight="1" x14ac:dyDescent="0.25">
      <c r="B192" s="8" t="s">
        <v>480</v>
      </c>
      <c r="C192" s="9">
        <v>247</v>
      </c>
      <c r="D192" s="9">
        <v>98</v>
      </c>
      <c r="E192" s="15">
        <f t="shared" si="12"/>
        <v>0.14436002337814144</v>
      </c>
      <c r="F192" s="15">
        <f t="shared" si="13"/>
        <v>9.4685990338164258E-2</v>
      </c>
      <c r="G192" s="14">
        <f t="shared" si="14"/>
        <v>-0.60323886639676116</v>
      </c>
      <c r="H192" s="17">
        <f t="shared" si="15"/>
        <v>-8.7083576855639985E-2</v>
      </c>
    </row>
    <row r="193" spans="1:8" ht="20.100000000000001" customHeight="1" x14ac:dyDescent="0.25">
      <c r="B193" s="8" t="s">
        <v>481</v>
      </c>
      <c r="C193" s="9">
        <v>12</v>
      </c>
      <c r="D193" s="9">
        <v>0</v>
      </c>
      <c r="E193" s="15">
        <f t="shared" si="12"/>
        <v>7.0134424313267095E-3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1:8" ht="20.100000000000001" customHeight="1" x14ac:dyDescent="0.25">
      <c r="B194" s="8" t="s">
        <v>240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1:8" s="47" customFormat="1" ht="20.100000000000001" customHeight="1" x14ac:dyDescent="0.25">
      <c r="A195" s="51" t="s">
        <v>614</v>
      </c>
      <c r="B195" s="52" t="s">
        <v>575</v>
      </c>
      <c r="C195" s="43"/>
      <c r="D195" s="43">
        <v>12</v>
      </c>
      <c r="E195" s="44"/>
      <c r="F195" s="44"/>
      <c r="G195" s="45"/>
      <c r="H195" s="46"/>
    </row>
    <row r="196" spans="1:8" s="47" customFormat="1" ht="20.100000000000001" customHeight="1" x14ac:dyDescent="0.25">
      <c r="A196" s="50"/>
      <c r="B196" s="52" t="s">
        <v>616</v>
      </c>
      <c r="C196" s="43">
        <v>6</v>
      </c>
      <c r="D196" s="43"/>
      <c r="E196" s="44">
        <f t="shared" si="12"/>
        <v>3.5067212156633548E-3</v>
      </c>
      <c r="F196" s="44" t="str">
        <f t="shared" si="13"/>
        <v/>
      </c>
      <c r="G196" s="45" t="str">
        <f t="shared" si="14"/>
        <v>0</v>
      </c>
      <c r="H196" s="46">
        <f t="shared" si="15"/>
        <v>0</v>
      </c>
    </row>
    <row r="197" spans="1:8" s="47" customFormat="1" ht="20.100000000000001" customHeight="1" x14ac:dyDescent="0.25">
      <c r="A197" s="50"/>
      <c r="B197" s="52" t="s">
        <v>241</v>
      </c>
      <c r="C197" s="43">
        <v>10</v>
      </c>
      <c r="D197" s="43">
        <v>2</v>
      </c>
      <c r="E197" s="44">
        <f t="shared" si="12"/>
        <v>5.8445353594389245E-3</v>
      </c>
      <c r="F197" s="44">
        <f t="shared" si="13"/>
        <v>1.9323671497584541E-3</v>
      </c>
      <c r="G197" s="45">
        <f t="shared" si="14"/>
        <v>-0.8</v>
      </c>
      <c r="H197" s="46">
        <f t="shared" si="15"/>
        <v>-4.6756282875511394E-3</v>
      </c>
    </row>
    <row r="198" spans="1:8" s="47" customFormat="1" ht="20.100000000000001" customHeight="1" x14ac:dyDescent="0.25">
      <c r="A198" s="50"/>
      <c r="B198" s="52" t="s">
        <v>242</v>
      </c>
      <c r="C198" s="43">
        <v>1</v>
      </c>
      <c r="D198" s="43">
        <v>4</v>
      </c>
      <c r="E198" s="44">
        <f t="shared" si="12"/>
        <v>5.8445353594389242E-4</v>
      </c>
      <c r="F198" s="44">
        <f t="shared" si="13"/>
        <v>3.8647342995169081E-3</v>
      </c>
      <c r="G198" s="45">
        <f t="shared" si="14"/>
        <v>3</v>
      </c>
      <c r="H198" s="46">
        <f t="shared" si="15"/>
        <v>1.7533606078316772E-3</v>
      </c>
    </row>
    <row r="199" spans="1:8" s="47" customFormat="1" ht="20.100000000000001" customHeight="1" x14ac:dyDescent="0.25">
      <c r="A199" s="50"/>
      <c r="B199" s="52" t="s">
        <v>243</v>
      </c>
      <c r="C199" s="43">
        <v>0</v>
      </c>
      <c r="D199" s="43">
        <v>0</v>
      </c>
      <c r="E199" s="44" t="str">
        <f t="shared" si="12"/>
        <v/>
      </c>
      <c r="F199" s="44" t="str">
        <f t="shared" si="13"/>
        <v/>
      </c>
      <c r="G199" s="45" t="str">
        <f t="shared" si="14"/>
        <v>0</v>
      </c>
      <c r="H199" s="46" t="str">
        <f t="shared" si="15"/>
        <v/>
      </c>
    </row>
    <row r="200" spans="1:8" s="47" customFormat="1" ht="20.100000000000001" customHeight="1" x14ac:dyDescent="0.25">
      <c r="A200" s="50"/>
      <c r="B200" s="52" t="s">
        <v>55</v>
      </c>
      <c r="C200" s="43">
        <v>0</v>
      </c>
      <c r="D200" s="43">
        <v>0</v>
      </c>
      <c r="E200" s="44" t="str">
        <f t="shared" si="12"/>
        <v/>
      </c>
      <c r="F200" s="44" t="str">
        <f t="shared" si="13"/>
        <v/>
      </c>
      <c r="G200" s="45" t="str">
        <f t="shared" si="14"/>
        <v>0</v>
      </c>
      <c r="H200" s="46" t="str">
        <f t="shared" si="15"/>
        <v/>
      </c>
    </row>
    <row r="201" spans="1:8" s="47" customFormat="1" ht="20.100000000000001" customHeight="1" x14ac:dyDescent="0.25">
      <c r="A201" s="50"/>
      <c r="B201" s="52" t="s">
        <v>56</v>
      </c>
      <c r="C201" s="43">
        <v>48</v>
      </c>
      <c r="D201" s="43">
        <v>12</v>
      </c>
      <c r="E201" s="44">
        <f t="shared" si="12"/>
        <v>2.8053769725306838E-2</v>
      </c>
      <c r="F201" s="44">
        <f t="shared" si="13"/>
        <v>1.1594202898550725E-2</v>
      </c>
      <c r="G201" s="45">
        <f t="shared" si="14"/>
        <v>-0.75</v>
      </c>
      <c r="H201" s="46">
        <f t="shared" si="15"/>
        <v>-2.1040327293980129E-2</v>
      </c>
    </row>
    <row r="202" spans="1:8" s="47" customFormat="1" ht="20.100000000000001" customHeight="1" x14ac:dyDescent="0.25">
      <c r="A202" s="50"/>
      <c r="B202" s="52" t="s">
        <v>244</v>
      </c>
      <c r="C202" s="43">
        <v>0</v>
      </c>
      <c r="D202" s="43">
        <v>1</v>
      </c>
      <c r="E202" s="44" t="str">
        <f t="shared" si="12"/>
        <v/>
      </c>
      <c r="F202" s="44">
        <f t="shared" si="13"/>
        <v>9.6618357487922703E-4</v>
      </c>
      <c r="G202" s="45" t="str">
        <f t="shared" si="14"/>
        <v>0</v>
      </c>
      <c r="H202" s="46" t="str">
        <f t="shared" si="15"/>
        <v/>
      </c>
    </row>
    <row r="203" spans="1:8" s="47" customFormat="1" ht="20.100000000000001" customHeight="1" x14ac:dyDescent="0.25">
      <c r="A203" s="50"/>
      <c r="B203" s="52" t="s">
        <v>245</v>
      </c>
      <c r="C203" s="43">
        <v>0</v>
      </c>
      <c r="D203" s="43">
        <v>0</v>
      </c>
      <c r="E203" s="44" t="str">
        <f t="shared" si="12"/>
        <v/>
      </c>
      <c r="F203" s="44" t="str">
        <f t="shared" si="13"/>
        <v/>
      </c>
      <c r="G203" s="45" t="str">
        <f t="shared" si="14"/>
        <v>0</v>
      </c>
      <c r="H203" s="46" t="str">
        <f t="shared" si="15"/>
        <v/>
      </c>
    </row>
    <row r="204" spans="1:8" s="47" customFormat="1" ht="20.100000000000001" customHeight="1" x14ac:dyDescent="0.25">
      <c r="A204" s="50"/>
      <c r="B204" s="52" t="s">
        <v>482</v>
      </c>
      <c r="C204" s="43">
        <v>0</v>
      </c>
      <c r="D204" s="43">
        <v>0</v>
      </c>
      <c r="E204" s="44" t="str">
        <f t="shared" si="12"/>
        <v/>
      </c>
      <c r="F204" s="44" t="str">
        <f t="shared" si="13"/>
        <v/>
      </c>
      <c r="G204" s="45" t="str">
        <f t="shared" si="14"/>
        <v>0</v>
      </c>
      <c r="H204" s="46" t="str">
        <f t="shared" si="15"/>
        <v/>
      </c>
    </row>
    <row r="205" spans="1:8" s="47" customFormat="1" ht="20.100000000000001" customHeight="1" x14ac:dyDescent="0.25">
      <c r="A205" s="51" t="s">
        <v>614</v>
      </c>
      <c r="B205" s="52" t="s">
        <v>576</v>
      </c>
      <c r="C205" s="43"/>
      <c r="D205" s="43">
        <v>0</v>
      </c>
      <c r="E205" s="44"/>
      <c r="F205" s="44"/>
      <c r="G205" s="45"/>
      <c r="H205" s="46"/>
    </row>
    <row r="206" spans="1:8" ht="20.100000000000001" customHeight="1" x14ac:dyDescent="0.25">
      <c r="B206" s="8" t="s">
        <v>58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1:8" ht="20.100000000000001" customHeight="1" x14ac:dyDescent="0.25">
      <c r="B207" s="8" t="s">
        <v>246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1:8" ht="20.100000000000001" customHeight="1" x14ac:dyDescent="0.25">
      <c r="B208" s="8" t="s">
        <v>57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5">
      <c r="B209" s="8" t="s">
        <v>247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5">
      <c r="B210" s="8" t="s">
        <v>248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5">
      <c r="B211" s="8" t="s">
        <v>483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5">
      <c r="B212" s="8" t="s">
        <v>249</v>
      </c>
      <c r="C212" s="9">
        <v>351</v>
      </c>
      <c r="D212" s="9">
        <v>30</v>
      </c>
      <c r="E212" s="15">
        <f t="shared" si="12"/>
        <v>0.20514319111630624</v>
      </c>
      <c r="F212" s="15">
        <f t="shared" si="13"/>
        <v>2.8985507246376812E-2</v>
      </c>
      <c r="G212" s="14">
        <f t="shared" si="14"/>
        <v>-0.9145299145299145</v>
      </c>
      <c r="H212" s="17">
        <f t="shared" si="15"/>
        <v>-0.18760958503798947</v>
      </c>
    </row>
    <row r="213" spans="2:8" ht="20.100000000000001" customHeight="1" x14ac:dyDescent="0.25">
      <c r="B213" s="8" t="s">
        <v>250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5">
      <c r="B214" s="8" t="s">
        <v>251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5">
      <c r="B215" s="8" t="s">
        <v>252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5">
      <c r="B216" s="8" t="s">
        <v>253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5">
      <c r="B217" s="8" t="s">
        <v>484</v>
      </c>
      <c r="C217" s="9">
        <v>0</v>
      </c>
      <c r="D217" s="9">
        <v>0</v>
      </c>
      <c r="E217" s="15" t="str">
        <f t="shared" si="12"/>
        <v/>
      </c>
      <c r="F217" s="15" t="str">
        <f t="shared" si="13"/>
        <v/>
      </c>
      <c r="G217" s="14" t="str">
        <f t="shared" si="14"/>
        <v>0</v>
      </c>
      <c r="H217" s="17" t="str">
        <f t="shared" si="15"/>
        <v/>
      </c>
    </row>
    <row r="218" spans="2:8" ht="20.100000000000001" customHeight="1" x14ac:dyDescent="0.25">
      <c r="B218" s="8" t="s">
        <v>254</v>
      </c>
      <c r="C218" s="9">
        <v>0</v>
      </c>
      <c r="D218" s="9">
        <v>0</v>
      </c>
      <c r="E218" s="15" t="str">
        <f t="shared" si="12"/>
        <v/>
      </c>
      <c r="F218" s="15" t="str">
        <f t="shared" si="13"/>
        <v/>
      </c>
      <c r="G218" s="14" t="str">
        <f t="shared" si="14"/>
        <v>0</v>
      </c>
      <c r="H218" s="17" t="str">
        <f t="shared" si="15"/>
        <v/>
      </c>
    </row>
    <row r="219" spans="2:8" ht="20.100000000000001" customHeight="1" x14ac:dyDescent="0.25">
      <c r="B219" s="8" t="s">
        <v>60</v>
      </c>
      <c r="C219" s="9">
        <v>0</v>
      </c>
      <c r="D219" s="9">
        <v>0</v>
      </c>
      <c r="E219" s="15" t="str">
        <f t="shared" si="12"/>
        <v/>
      </c>
      <c r="F219" s="15" t="str">
        <f t="shared" si="13"/>
        <v/>
      </c>
      <c r="G219" s="14" t="str">
        <f t="shared" si="14"/>
        <v>0</v>
      </c>
      <c r="H219" s="17" t="str">
        <f t="shared" si="15"/>
        <v/>
      </c>
    </row>
    <row r="220" spans="2:8" ht="20.100000000000001" customHeight="1" x14ac:dyDescent="0.25">
      <c r="B220" s="8" t="s">
        <v>255</v>
      </c>
      <c r="C220" s="9">
        <v>0</v>
      </c>
      <c r="D220" s="9">
        <v>0</v>
      </c>
      <c r="E220" s="15" t="str">
        <f t="shared" si="12"/>
        <v/>
      </c>
      <c r="F220" s="15" t="str">
        <f t="shared" si="13"/>
        <v/>
      </c>
      <c r="G220" s="14" t="str">
        <f t="shared" si="14"/>
        <v>0</v>
      </c>
      <c r="H220" s="17" t="str">
        <f t="shared" si="15"/>
        <v/>
      </c>
    </row>
    <row r="221" spans="2:8" ht="20.100000000000001" customHeight="1" x14ac:dyDescent="0.25">
      <c r="B221" s="8" t="s">
        <v>59</v>
      </c>
      <c r="C221" s="9">
        <v>0</v>
      </c>
      <c r="D221" s="9">
        <v>0</v>
      </c>
      <c r="E221" s="15" t="str">
        <f t="shared" si="12"/>
        <v/>
      </c>
      <c r="F221" s="15" t="str">
        <f t="shared" si="13"/>
        <v/>
      </c>
      <c r="G221" s="14" t="str">
        <f t="shared" si="14"/>
        <v>0</v>
      </c>
      <c r="H221" s="17" t="str">
        <f t="shared" si="15"/>
        <v/>
      </c>
    </row>
    <row r="222" spans="2:8" ht="20.100000000000001" customHeight="1" x14ac:dyDescent="0.25">
      <c r="B222" s="8" t="s">
        <v>256</v>
      </c>
      <c r="C222" s="9">
        <v>0</v>
      </c>
      <c r="D222" s="9">
        <v>0</v>
      </c>
      <c r="E222" s="15" t="str">
        <f t="shared" si="12"/>
        <v/>
      </c>
      <c r="F222" s="15" t="str">
        <f t="shared" si="13"/>
        <v/>
      </c>
      <c r="G222" s="14" t="str">
        <f t="shared" si="14"/>
        <v>0</v>
      </c>
      <c r="H222" s="17" t="str">
        <f t="shared" si="15"/>
        <v/>
      </c>
    </row>
    <row r="223" spans="2:8" ht="20.100000000000001" customHeight="1" x14ac:dyDescent="0.25">
      <c r="B223" s="8" t="s">
        <v>485</v>
      </c>
      <c r="C223" s="9">
        <v>0</v>
      </c>
      <c r="D223" s="9">
        <v>0</v>
      </c>
      <c r="E223" s="15" t="str">
        <f t="shared" si="12"/>
        <v/>
      </c>
      <c r="F223" s="15" t="str">
        <f t="shared" si="13"/>
        <v/>
      </c>
      <c r="G223" s="14" t="str">
        <f t="shared" si="14"/>
        <v>0</v>
      </c>
      <c r="H223" s="17" t="str">
        <f t="shared" si="15"/>
        <v/>
      </c>
    </row>
    <row r="224" spans="2:8" ht="20.100000000000001" customHeight="1" x14ac:dyDescent="0.25">
      <c r="B224" s="8" t="s">
        <v>65</v>
      </c>
      <c r="C224" s="9">
        <v>107</v>
      </c>
      <c r="D224" s="9">
        <v>33</v>
      </c>
      <c r="E224" s="15">
        <f t="shared" si="12"/>
        <v>6.2536528345996489E-2</v>
      </c>
      <c r="F224" s="15">
        <f t="shared" si="13"/>
        <v>3.1884057971014491E-2</v>
      </c>
      <c r="G224" s="14">
        <f t="shared" si="14"/>
        <v>-0.69158878504672894</v>
      </c>
      <c r="H224" s="17">
        <f t="shared" si="15"/>
        <v>-4.3249561659848036E-2</v>
      </c>
    </row>
    <row r="225" spans="2:8" ht="20.100000000000001" customHeight="1" x14ac:dyDescent="0.25">
      <c r="B225" s="8" t="s">
        <v>64</v>
      </c>
      <c r="C225" s="9">
        <v>0</v>
      </c>
      <c r="D225" s="9">
        <v>0</v>
      </c>
      <c r="E225" s="15" t="str">
        <f t="shared" si="12"/>
        <v/>
      </c>
      <c r="F225" s="15" t="str">
        <f t="shared" si="13"/>
        <v/>
      </c>
      <c r="G225" s="14" t="str">
        <f t="shared" si="14"/>
        <v>0</v>
      </c>
      <c r="H225" s="17" t="str">
        <f t="shared" si="15"/>
        <v/>
      </c>
    </row>
    <row r="226" spans="2:8" ht="20.100000000000001" customHeight="1" x14ac:dyDescent="0.25">
      <c r="B226" s="8" t="s">
        <v>486</v>
      </c>
      <c r="C226" s="9">
        <v>0</v>
      </c>
      <c r="D226" s="9">
        <v>0</v>
      </c>
      <c r="E226" s="15" t="str">
        <f t="shared" si="12"/>
        <v/>
      </c>
      <c r="F226" s="15" t="str">
        <f t="shared" si="13"/>
        <v/>
      </c>
      <c r="G226" s="14" t="str">
        <f t="shared" si="14"/>
        <v>0</v>
      </c>
      <c r="H226" s="17" t="str">
        <f t="shared" si="15"/>
        <v/>
      </c>
    </row>
    <row r="227" spans="2:8" ht="20.100000000000001" customHeight="1" x14ac:dyDescent="0.25">
      <c r="B227" s="8" t="s">
        <v>62</v>
      </c>
      <c r="C227" s="9">
        <v>0</v>
      </c>
      <c r="D227" s="9">
        <v>0</v>
      </c>
      <c r="E227" s="15" t="str">
        <f t="shared" si="12"/>
        <v/>
      </c>
      <c r="F227" s="15" t="str">
        <f t="shared" si="13"/>
        <v/>
      </c>
      <c r="G227" s="14" t="str">
        <f t="shared" si="14"/>
        <v>0</v>
      </c>
      <c r="H227" s="17" t="str">
        <f t="shared" si="15"/>
        <v/>
      </c>
    </row>
    <row r="228" spans="2:8" ht="20.100000000000001" customHeight="1" x14ac:dyDescent="0.25">
      <c r="B228" s="8" t="s">
        <v>61</v>
      </c>
      <c r="C228" s="9">
        <v>0</v>
      </c>
      <c r="D228" s="9">
        <v>0</v>
      </c>
      <c r="E228" s="15" t="str">
        <f t="shared" si="12"/>
        <v/>
      </c>
      <c r="F228" s="15" t="str">
        <f t="shared" si="13"/>
        <v/>
      </c>
      <c r="G228" s="14" t="str">
        <f t="shared" si="14"/>
        <v>0</v>
      </c>
      <c r="H228" s="17" t="str">
        <f t="shared" si="15"/>
        <v/>
      </c>
    </row>
    <row r="229" spans="2:8" ht="20.100000000000001" customHeight="1" x14ac:dyDescent="0.25">
      <c r="B229" s="8" t="s">
        <v>257</v>
      </c>
      <c r="C229" s="9">
        <v>0</v>
      </c>
      <c r="D229" s="9">
        <v>0</v>
      </c>
      <c r="E229" s="15" t="str">
        <f t="shared" si="12"/>
        <v/>
      </c>
      <c r="F229" s="15" t="str">
        <f t="shared" si="13"/>
        <v/>
      </c>
      <c r="G229" s="14" t="str">
        <f t="shared" si="14"/>
        <v>0</v>
      </c>
      <c r="H229" s="17" t="str">
        <f t="shared" si="15"/>
        <v/>
      </c>
    </row>
    <row r="230" spans="2:8" ht="20.100000000000001" customHeight="1" x14ac:dyDescent="0.25">
      <c r="B230" s="8" t="s">
        <v>63</v>
      </c>
      <c r="C230" s="9">
        <v>0</v>
      </c>
      <c r="D230" s="9">
        <v>0</v>
      </c>
      <c r="E230" s="15" t="str">
        <f t="shared" si="12"/>
        <v/>
      </c>
      <c r="F230" s="15" t="str">
        <f t="shared" si="13"/>
        <v/>
      </c>
      <c r="G230" s="14" t="str">
        <f t="shared" si="14"/>
        <v>0</v>
      </c>
      <c r="H230" s="17" t="str">
        <f t="shared" si="15"/>
        <v/>
      </c>
    </row>
    <row r="231" spans="2:8" ht="20.100000000000001" customHeight="1" x14ac:dyDescent="0.25">
      <c r="B231" s="8" t="s">
        <v>258</v>
      </c>
      <c r="C231" s="9">
        <v>0</v>
      </c>
      <c r="D231" s="9">
        <v>0</v>
      </c>
      <c r="E231" s="15" t="str">
        <f t="shared" si="12"/>
        <v/>
      </c>
      <c r="F231" s="15" t="str">
        <f t="shared" si="13"/>
        <v/>
      </c>
      <c r="G231" s="14" t="str">
        <f t="shared" si="14"/>
        <v>0</v>
      </c>
      <c r="H231" s="17" t="str">
        <f t="shared" si="15"/>
        <v/>
      </c>
    </row>
    <row r="232" spans="2:8" ht="20.100000000000001" customHeight="1" x14ac:dyDescent="0.25">
      <c r="B232" s="8" t="s">
        <v>487</v>
      </c>
      <c r="C232" s="9">
        <v>11</v>
      </c>
      <c r="D232" s="9">
        <v>0</v>
      </c>
      <c r="E232" s="15">
        <f t="shared" si="12"/>
        <v>6.4289888953828174E-3</v>
      </c>
      <c r="F232" s="15" t="str">
        <f t="shared" si="13"/>
        <v/>
      </c>
      <c r="G232" s="14" t="str">
        <f t="shared" si="14"/>
        <v>0</v>
      </c>
      <c r="H232" s="17">
        <f t="shared" si="15"/>
        <v>0</v>
      </c>
    </row>
    <row r="233" spans="2:8" ht="20.100000000000001" customHeight="1" x14ac:dyDescent="0.25">
      <c r="B233" s="8" t="s">
        <v>370</v>
      </c>
      <c r="C233" s="9">
        <v>0</v>
      </c>
      <c r="D233" s="9">
        <v>0</v>
      </c>
      <c r="E233" s="15" t="str">
        <f t="shared" ref="E233:E312" si="16">+IF(C233=0,"",C233/C$161)</f>
        <v/>
      </c>
      <c r="F233" s="15" t="str">
        <f t="shared" ref="F233:F312" si="17">+IF(D233=0,"",D233/D$161)</f>
        <v/>
      </c>
      <c r="G233" s="14" t="str">
        <f t="shared" ref="G233:G312" si="18">+IF(OR(AND(D233=0),(C233=0)),"0",((D233-C233)/C233))</f>
        <v>0</v>
      </c>
      <c r="H233" s="17" t="str">
        <f t="shared" ref="H233:H312" si="19">+IF(OR(AND(E233=""),(G233="")),"",E233*G233)</f>
        <v/>
      </c>
    </row>
    <row r="234" spans="2:8" ht="20.100000000000001" customHeight="1" x14ac:dyDescent="0.25">
      <c r="B234" s="8" t="s">
        <v>259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5">
      <c r="B235" s="8" t="s">
        <v>260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5">
      <c r="B236" s="8" t="s">
        <v>488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5">
      <c r="B237" s="8" t="s">
        <v>261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5">
      <c r="B238" s="8" t="s">
        <v>489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5">
      <c r="B239" s="8" t="s">
        <v>490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5">
      <c r="B240" s="8" t="s">
        <v>491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1:8" ht="20.100000000000001" customHeight="1" x14ac:dyDescent="0.25">
      <c r="B241" s="8" t="s">
        <v>492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1:8" ht="20.100000000000001" customHeight="1" x14ac:dyDescent="0.25">
      <c r="B242" s="8" t="s">
        <v>493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1:8" ht="20.100000000000001" customHeight="1" x14ac:dyDescent="0.25">
      <c r="B243" s="8" t="s">
        <v>494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1:8" ht="20.100000000000001" customHeight="1" x14ac:dyDescent="0.25">
      <c r="B244" s="8" t="s">
        <v>495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1:8" s="47" customFormat="1" ht="20.100000000000001" customHeight="1" x14ac:dyDescent="0.25">
      <c r="A245" s="50"/>
      <c r="B245" s="52" t="s">
        <v>262</v>
      </c>
      <c r="C245" s="43">
        <v>7</v>
      </c>
      <c r="D245" s="43"/>
      <c r="E245" s="44">
        <f t="shared" si="16"/>
        <v>4.0911747516072473E-3</v>
      </c>
      <c r="F245" s="44" t="str">
        <f t="shared" si="17"/>
        <v/>
      </c>
      <c r="G245" s="45" t="str">
        <f t="shared" si="18"/>
        <v>0</v>
      </c>
      <c r="H245" s="46">
        <f t="shared" si="19"/>
        <v>0</v>
      </c>
    </row>
    <row r="246" spans="1:8" s="47" customFormat="1" ht="20.100000000000001" customHeight="1" x14ac:dyDescent="0.25">
      <c r="A246" s="50"/>
      <c r="B246" s="52" t="s">
        <v>263</v>
      </c>
      <c r="C246" s="43">
        <v>0</v>
      </c>
      <c r="D246" s="43">
        <v>0</v>
      </c>
      <c r="E246" s="44" t="str">
        <f t="shared" si="16"/>
        <v/>
      </c>
      <c r="F246" s="44" t="str">
        <f t="shared" si="17"/>
        <v/>
      </c>
      <c r="G246" s="45" t="str">
        <f t="shared" si="18"/>
        <v>0</v>
      </c>
      <c r="H246" s="46" t="str">
        <f t="shared" si="19"/>
        <v/>
      </c>
    </row>
    <row r="247" spans="1:8" s="47" customFormat="1" ht="20.100000000000001" customHeight="1" x14ac:dyDescent="0.25">
      <c r="A247" s="50"/>
      <c r="B247" s="52" t="s">
        <v>496</v>
      </c>
      <c r="C247" s="43">
        <v>0</v>
      </c>
      <c r="D247" s="43">
        <v>1</v>
      </c>
      <c r="E247" s="44" t="str">
        <f t="shared" si="16"/>
        <v/>
      </c>
      <c r="F247" s="44">
        <f t="shared" si="17"/>
        <v>9.6618357487922703E-4</v>
      </c>
      <c r="G247" s="45" t="str">
        <f t="shared" si="18"/>
        <v>0</v>
      </c>
      <c r="H247" s="46" t="str">
        <f t="shared" si="19"/>
        <v/>
      </c>
    </row>
    <row r="248" spans="1:8" s="47" customFormat="1" ht="20.100000000000001" customHeight="1" x14ac:dyDescent="0.25">
      <c r="A248" s="50"/>
      <c r="B248" s="52" t="s">
        <v>67</v>
      </c>
      <c r="C248" s="43">
        <v>2</v>
      </c>
      <c r="D248" s="43"/>
      <c r="E248" s="44">
        <f t="shared" si="16"/>
        <v>1.1689070718877848E-3</v>
      </c>
      <c r="F248" s="44" t="str">
        <f t="shared" si="17"/>
        <v/>
      </c>
      <c r="G248" s="45" t="str">
        <f t="shared" si="18"/>
        <v>0</v>
      </c>
      <c r="H248" s="46">
        <f t="shared" si="19"/>
        <v>0</v>
      </c>
    </row>
    <row r="249" spans="1:8" s="47" customFormat="1" ht="20.100000000000001" customHeight="1" x14ac:dyDescent="0.25">
      <c r="A249" s="50"/>
      <c r="B249" s="52" t="s">
        <v>497</v>
      </c>
      <c r="C249" s="43">
        <v>0</v>
      </c>
      <c r="D249" s="43">
        <v>0</v>
      </c>
      <c r="E249" s="44" t="str">
        <f t="shared" si="16"/>
        <v/>
      </c>
      <c r="F249" s="44" t="str">
        <f t="shared" si="17"/>
        <v/>
      </c>
      <c r="G249" s="45" t="str">
        <f t="shared" si="18"/>
        <v>0</v>
      </c>
      <c r="H249" s="46" t="str">
        <f t="shared" si="19"/>
        <v/>
      </c>
    </row>
    <row r="250" spans="1:8" s="47" customFormat="1" ht="20.100000000000001" customHeight="1" x14ac:dyDescent="0.25">
      <c r="A250" s="51" t="s">
        <v>614</v>
      </c>
      <c r="B250" s="52" t="s">
        <v>582</v>
      </c>
      <c r="C250" s="43"/>
      <c r="D250" s="43">
        <v>0</v>
      </c>
      <c r="E250" s="44"/>
      <c r="F250" s="44"/>
      <c r="G250" s="45"/>
      <c r="H250" s="46"/>
    </row>
    <row r="251" spans="1:8" s="47" customFormat="1" ht="20.100000000000001" customHeight="1" x14ac:dyDescent="0.25">
      <c r="A251" s="51" t="s">
        <v>614</v>
      </c>
      <c r="B251" s="52" t="s">
        <v>583</v>
      </c>
      <c r="C251" s="43"/>
      <c r="D251" s="43">
        <v>0</v>
      </c>
      <c r="E251" s="44"/>
      <c r="F251" s="44"/>
      <c r="G251" s="45"/>
      <c r="H251" s="46"/>
    </row>
    <row r="252" spans="1:8" s="47" customFormat="1" ht="20.100000000000001" customHeight="1" x14ac:dyDescent="0.25">
      <c r="A252" s="50"/>
      <c r="B252" s="52" t="s">
        <v>66</v>
      </c>
      <c r="C252" s="43">
        <v>0</v>
      </c>
      <c r="D252" s="43">
        <v>0</v>
      </c>
      <c r="E252" s="44" t="str">
        <f t="shared" si="16"/>
        <v/>
      </c>
      <c r="F252" s="44" t="str">
        <f t="shared" si="17"/>
        <v/>
      </c>
      <c r="G252" s="45" t="str">
        <f t="shared" si="18"/>
        <v>0</v>
      </c>
      <c r="H252" s="46" t="str">
        <f t="shared" si="19"/>
        <v/>
      </c>
    </row>
    <row r="253" spans="1:8" s="47" customFormat="1" ht="20.100000000000001" customHeight="1" x14ac:dyDescent="0.25">
      <c r="A253" s="50"/>
      <c r="B253" s="52" t="s">
        <v>264</v>
      </c>
      <c r="C253" s="43">
        <v>6</v>
      </c>
      <c r="D253" s="43">
        <v>3</v>
      </c>
      <c r="E253" s="44">
        <f t="shared" si="16"/>
        <v>3.5067212156633548E-3</v>
      </c>
      <c r="F253" s="44">
        <f t="shared" si="17"/>
        <v>2.8985507246376812E-3</v>
      </c>
      <c r="G253" s="45">
        <f t="shared" si="18"/>
        <v>-0.5</v>
      </c>
      <c r="H253" s="46">
        <f t="shared" si="19"/>
        <v>-1.7533606078316774E-3</v>
      </c>
    </row>
    <row r="254" spans="1:8" s="47" customFormat="1" ht="20.100000000000001" customHeight="1" x14ac:dyDescent="0.25">
      <c r="A254" s="50"/>
      <c r="B254" s="52" t="s">
        <v>265</v>
      </c>
      <c r="C254" s="43">
        <v>0</v>
      </c>
      <c r="D254" s="43">
        <v>0</v>
      </c>
      <c r="E254" s="44" t="str">
        <f t="shared" si="16"/>
        <v/>
      </c>
      <c r="F254" s="44" t="str">
        <f t="shared" si="17"/>
        <v/>
      </c>
      <c r="G254" s="45" t="str">
        <f t="shared" si="18"/>
        <v>0</v>
      </c>
      <c r="H254" s="46" t="str">
        <f t="shared" si="19"/>
        <v/>
      </c>
    </row>
    <row r="255" spans="1:8" s="47" customFormat="1" ht="20.100000000000001" customHeight="1" x14ac:dyDescent="0.25">
      <c r="A255" s="51" t="s">
        <v>614</v>
      </c>
      <c r="B255" s="52" t="s">
        <v>584</v>
      </c>
      <c r="C255" s="43"/>
      <c r="D255" s="43">
        <v>0</v>
      </c>
      <c r="E255" s="44"/>
      <c r="F255" s="44"/>
      <c r="G255" s="45"/>
      <c r="H255" s="46"/>
    </row>
    <row r="256" spans="1:8" s="47" customFormat="1" ht="20.100000000000001" customHeight="1" x14ac:dyDescent="0.25">
      <c r="A256" s="51" t="s">
        <v>614</v>
      </c>
      <c r="B256" s="52" t="s">
        <v>585</v>
      </c>
      <c r="C256" s="43"/>
      <c r="D256" s="43">
        <v>0</v>
      </c>
      <c r="E256" s="44"/>
      <c r="F256" s="44"/>
      <c r="G256" s="45"/>
      <c r="H256" s="46"/>
    </row>
    <row r="257" spans="1:8" s="47" customFormat="1" ht="20.100000000000001" customHeight="1" x14ac:dyDescent="0.25">
      <c r="A257" s="51" t="s">
        <v>614</v>
      </c>
      <c r="B257" s="52" t="s">
        <v>586</v>
      </c>
      <c r="C257" s="43"/>
      <c r="D257" s="43">
        <v>0</v>
      </c>
      <c r="E257" s="44"/>
      <c r="F257" s="44"/>
      <c r="G257" s="45"/>
      <c r="H257" s="46"/>
    </row>
    <row r="258" spans="1:8" s="47" customFormat="1" ht="20.100000000000001" customHeight="1" x14ac:dyDescent="0.25">
      <c r="A258" s="51" t="s">
        <v>614</v>
      </c>
      <c r="B258" s="52" t="s">
        <v>587</v>
      </c>
      <c r="C258" s="43"/>
      <c r="D258" s="43">
        <v>0</v>
      </c>
      <c r="E258" s="44"/>
      <c r="F258" s="44"/>
      <c r="G258" s="45"/>
      <c r="H258" s="46"/>
    </row>
    <row r="259" spans="1:8" s="47" customFormat="1" ht="20.100000000000001" customHeight="1" x14ac:dyDescent="0.25">
      <c r="A259" s="51" t="s">
        <v>614</v>
      </c>
      <c r="B259" s="52" t="s">
        <v>588</v>
      </c>
      <c r="C259" s="43"/>
      <c r="D259" s="43">
        <v>0</v>
      </c>
      <c r="E259" s="44"/>
      <c r="F259" s="44"/>
      <c r="G259" s="45"/>
      <c r="H259" s="46"/>
    </row>
    <row r="260" spans="1:8" s="47" customFormat="1" ht="20.100000000000001" customHeight="1" x14ac:dyDescent="0.25">
      <c r="A260" s="51" t="s">
        <v>614</v>
      </c>
      <c r="B260" s="52" t="s">
        <v>589</v>
      </c>
      <c r="C260" s="43"/>
      <c r="D260" s="43">
        <v>4</v>
      </c>
      <c r="E260" s="44"/>
      <c r="F260" s="44"/>
      <c r="G260" s="45"/>
      <c r="H260" s="46"/>
    </row>
    <row r="261" spans="1:8" s="47" customFormat="1" ht="20.100000000000001" customHeight="1" x14ac:dyDescent="0.25">
      <c r="A261" s="50"/>
      <c r="B261" s="52" t="s">
        <v>70</v>
      </c>
      <c r="C261" s="43">
        <v>1</v>
      </c>
      <c r="D261" s="43">
        <v>1</v>
      </c>
      <c r="E261" s="44">
        <f t="shared" si="16"/>
        <v>5.8445353594389242E-4</v>
      </c>
      <c r="F261" s="44">
        <f t="shared" si="17"/>
        <v>9.6618357487922703E-4</v>
      </c>
      <c r="G261" s="45">
        <f t="shared" si="18"/>
        <v>0</v>
      </c>
      <c r="H261" s="46">
        <f t="shared" si="19"/>
        <v>0</v>
      </c>
    </row>
    <row r="262" spans="1:8" s="47" customFormat="1" ht="20.100000000000001" customHeight="1" x14ac:dyDescent="0.25">
      <c r="A262" s="50"/>
      <c r="B262" s="52" t="s">
        <v>75</v>
      </c>
      <c r="C262" s="43">
        <v>1</v>
      </c>
      <c r="D262" s="43">
        <v>5</v>
      </c>
      <c r="E262" s="44">
        <f t="shared" si="16"/>
        <v>5.8445353594389242E-4</v>
      </c>
      <c r="F262" s="44">
        <f t="shared" si="17"/>
        <v>4.830917874396135E-3</v>
      </c>
      <c r="G262" s="45">
        <f t="shared" si="18"/>
        <v>4</v>
      </c>
      <c r="H262" s="46">
        <f t="shared" si="19"/>
        <v>2.3378141437755697E-3</v>
      </c>
    </row>
    <row r="263" spans="1:8" s="47" customFormat="1" ht="20.100000000000001" customHeight="1" x14ac:dyDescent="0.25">
      <c r="A263" s="50"/>
      <c r="B263" s="52" t="s">
        <v>71</v>
      </c>
      <c r="C263" s="43">
        <v>1</v>
      </c>
      <c r="D263" s="43">
        <v>0</v>
      </c>
      <c r="E263" s="44">
        <f t="shared" si="16"/>
        <v>5.8445353594389242E-4</v>
      </c>
      <c r="F263" s="44" t="str">
        <f t="shared" si="17"/>
        <v/>
      </c>
      <c r="G263" s="45" t="str">
        <f t="shared" si="18"/>
        <v>0</v>
      </c>
      <c r="H263" s="46">
        <f t="shared" si="19"/>
        <v>0</v>
      </c>
    </row>
    <row r="264" spans="1:8" s="47" customFormat="1" ht="20.100000000000001" customHeight="1" x14ac:dyDescent="0.25">
      <c r="A264" s="50"/>
      <c r="B264" s="52" t="s">
        <v>266</v>
      </c>
      <c r="C264" s="43">
        <v>0</v>
      </c>
      <c r="D264" s="43">
        <v>39</v>
      </c>
      <c r="E264" s="44" t="str">
        <f t="shared" si="16"/>
        <v/>
      </c>
      <c r="F264" s="44">
        <f t="shared" si="17"/>
        <v>3.7681159420289857E-2</v>
      </c>
      <c r="G264" s="45" t="str">
        <f t="shared" si="18"/>
        <v>0</v>
      </c>
      <c r="H264" s="46" t="str">
        <f t="shared" si="19"/>
        <v/>
      </c>
    </row>
    <row r="265" spans="1:8" s="47" customFormat="1" ht="20.100000000000001" customHeight="1" x14ac:dyDescent="0.25">
      <c r="A265" s="50"/>
      <c r="B265" s="52" t="s">
        <v>68</v>
      </c>
      <c r="C265" s="43">
        <v>0</v>
      </c>
      <c r="D265" s="43">
        <v>0</v>
      </c>
      <c r="E265" s="44" t="str">
        <f t="shared" si="16"/>
        <v/>
      </c>
      <c r="F265" s="44" t="str">
        <f t="shared" si="17"/>
        <v/>
      </c>
      <c r="G265" s="45" t="str">
        <f t="shared" si="18"/>
        <v>0</v>
      </c>
      <c r="H265" s="46" t="str">
        <f t="shared" si="19"/>
        <v/>
      </c>
    </row>
    <row r="266" spans="1:8" s="47" customFormat="1" ht="20.100000000000001" customHeight="1" x14ac:dyDescent="0.25">
      <c r="A266" s="51" t="s">
        <v>614</v>
      </c>
      <c r="B266" s="52" t="s">
        <v>590</v>
      </c>
      <c r="C266" s="43"/>
      <c r="D266" s="43">
        <v>1</v>
      </c>
      <c r="E266" s="44"/>
      <c r="F266" s="44"/>
      <c r="G266" s="45"/>
      <c r="H266" s="46"/>
    </row>
    <row r="267" spans="1:8" ht="20.100000000000001" customHeight="1" x14ac:dyDescent="0.25">
      <c r="B267" s="8" t="s">
        <v>73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1:8" ht="20.100000000000001" customHeight="1" x14ac:dyDescent="0.25">
      <c r="B268" s="8" t="s">
        <v>498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1:8" ht="20.100000000000001" customHeight="1" x14ac:dyDescent="0.25">
      <c r="B269" s="8" t="s">
        <v>69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1:8" ht="20.100000000000001" customHeight="1" x14ac:dyDescent="0.25">
      <c r="B270" s="8" t="s">
        <v>74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1:8" ht="20.100000000000001" customHeight="1" x14ac:dyDescent="0.25">
      <c r="B271" s="8" t="s">
        <v>267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1:8" ht="20.100000000000001" customHeight="1" x14ac:dyDescent="0.25">
      <c r="B272" s="8" t="s">
        <v>499</v>
      </c>
      <c r="C272" s="9">
        <v>28</v>
      </c>
      <c r="D272" s="9">
        <v>112</v>
      </c>
      <c r="E272" s="15">
        <f t="shared" si="16"/>
        <v>1.6364699006428989E-2</v>
      </c>
      <c r="F272" s="15">
        <f t="shared" si="17"/>
        <v>0.10821256038647344</v>
      </c>
      <c r="G272" s="14">
        <f t="shared" si="18"/>
        <v>3</v>
      </c>
      <c r="H272" s="17">
        <f t="shared" si="19"/>
        <v>4.9094097019286964E-2</v>
      </c>
    </row>
    <row r="273" spans="1:8" ht="20.100000000000001" customHeight="1" x14ac:dyDescent="0.25">
      <c r="B273" s="8" t="s">
        <v>76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1:8" s="47" customFormat="1" ht="20.100000000000001" customHeight="1" x14ac:dyDescent="0.25">
      <c r="A274" s="51" t="s">
        <v>614</v>
      </c>
      <c r="B274" s="52" t="s">
        <v>591</v>
      </c>
      <c r="C274" s="43"/>
      <c r="D274" s="43">
        <v>0</v>
      </c>
      <c r="E274" s="44"/>
      <c r="F274" s="44"/>
      <c r="G274" s="45"/>
      <c r="H274" s="46"/>
    </row>
    <row r="275" spans="1:8" s="47" customFormat="1" ht="20.100000000000001" customHeight="1" x14ac:dyDescent="0.25">
      <c r="A275" s="51" t="s">
        <v>614</v>
      </c>
      <c r="B275" s="52" t="s">
        <v>592</v>
      </c>
      <c r="C275" s="43"/>
      <c r="D275" s="43">
        <v>0</v>
      </c>
      <c r="E275" s="44"/>
      <c r="F275" s="44"/>
      <c r="G275" s="45"/>
      <c r="H275" s="46"/>
    </row>
    <row r="276" spans="1:8" s="47" customFormat="1" ht="20.100000000000001" customHeight="1" x14ac:dyDescent="0.25">
      <c r="A276" s="50"/>
      <c r="B276" s="52" t="s">
        <v>77</v>
      </c>
      <c r="C276" s="43">
        <v>3</v>
      </c>
      <c r="D276" s="43">
        <v>4</v>
      </c>
      <c r="E276" s="44">
        <f t="shared" si="16"/>
        <v>1.7533606078316774E-3</v>
      </c>
      <c r="F276" s="44">
        <f t="shared" si="17"/>
        <v>3.8647342995169081E-3</v>
      </c>
      <c r="G276" s="45">
        <f t="shared" si="18"/>
        <v>0.33333333333333331</v>
      </c>
      <c r="H276" s="46">
        <f t="shared" si="19"/>
        <v>5.8445353594389242E-4</v>
      </c>
    </row>
    <row r="277" spans="1:8" s="47" customFormat="1" ht="20.100000000000001" customHeight="1" x14ac:dyDescent="0.25">
      <c r="A277" s="50"/>
      <c r="B277" s="52" t="s">
        <v>72</v>
      </c>
      <c r="C277" s="43">
        <v>0</v>
      </c>
      <c r="D277" s="43">
        <v>0</v>
      </c>
      <c r="E277" s="44" t="str">
        <f t="shared" si="16"/>
        <v/>
      </c>
      <c r="F277" s="44" t="str">
        <f t="shared" si="17"/>
        <v/>
      </c>
      <c r="G277" s="45" t="str">
        <f t="shared" si="18"/>
        <v>0</v>
      </c>
      <c r="H277" s="46" t="str">
        <f t="shared" si="19"/>
        <v/>
      </c>
    </row>
    <row r="278" spans="1:8" s="47" customFormat="1" ht="20.100000000000001" customHeight="1" x14ac:dyDescent="0.25">
      <c r="A278" s="51" t="s">
        <v>614</v>
      </c>
      <c r="B278" s="52" t="s">
        <v>593</v>
      </c>
      <c r="C278" s="43"/>
      <c r="D278" s="43">
        <v>0</v>
      </c>
      <c r="E278" s="44"/>
      <c r="F278" s="44"/>
      <c r="G278" s="45"/>
      <c r="H278" s="46"/>
    </row>
    <row r="279" spans="1:8" s="47" customFormat="1" ht="20.100000000000001" customHeight="1" x14ac:dyDescent="0.25">
      <c r="A279" s="51" t="s">
        <v>614</v>
      </c>
      <c r="B279" s="52" t="s">
        <v>594</v>
      </c>
      <c r="C279" s="43"/>
      <c r="D279" s="43">
        <v>0</v>
      </c>
      <c r="E279" s="44"/>
      <c r="F279" s="44"/>
      <c r="G279" s="45"/>
      <c r="H279" s="46"/>
    </row>
    <row r="280" spans="1:8" s="47" customFormat="1" ht="20.100000000000001" customHeight="1" x14ac:dyDescent="0.25">
      <c r="A280" s="51" t="s">
        <v>614</v>
      </c>
      <c r="B280" s="52" t="s">
        <v>595</v>
      </c>
      <c r="C280" s="43"/>
      <c r="D280" s="43">
        <v>0</v>
      </c>
      <c r="E280" s="44"/>
      <c r="F280" s="44"/>
      <c r="G280" s="45"/>
      <c r="H280" s="46"/>
    </row>
    <row r="281" spans="1:8" s="47" customFormat="1" ht="20.100000000000001" customHeight="1" x14ac:dyDescent="0.25">
      <c r="A281" s="50"/>
      <c r="B281" s="52" t="s">
        <v>500</v>
      </c>
      <c r="C281" s="43">
        <v>0</v>
      </c>
      <c r="D281" s="43">
        <v>0</v>
      </c>
      <c r="E281" s="44" t="str">
        <f t="shared" si="16"/>
        <v/>
      </c>
      <c r="F281" s="44" t="str">
        <f t="shared" si="17"/>
        <v/>
      </c>
      <c r="G281" s="45" t="str">
        <f t="shared" si="18"/>
        <v>0</v>
      </c>
      <c r="H281" s="46" t="str">
        <f t="shared" si="19"/>
        <v/>
      </c>
    </row>
    <row r="282" spans="1:8" s="47" customFormat="1" ht="20.100000000000001" customHeight="1" x14ac:dyDescent="0.25">
      <c r="A282" s="50"/>
      <c r="B282" s="52" t="s">
        <v>501</v>
      </c>
      <c r="C282" s="43">
        <v>0</v>
      </c>
      <c r="D282" s="43">
        <v>0</v>
      </c>
      <c r="E282" s="44" t="str">
        <f t="shared" si="16"/>
        <v/>
      </c>
      <c r="F282" s="44" t="str">
        <f t="shared" si="17"/>
        <v/>
      </c>
      <c r="G282" s="45" t="str">
        <f t="shared" si="18"/>
        <v>0</v>
      </c>
      <c r="H282" s="46" t="str">
        <f t="shared" si="19"/>
        <v/>
      </c>
    </row>
    <row r="283" spans="1:8" s="47" customFormat="1" ht="20.100000000000001" customHeight="1" x14ac:dyDescent="0.25">
      <c r="A283" s="51" t="s">
        <v>614</v>
      </c>
      <c r="B283" s="52" t="s">
        <v>602</v>
      </c>
      <c r="C283" s="43"/>
      <c r="D283" s="43">
        <v>0</v>
      </c>
      <c r="E283" s="44"/>
      <c r="F283" s="44"/>
      <c r="G283" s="45"/>
      <c r="H283" s="46"/>
    </row>
    <row r="284" spans="1:8" ht="20.100000000000001" customHeight="1" x14ac:dyDescent="0.25">
      <c r="B284" s="8" t="s">
        <v>502</v>
      </c>
      <c r="C284" s="9">
        <v>4</v>
      </c>
      <c r="D284" s="9">
        <v>0</v>
      </c>
      <c r="E284" s="15">
        <f t="shared" si="16"/>
        <v>2.3378141437755697E-3</v>
      </c>
      <c r="F284" s="15" t="str">
        <f t="shared" si="17"/>
        <v/>
      </c>
      <c r="G284" s="14" t="str">
        <f t="shared" si="18"/>
        <v>0</v>
      </c>
      <c r="H284" s="17">
        <f t="shared" si="19"/>
        <v>0</v>
      </c>
    </row>
    <row r="285" spans="1:8" ht="20.100000000000001" customHeight="1" x14ac:dyDescent="0.25">
      <c r="B285" s="8" t="s">
        <v>503</v>
      </c>
      <c r="C285" s="9">
        <v>0</v>
      </c>
      <c r="D285" s="9">
        <v>0</v>
      </c>
      <c r="E285" s="15" t="str">
        <f t="shared" si="16"/>
        <v/>
      </c>
      <c r="F285" s="15" t="str">
        <f t="shared" si="17"/>
        <v/>
      </c>
      <c r="G285" s="14" t="str">
        <f t="shared" si="18"/>
        <v>0</v>
      </c>
      <c r="H285" s="17" t="str">
        <f t="shared" si="19"/>
        <v/>
      </c>
    </row>
    <row r="286" spans="1:8" ht="20.100000000000001" customHeight="1" x14ac:dyDescent="0.25">
      <c r="B286" s="8" t="s">
        <v>504</v>
      </c>
      <c r="C286" s="9">
        <v>0</v>
      </c>
      <c r="D286" s="9">
        <v>0</v>
      </c>
      <c r="E286" s="15" t="str">
        <f t="shared" si="16"/>
        <v/>
      </c>
      <c r="F286" s="15" t="str">
        <f t="shared" si="17"/>
        <v/>
      </c>
      <c r="G286" s="14" t="str">
        <f t="shared" si="18"/>
        <v>0</v>
      </c>
      <c r="H286" s="17" t="str">
        <f t="shared" si="19"/>
        <v/>
      </c>
    </row>
    <row r="287" spans="1:8" ht="20.100000000000001" customHeight="1" x14ac:dyDescent="0.25">
      <c r="B287" s="8" t="s">
        <v>78</v>
      </c>
      <c r="C287" s="9">
        <v>158</v>
      </c>
      <c r="D287" s="9">
        <v>152</v>
      </c>
      <c r="E287" s="15">
        <f t="shared" si="16"/>
        <v>9.2343658679135007E-2</v>
      </c>
      <c r="F287" s="15">
        <f t="shared" si="17"/>
        <v>0.14685990338164251</v>
      </c>
      <c r="G287" s="14">
        <f t="shared" si="18"/>
        <v>-3.7974683544303799E-2</v>
      </c>
      <c r="H287" s="17">
        <f t="shared" si="19"/>
        <v>-3.5067212156633548E-3</v>
      </c>
    </row>
    <row r="288" spans="1:8" ht="20.100000000000001" customHeight="1" x14ac:dyDescent="0.25">
      <c r="B288" s="8" t="s">
        <v>268</v>
      </c>
      <c r="C288" s="9">
        <v>0</v>
      </c>
      <c r="D288" s="9">
        <v>0</v>
      </c>
      <c r="E288" s="15" t="str">
        <f t="shared" si="16"/>
        <v/>
      </c>
      <c r="F288" s="15" t="str">
        <f t="shared" si="17"/>
        <v/>
      </c>
      <c r="G288" s="14" t="str">
        <f t="shared" si="18"/>
        <v>0</v>
      </c>
      <c r="H288" s="17" t="str">
        <f t="shared" si="19"/>
        <v/>
      </c>
    </row>
    <row r="289" spans="1:8" ht="20.100000000000001" customHeight="1" x14ac:dyDescent="0.25">
      <c r="B289" s="8" t="s">
        <v>269</v>
      </c>
      <c r="C289" s="9">
        <v>0</v>
      </c>
      <c r="D289" s="9">
        <v>0</v>
      </c>
      <c r="E289" s="15" t="str">
        <f t="shared" si="16"/>
        <v/>
      </c>
      <c r="F289" s="15" t="str">
        <f t="shared" si="17"/>
        <v/>
      </c>
      <c r="G289" s="14" t="str">
        <f t="shared" si="18"/>
        <v>0</v>
      </c>
      <c r="H289" s="17" t="str">
        <f t="shared" si="19"/>
        <v/>
      </c>
    </row>
    <row r="290" spans="1:8" s="47" customFormat="1" ht="20.100000000000001" customHeight="1" x14ac:dyDescent="0.25">
      <c r="A290" s="50"/>
      <c r="B290" s="52" t="s">
        <v>270</v>
      </c>
      <c r="C290" s="43">
        <v>0</v>
      </c>
      <c r="D290" s="43"/>
      <c r="E290" s="44" t="str">
        <f t="shared" si="16"/>
        <v/>
      </c>
      <c r="F290" s="44" t="str">
        <f t="shared" si="17"/>
        <v/>
      </c>
      <c r="G290" s="45" t="str">
        <f t="shared" si="18"/>
        <v>0</v>
      </c>
      <c r="H290" s="46" t="str">
        <f t="shared" si="19"/>
        <v/>
      </c>
    </row>
    <row r="291" spans="1:8" ht="20.100000000000001" customHeight="1" x14ac:dyDescent="0.25">
      <c r="B291" s="8" t="s">
        <v>79</v>
      </c>
      <c r="C291" s="9">
        <v>0</v>
      </c>
      <c r="D291" s="9">
        <v>0</v>
      </c>
      <c r="E291" s="15" t="str">
        <f t="shared" si="16"/>
        <v/>
      </c>
      <c r="F291" s="15" t="str">
        <f t="shared" si="17"/>
        <v/>
      </c>
      <c r="G291" s="14" t="str">
        <f t="shared" si="18"/>
        <v>0</v>
      </c>
      <c r="H291" s="17" t="str">
        <f t="shared" si="19"/>
        <v/>
      </c>
    </row>
    <row r="292" spans="1:8" ht="20.100000000000001" customHeight="1" x14ac:dyDescent="0.25">
      <c r="B292" s="8" t="s">
        <v>505</v>
      </c>
      <c r="C292" s="9">
        <v>0</v>
      </c>
      <c r="D292" s="9">
        <v>0</v>
      </c>
      <c r="E292" s="15" t="str">
        <f t="shared" si="16"/>
        <v/>
      </c>
      <c r="F292" s="15" t="str">
        <f t="shared" si="17"/>
        <v/>
      </c>
      <c r="G292" s="14" t="str">
        <f t="shared" si="18"/>
        <v>0</v>
      </c>
      <c r="H292" s="17" t="str">
        <f t="shared" si="19"/>
        <v/>
      </c>
    </row>
    <row r="293" spans="1:8" ht="20.100000000000001" customHeight="1" x14ac:dyDescent="0.25">
      <c r="B293" s="8" t="s">
        <v>506</v>
      </c>
      <c r="C293" s="9">
        <v>0</v>
      </c>
      <c r="D293" s="9">
        <v>0</v>
      </c>
      <c r="E293" s="15" t="str">
        <f t="shared" si="16"/>
        <v/>
      </c>
      <c r="F293" s="15" t="str">
        <f t="shared" si="17"/>
        <v/>
      </c>
      <c r="G293" s="14" t="str">
        <f t="shared" si="18"/>
        <v>0</v>
      </c>
      <c r="H293" s="17" t="str">
        <f t="shared" si="19"/>
        <v/>
      </c>
    </row>
    <row r="294" spans="1:8" ht="20.100000000000001" customHeight="1" x14ac:dyDescent="0.25">
      <c r="B294" s="8" t="s">
        <v>507</v>
      </c>
      <c r="C294" s="9">
        <v>0</v>
      </c>
      <c r="D294" s="9">
        <v>0</v>
      </c>
      <c r="E294" s="15" t="str">
        <f t="shared" si="16"/>
        <v/>
      </c>
      <c r="F294" s="15" t="str">
        <f t="shared" si="17"/>
        <v/>
      </c>
      <c r="G294" s="14" t="str">
        <f t="shared" si="18"/>
        <v>0</v>
      </c>
      <c r="H294" s="17" t="str">
        <f t="shared" si="19"/>
        <v/>
      </c>
    </row>
    <row r="295" spans="1:8" ht="20.100000000000001" customHeight="1" x14ac:dyDescent="0.25">
      <c r="B295" s="8" t="s">
        <v>508</v>
      </c>
      <c r="C295" s="9">
        <v>0</v>
      </c>
      <c r="D295" s="9">
        <v>0</v>
      </c>
      <c r="E295" s="15" t="str">
        <f t="shared" si="16"/>
        <v/>
      </c>
      <c r="F295" s="15" t="str">
        <f t="shared" si="17"/>
        <v/>
      </c>
      <c r="G295" s="14" t="str">
        <f t="shared" si="18"/>
        <v>0</v>
      </c>
      <c r="H295" s="17" t="str">
        <f t="shared" si="19"/>
        <v/>
      </c>
    </row>
    <row r="296" spans="1:8" ht="20.100000000000001" customHeight="1" x14ac:dyDescent="0.25">
      <c r="B296" s="8" t="s">
        <v>509</v>
      </c>
      <c r="C296" s="9">
        <v>0</v>
      </c>
      <c r="D296" s="9">
        <v>0</v>
      </c>
      <c r="E296" s="15" t="str">
        <f t="shared" si="16"/>
        <v/>
      </c>
      <c r="F296" s="15" t="str">
        <f t="shared" si="17"/>
        <v/>
      </c>
      <c r="G296" s="14" t="str">
        <f t="shared" si="18"/>
        <v>0</v>
      </c>
      <c r="H296" s="17" t="str">
        <f t="shared" si="19"/>
        <v/>
      </c>
    </row>
    <row r="297" spans="1:8" ht="20.100000000000001" customHeight="1" x14ac:dyDescent="0.25">
      <c r="B297" s="8" t="s">
        <v>510</v>
      </c>
      <c r="C297" s="9">
        <v>0</v>
      </c>
      <c r="D297" s="9">
        <v>4</v>
      </c>
      <c r="E297" s="15" t="str">
        <f t="shared" si="16"/>
        <v/>
      </c>
      <c r="F297" s="15">
        <f t="shared" si="17"/>
        <v>3.8647342995169081E-3</v>
      </c>
      <c r="G297" s="14" t="str">
        <f t="shared" si="18"/>
        <v>0</v>
      </c>
      <c r="H297" s="17" t="str">
        <f t="shared" si="19"/>
        <v/>
      </c>
    </row>
    <row r="298" spans="1:8" ht="20.100000000000001" customHeight="1" x14ac:dyDescent="0.25">
      <c r="B298" s="8" t="s">
        <v>511</v>
      </c>
      <c r="C298" s="9">
        <v>0</v>
      </c>
      <c r="D298" s="9">
        <v>0</v>
      </c>
      <c r="E298" s="15" t="str">
        <f t="shared" si="16"/>
        <v/>
      </c>
      <c r="F298" s="15" t="str">
        <f t="shared" si="17"/>
        <v/>
      </c>
      <c r="G298" s="14" t="str">
        <f t="shared" si="18"/>
        <v>0</v>
      </c>
      <c r="H298" s="17" t="str">
        <f t="shared" si="19"/>
        <v/>
      </c>
    </row>
    <row r="299" spans="1:8" ht="20.100000000000001" customHeight="1" x14ac:dyDescent="0.25">
      <c r="B299" s="8" t="s">
        <v>512</v>
      </c>
      <c r="C299" s="9">
        <v>0</v>
      </c>
      <c r="D299" s="9">
        <v>0</v>
      </c>
      <c r="E299" s="15" t="str">
        <f t="shared" si="16"/>
        <v/>
      </c>
      <c r="F299" s="15" t="str">
        <f t="shared" si="17"/>
        <v/>
      </c>
      <c r="G299" s="14" t="str">
        <f t="shared" si="18"/>
        <v>0</v>
      </c>
      <c r="H299" s="17" t="str">
        <f t="shared" si="19"/>
        <v/>
      </c>
    </row>
    <row r="300" spans="1:8" ht="20.100000000000001" customHeight="1" x14ac:dyDescent="0.25">
      <c r="B300" s="8" t="s">
        <v>271</v>
      </c>
      <c r="C300" s="9">
        <v>0</v>
      </c>
      <c r="D300" s="9">
        <v>0</v>
      </c>
      <c r="E300" s="15" t="str">
        <f t="shared" si="16"/>
        <v/>
      </c>
      <c r="F300" s="15" t="str">
        <f t="shared" si="17"/>
        <v/>
      </c>
      <c r="G300" s="14" t="str">
        <f t="shared" si="18"/>
        <v>0</v>
      </c>
      <c r="H300" s="17" t="str">
        <f t="shared" si="19"/>
        <v/>
      </c>
    </row>
    <row r="301" spans="1:8" ht="20.100000000000001" customHeight="1" x14ac:dyDescent="0.25">
      <c r="B301" s="8" t="s">
        <v>272</v>
      </c>
      <c r="C301" s="9">
        <v>0</v>
      </c>
      <c r="D301" s="9">
        <v>0</v>
      </c>
      <c r="E301" s="15" t="str">
        <f t="shared" si="16"/>
        <v/>
      </c>
      <c r="F301" s="15" t="str">
        <f t="shared" si="17"/>
        <v/>
      </c>
      <c r="G301" s="14" t="str">
        <f t="shared" si="18"/>
        <v>0</v>
      </c>
      <c r="H301" s="17" t="str">
        <f t="shared" si="19"/>
        <v/>
      </c>
    </row>
    <row r="302" spans="1:8" ht="20.100000000000001" customHeight="1" x14ac:dyDescent="0.25">
      <c r="B302" s="8" t="s">
        <v>513</v>
      </c>
      <c r="C302" s="9">
        <v>0</v>
      </c>
      <c r="D302" s="9">
        <v>0</v>
      </c>
      <c r="E302" s="15" t="str">
        <f t="shared" si="16"/>
        <v/>
      </c>
      <c r="F302" s="15" t="str">
        <f t="shared" si="17"/>
        <v/>
      </c>
      <c r="G302" s="14" t="str">
        <f t="shared" si="18"/>
        <v>0</v>
      </c>
      <c r="H302" s="17" t="str">
        <f t="shared" si="19"/>
        <v/>
      </c>
    </row>
    <row r="303" spans="1:8" ht="20.100000000000001" customHeight="1" x14ac:dyDescent="0.25">
      <c r="B303" s="8" t="s">
        <v>514</v>
      </c>
      <c r="C303" s="9">
        <v>0</v>
      </c>
      <c r="D303" s="9">
        <v>0</v>
      </c>
      <c r="E303" s="15" t="str">
        <f t="shared" si="16"/>
        <v/>
      </c>
      <c r="F303" s="15" t="str">
        <f t="shared" si="17"/>
        <v/>
      </c>
      <c r="G303" s="14" t="str">
        <f t="shared" si="18"/>
        <v>0</v>
      </c>
      <c r="H303" s="17" t="str">
        <f t="shared" si="19"/>
        <v/>
      </c>
    </row>
    <row r="304" spans="1:8" ht="20.100000000000001" customHeight="1" x14ac:dyDescent="0.25">
      <c r="B304" s="8" t="s">
        <v>515</v>
      </c>
      <c r="C304" s="9">
        <v>1</v>
      </c>
      <c r="D304" s="9">
        <v>1</v>
      </c>
      <c r="E304" s="15">
        <f t="shared" si="16"/>
        <v>5.8445353594389242E-4</v>
      </c>
      <c r="F304" s="15">
        <f t="shared" si="17"/>
        <v>9.6618357487922703E-4</v>
      </c>
      <c r="G304" s="14">
        <f t="shared" si="18"/>
        <v>0</v>
      </c>
      <c r="H304" s="17">
        <f t="shared" si="19"/>
        <v>0</v>
      </c>
    </row>
    <row r="305" spans="1:8" ht="20.100000000000001" customHeight="1" x14ac:dyDescent="0.25">
      <c r="B305" s="8" t="s">
        <v>516</v>
      </c>
      <c r="C305" s="9">
        <v>0</v>
      </c>
      <c r="D305" s="9">
        <v>0</v>
      </c>
      <c r="E305" s="15" t="str">
        <f t="shared" si="16"/>
        <v/>
      </c>
      <c r="F305" s="15" t="str">
        <f t="shared" si="17"/>
        <v/>
      </c>
      <c r="G305" s="14" t="str">
        <f t="shared" si="18"/>
        <v>0</v>
      </c>
      <c r="H305" s="17" t="str">
        <f t="shared" si="19"/>
        <v/>
      </c>
    </row>
    <row r="306" spans="1:8" ht="20.100000000000001" customHeight="1" x14ac:dyDescent="0.25">
      <c r="B306" s="8" t="s">
        <v>517</v>
      </c>
      <c r="C306" s="9">
        <v>0</v>
      </c>
      <c r="D306" s="9">
        <v>0</v>
      </c>
      <c r="E306" s="15" t="str">
        <f t="shared" si="16"/>
        <v/>
      </c>
      <c r="F306" s="15" t="str">
        <f t="shared" si="17"/>
        <v/>
      </c>
      <c r="G306" s="14" t="str">
        <f t="shared" si="18"/>
        <v>0</v>
      </c>
      <c r="H306" s="17" t="str">
        <f t="shared" si="19"/>
        <v/>
      </c>
    </row>
    <row r="307" spans="1:8" ht="20.100000000000001" customHeight="1" x14ac:dyDescent="0.25">
      <c r="B307" s="8" t="s">
        <v>518</v>
      </c>
      <c r="C307" s="9">
        <v>0</v>
      </c>
      <c r="D307" s="9">
        <v>0</v>
      </c>
      <c r="E307" s="15" t="str">
        <f t="shared" si="16"/>
        <v/>
      </c>
      <c r="F307" s="15" t="str">
        <f t="shared" si="17"/>
        <v/>
      </c>
      <c r="G307" s="14" t="str">
        <f t="shared" si="18"/>
        <v>0</v>
      </c>
      <c r="H307" s="17" t="str">
        <f t="shared" si="19"/>
        <v/>
      </c>
    </row>
    <row r="308" spans="1:8" s="47" customFormat="1" ht="27.75" customHeight="1" x14ac:dyDescent="0.25">
      <c r="A308" s="51" t="s">
        <v>614</v>
      </c>
      <c r="B308" s="52" t="s">
        <v>617</v>
      </c>
      <c r="C308" s="43"/>
      <c r="D308" s="43">
        <v>9</v>
      </c>
      <c r="E308" s="44"/>
      <c r="F308" s="44"/>
      <c r="G308" s="45"/>
      <c r="H308" s="46"/>
    </row>
    <row r="309" spans="1:8" ht="20.100000000000001" customHeight="1" x14ac:dyDescent="0.25">
      <c r="B309" s="8" t="s">
        <v>519</v>
      </c>
      <c r="C309" s="9">
        <v>0</v>
      </c>
      <c r="D309" s="9">
        <v>0</v>
      </c>
      <c r="E309" s="15" t="str">
        <f t="shared" si="16"/>
        <v/>
      </c>
      <c r="F309" s="15" t="str">
        <f t="shared" si="17"/>
        <v/>
      </c>
      <c r="G309" s="14" t="str">
        <f t="shared" si="18"/>
        <v>0</v>
      </c>
      <c r="H309" s="17" t="str">
        <f t="shared" si="19"/>
        <v/>
      </c>
    </row>
    <row r="310" spans="1:8" ht="20.100000000000001" customHeight="1" x14ac:dyDescent="0.25">
      <c r="B310" s="8" t="s">
        <v>520</v>
      </c>
      <c r="C310" s="9">
        <v>0</v>
      </c>
      <c r="D310" s="9">
        <v>0</v>
      </c>
      <c r="E310" s="15" t="str">
        <f t="shared" si="16"/>
        <v/>
      </c>
      <c r="F310" s="15" t="str">
        <f t="shared" si="17"/>
        <v/>
      </c>
      <c r="G310" s="14" t="str">
        <f t="shared" si="18"/>
        <v>0</v>
      </c>
      <c r="H310" s="17" t="str">
        <f t="shared" si="19"/>
        <v/>
      </c>
    </row>
    <row r="311" spans="1:8" ht="20.100000000000001" customHeight="1" x14ac:dyDescent="0.25">
      <c r="B311" s="8" t="s">
        <v>521</v>
      </c>
      <c r="C311" s="9">
        <v>0</v>
      </c>
      <c r="D311" s="9">
        <v>0</v>
      </c>
      <c r="E311" s="15" t="str">
        <f t="shared" si="16"/>
        <v/>
      </c>
      <c r="F311" s="15" t="str">
        <f t="shared" si="17"/>
        <v/>
      </c>
      <c r="G311" s="14" t="str">
        <f t="shared" si="18"/>
        <v>0</v>
      </c>
      <c r="H311" s="17" t="str">
        <f t="shared" si="19"/>
        <v/>
      </c>
    </row>
    <row r="312" spans="1:8" ht="20.100000000000001" customHeight="1" x14ac:dyDescent="0.25">
      <c r="B312" s="8" t="s">
        <v>522</v>
      </c>
      <c r="C312" s="9">
        <v>0</v>
      </c>
      <c r="D312" s="9">
        <v>0</v>
      </c>
      <c r="E312" s="15" t="str">
        <f t="shared" si="16"/>
        <v/>
      </c>
      <c r="F312" s="15" t="str">
        <f t="shared" si="17"/>
        <v/>
      </c>
      <c r="G312" s="14" t="str">
        <f t="shared" si="18"/>
        <v>0</v>
      </c>
      <c r="H312" s="17" t="str">
        <f t="shared" si="19"/>
        <v/>
      </c>
    </row>
    <row r="313" spans="1:8" ht="20.100000000000001" customHeight="1" x14ac:dyDescent="0.25">
      <c r="B313" s="8" t="s">
        <v>523</v>
      </c>
      <c r="C313" s="9">
        <v>0</v>
      </c>
      <c r="D313" s="9">
        <v>0</v>
      </c>
      <c r="E313" s="15" t="str">
        <f t="shared" ref="E313:E320" si="20">+IF(C313=0,"",C313/C$161)</f>
        <v/>
      </c>
      <c r="F313" s="15" t="str">
        <f t="shared" ref="F313:F320" si="21">+IF(D313=0,"",D313/D$161)</f>
        <v/>
      </c>
      <c r="G313" s="14" t="str">
        <f t="shared" ref="G313:G320" si="22">+IF(OR(AND(D313=0),(C313=0)),"0",((D313-C313)/C313))</f>
        <v>0</v>
      </c>
      <c r="H313" s="17" t="str">
        <f t="shared" ref="H313:H320" si="23">+IF(OR(AND(E313=""),(G313="")),"",E313*G313)</f>
        <v/>
      </c>
    </row>
    <row r="314" spans="1:8" ht="20.100000000000001" customHeight="1" x14ac:dyDescent="0.25">
      <c r="B314" s="8" t="s">
        <v>524</v>
      </c>
      <c r="C314" s="9">
        <v>0</v>
      </c>
      <c r="D314" s="9">
        <v>0</v>
      </c>
      <c r="E314" s="15" t="str">
        <f t="shared" si="20"/>
        <v/>
      </c>
      <c r="F314" s="15" t="str">
        <f t="shared" si="21"/>
        <v/>
      </c>
      <c r="G314" s="14" t="str">
        <f t="shared" si="22"/>
        <v>0</v>
      </c>
      <c r="H314" s="17" t="str">
        <f t="shared" si="23"/>
        <v/>
      </c>
    </row>
    <row r="315" spans="1:8" ht="20.100000000000001" customHeight="1" x14ac:dyDescent="0.25">
      <c r="B315" s="8" t="s">
        <v>525</v>
      </c>
      <c r="C315" s="9">
        <v>0</v>
      </c>
      <c r="D315" s="9">
        <v>0</v>
      </c>
      <c r="E315" s="15" t="str">
        <f t="shared" si="20"/>
        <v/>
      </c>
      <c r="F315" s="15" t="str">
        <f t="shared" si="21"/>
        <v/>
      </c>
      <c r="G315" s="14" t="str">
        <f t="shared" si="22"/>
        <v>0</v>
      </c>
      <c r="H315" s="17" t="str">
        <f t="shared" si="23"/>
        <v/>
      </c>
    </row>
    <row r="316" spans="1:8" ht="20.100000000000001" customHeight="1" x14ac:dyDescent="0.25">
      <c r="B316" s="8" t="s">
        <v>526</v>
      </c>
      <c r="C316" s="9">
        <v>0</v>
      </c>
      <c r="D316" s="9">
        <v>0</v>
      </c>
      <c r="E316" s="15" t="str">
        <f t="shared" si="20"/>
        <v/>
      </c>
      <c r="F316" s="15" t="str">
        <f t="shared" si="21"/>
        <v/>
      </c>
      <c r="G316" s="14" t="str">
        <f t="shared" si="22"/>
        <v>0</v>
      </c>
      <c r="H316" s="17" t="str">
        <f t="shared" si="23"/>
        <v/>
      </c>
    </row>
    <row r="317" spans="1:8" ht="20.100000000000001" customHeight="1" x14ac:dyDescent="0.25">
      <c r="B317" s="8" t="s">
        <v>80</v>
      </c>
      <c r="C317" s="9">
        <v>0</v>
      </c>
      <c r="D317" s="9">
        <v>0</v>
      </c>
      <c r="E317" s="15" t="str">
        <f t="shared" si="20"/>
        <v/>
      </c>
      <c r="F317" s="15" t="str">
        <f t="shared" si="21"/>
        <v/>
      </c>
      <c r="G317" s="14" t="str">
        <f t="shared" si="22"/>
        <v>0</v>
      </c>
      <c r="H317" s="17" t="str">
        <f t="shared" si="23"/>
        <v/>
      </c>
    </row>
    <row r="318" spans="1:8" ht="20.100000000000001" customHeight="1" x14ac:dyDescent="0.25">
      <c r="B318" s="8" t="s">
        <v>273</v>
      </c>
      <c r="C318" s="9">
        <v>0</v>
      </c>
      <c r="D318" s="9">
        <v>0</v>
      </c>
      <c r="E318" s="15" t="str">
        <f t="shared" si="20"/>
        <v/>
      </c>
      <c r="F318" s="15" t="str">
        <f t="shared" si="21"/>
        <v/>
      </c>
      <c r="G318" s="14" t="str">
        <f t="shared" si="22"/>
        <v>0</v>
      </c>
      <c r="H318" s="17" t="str">
        <f t="shared" si="23"/>
        <v/>
      </c>
    </row>
    <row r="319" spans="1:8" ht="20.100000000000001" customHeight="1" x14ac:dyDescent="0.25">
      <c r="B319" s="8" t="s">
        <v>274</v>
      </c>
      <c r="C319" s="9">
        <v>0</v>
      </c>
      <c r="D319" s="9">
        <v>0</v>
      </c>
      <c r="E319" s="15" t="str">
        <f t="shared" si="20"/>
        <v/>
      </c>
      <c r="F319" s="15" t="str">
        <f t="shared" si="21"/>
        <v/>
      </c>
      <c r="G319" s="14" t="str">
        <f t="shared" si="22"/>
        <v>0</v>
      </c>
      <c r="H319" s="17" t="str">
        <f t="shared" si="23"/>
        <v/>
      </c>
    </row>
    <row r="320" spans="1:8" ht="20.100000000000001" customHeight="1" x14ac:dyDescent="0.25">
      <c r="B320" s="8" t="s">
        <v>275</v>
      </c>
      <c r="C320" s="9">
        <v>0</v>
      </c>
      <c r="D320" s="9">
        <v>0</v>
      </c>
      <c r="E320" s="15" t="str">
        <f t="shared" si="20"/>
        <v/>
      </c>
      <c r="F320" s="15" t="str">
        <f t="shared" si="21"/>
        <v/>
      </c>
      <c r="G320" s="14" t="str">
        <f t="shared" si="22"/>
        <v>0</v>
      </c>
      <c r="H320" s="17" t="str">
        <f t="shared" si="23"/>
        <v/>
      </c>
    </row>
    <row r="321" spans="1:8" s="47" customFormat="1" ht="20.100000000000001" customHeight="1" x14ac:dyDescent="0.25">
      <c r="A321" s="51" t="s">
        <v>614</v>
      </c>
      <c r="B321" s="52" t="s">
        <v>610</v>
      </c>
      <c r="C321" s="43"/>
      <c r="D321" s="43">
        <v>0</v>
      </c>
      <c r="E321" s="44"/>
      <c r="F321" s="44"/>
      <c r="G321" s="45"/>
      <c r="H321" s="46"/>
    </row>
    <row r="322" spans="1:8" s="47" customFormat="1" ht="20.100000000000001" customHeight="1" x14ac:dyDescent="0.25">
      <c r="A322" s="51" t="s">
        <v>614</v>
      </c>
      <c r="B322" s="52" t="s">
        <v>611</v>
      </c>
      <c r="C322" s="43"/>
      <c r="D322" s="43">
        <v>0</v>
      </c>
      <c r="E322" s="44"/>
      <c r="F322" s="44"/>
      <c r="G322" s="45"/>
      <c r="H322" s="46"/>
    </row>
    <row r="323" spans="1:8" s="47" customFormat="1" ht="20.100000000000001" customHeight="1" x14ac:dyDescent="0.25">
      <c r="A323" s="51" t="s">
        <v>614</v>
      </c>
      <c r="B323" s="52" t="s">
        <v>612</v>
      </c>
      <c r="C323" s="43"/>
      <c r="D323" s="43">
        <v>0</v>
      </c>
      <c r="E323" s="44"/>
      <c r="F323" s="44"/>
      <c r="G323" s="45"/>
      <c r="H323" s="46"/>
    </row>
    <row r="324" spans="1:8" ht="20.100000000000001" customHeight="1" x14ac:dyDescent="0.25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5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thickBot="1" x14ac:dyDescent="0.3">
      <c r="A326" s="48"/>
      <c r="B326" s="20"/>
      <c r="C326" s="20"/>
      <c r="D326" s="20"/>
      <c r="E326" s="20"/>
      <c r="F326" s="20"/>
      <c r="H326" s="3"/>
    </row>
    <row r="327" spans="1:8" ht="15" customHeight="1" x14ac:dyDescent="0.25">
      <c r="B327" s="54" t="s">
        <v>413</v>
      </c>
      <c r="C327" s="56" t="s">
        <v>414</v>
      </c>
      <c r="D327" s="57"/>
      <c r="E327" s="56" t="s">
        <v>378</v>
      </c>
      <c r="F327" s="57"/>
      <c r="G327" s="58" t="s">
        <v>458</v>
      </c>
      <c r="H327" s="60" t="s">
        <v>377</v>
      </c>
    </row>
    <row r="328" spans="1:8" x14ac:dyDescent="0.25">
      <c r="B328" s="55"/>
      <c r="C328" s="35">
        <v>2016</v>
      </c>
      <c r="D328" s="35">
        <v>2017</v>
      </c>
      <c r="E328" s="35">
        <v>2016</v>
      </c>
      <c r="F328" s="35">
        <v>2017</v>
      </c>
      <c r="G328" s="59"/>
      <c r="H328" s="61"/>
    </row>
    <row r="329" spans="1:8" ht="13.8" thickBot="1" x14ac:dyDescent="0.3">
      <c r="B329" s="36" t="s">
        <v>418</v>
      </c>
      <c r="C329" s="37">
        <f>SUM(C330:C546)</f>
        <v>3582</v>
      </c>
      <c r="D329" s="38">
        <f>SUM(D330:D546)</f>
        <v>1872</v>
      </c>
      <c r="E329" s="39">
        <f>+IF(C329=0,"",C329/C$329)</f>
        <v>1</v>
      </c>
      <c r="F329" s="39">
        <f>+IF(D329=0,"",D329/D$329)</f>
        <v>1</v>
      </c>
      <c r="G329" s="39">
        <f>+IF(OR(AND(D329=0),(C329=0)),"0",((D329-C329)/C329))</f>
        <v>-0.47738693467336685</v>
      </c>
      <c r="H329" s="40">
        <f>+IF(OR(AND(E329=""),(G329="")),"",E329*G329)</f>
        <v>-0.47738693467336685</v>
      </c>
    </row>
    <row r="330" spans="1:8" ht="14.4" x14ac:dyDescent="0.25">
      <c r="B330" s="5" t="s">
        <v>86</v>
      </c>
      <c r="C330" s="9">
        <v>5</v>
      </c>
      <c r="D330" s="9">
        <v>35</v>
      </c>
      <c r="E330" s="15">
        <f>+IF(C330=0,"",C330/C$329)</f>
        <v>1.3958682300390843E-3</v>
      </c>
      <c r="F330" s="15">
        <f>+IF(D330=0,"",D330/D$329)</f>
        <v>1.8696581196581196E-2</v>
      </c>
      <c r="G330" s="14">
        <f>+IF(OR(AND(D330=0),(C330=0)),"0",((D330-C330)/C330))</f>
        <v>6</v>
      </c>
      <c r="H330" s="17">
        <f>+IF(OR(AND(E330=""),(G330="")),"",E330*G330)</f>
        <v>8.3752093802345051E-3</v>
      </c>
    </row>
    <row r="331" spans="1:8" ht="14.4" x14ac:dyDescent="0.25">
      <c r="B331" s="5" t="s">
        <v>98</v>
      </c>
      <c r="C331" s="9">
        <v>14</v>
      </c>
      <c r="D331" s="9">
        <v>1</v>
      </c>
      <c r="E331" s="15">
        <f t="shared" ref="E331:E395" si="24">+IF(C331=0,"",C331/C$329)</f>
        <v>3.9084310441094361E-3</v>
      </c>
      <c r="F331" s="15">
        <f t="shared" ref="F331:F395" si="25">+IF(D331=0,"",D331/D$329)</f>
        <v>5.3418803418803424E-4</v>
      </c>
      <c r="G331" s="14">
        <f t="shared" ref="G331:G395" si="26">+IF(OR(AND(D331=0),(C331=0)),"0",((D331-C331)/C331))</f>
        <v>-0.9285714285714286</v>
      </c>
      <c r="H331" s="17">
        <f t="shared" ref="H331:H395" si="27">+IF(OR(AND(E331=""),(G331="")),"",E331*G331)</f>
        <v>-3.6292573981016193E-3</v>
      </c>
    </row>
    <row r="332" spans="1:8" ht="14.4" x14ac:dyDescent="0.25">
      <c r="B332" s="5" t="s">
        <v>90</v>
      </c>
      <c r="C332" s="9">
        <v>0</v>
      </c>
      <c r="D332" s="9">
        <v>2</v>
      </c>
      <c r="E332" s="15" t="str">
        <f t="shared" si="24"/>
        <v/>
      </c>
      <c r="F332" s="15">
        <f t="shared" si="25"/>
        <v>1.0683760683760685E-3</v>
      </c>
      <c r="G332" s="14" t="str">
        <f t="shared" si="26"/>
        <v>0</v>
      </c>
      <c r="H332" s="17" t="str">
        <f t="shared" si="27"/>
        <v/>
      </c>
    </row>
    <row r="333" spans="1:8" ht="14.4" x14ac:dyDescent="0.25">
      <c r="B333" s="5" t="s">
        <v>81</v>
      </c>
      <c r="C333" s="9">
        <v>0</v>
      </c>
      <c r="D333" s="9">
        <v>1</v>
      </c>
      <c r="E333" s="15" t="str">
        <f t="shared" si="24"/>
        <v/>
      </c>
      <c r="F333" s="15">
        <f t="shared" si="25"/>
        <v>5.3418803418803424E-4</v>
      </c>
      <c r="G333" s="14" t="str">
        <f t="shared" si="26"/>
        <v>0</v>
      </c>
      <c r="H333" s="17" t="str">
        <f t="shared" si="27"/>
        <v/>
      </c>
    </row>
    <row r="334" spans="1:8" ht="14.4" x14ac:dyDescent="0.25">
      <c r="B334" s="5" t="s">
        <v>97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1:8" ht="14.4" x14ac:dyDescent="0.25">
      <c r="B335" s="5" t="s">
        <v>96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1:8" ht="14.4" x14ac:dyDescent="0.25">
      <c r="B336" s="5" t="s">
        <v>527</v>
      </c>
      <c r="C336" s="9">
        <v>38</v>
      </c>
      <c r="D336" s="9">
        <v>73</v>
      </c>
      <c r="E336" s="15">
        <f t="shared" si="24"/>
        <v>1.060859854829704E-2</v>
      </c>
      <c r="F336" s="15">
        <f t="shared" si="25"/>
        <v>3.8995726495726496E-2</v>
      </c>
      <c r="G336" s="14">
        <f t="shared" si="26"/>
        <v>0.92105263157894735</v>
      </c>
      <c r="H336" s="17">
        <f t="shared" si="27"/>
        <v>9.7710776102735899E-3</v>
      </c>
    </row>
    <row r="337" spans="2:8" ht="14.4" x14ac:dyDescent="0.25">
      <c r="B337" s="5" t="s">
        <v>94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5.3418803418803424E-4</v>
      </c>
      <c r="G337" s="14" t="str">
        <f t="shared" si="26"/>
        <v>0</v>
      </c>
      <c r="H337" s="17" t="str">
        <f t="shared" si="27"/>
        <v/>
      </c>
    </row>
    <row r="338" spans="2:8" ht="14.4" x14ac:dyDescent="0.25">
      <c r="B338" s="5" t="s">
        <v>93</v>
      </c>
      <c r="C338" s="9">
        <v>54</v>
      </c>
      <c r="D338" s="9">
        <v>8</v>
      </c>
      <c r="E338" s="15">
        <f t="shared" si="24"/>
        <v>1.507537688442211E-2</v>
      </c>
      <c r="F338" s="15">
        <f t="shared" si="25"/>
        <v>4.2735042735042739E-3</v>
      </c>
      <c r="G338" s="14">
        <f t="shared" si="26"/>
        <v>-0.85185185185185186</v>
      </c>
      <c r="H338" s="17">
        <f t="shared" si="27"/>
        <v>-1.2841987716359575E-2</v>
      </c>
    </row>
    <row r="339" spans="2:8" ht="14.4" x14ac:dyDescent="0.25">
      <c r="B339" s="5" t="s">
        <v>92</v>
      </c>
      <c r="C339" s="9">
        <v>1</v>
      </c>
      <c r="D339" s="9">
        <v>1</v>
      </c>
      <c r="E339" s="15">
        <f t="shared" si="24"/>
        <v>2.7917364600781687E-4</v>
      </c>
      <c r="F339" s="15">
        <f t="shared" si="25"/>
        <v>5.3418803418803424E-4</v>
      </c>
      <c r="G339" s="14">
        <f t="shared" si="26"/>
        <v>0</v>
      </c>
      <c r="H339" s="17">
        <f t="shared" si="27"/>
        <v>0</v>
      </c>
    </row>
    <row r="340" spans="2:8" ht="14.4" x14ac:dyDescent="0.25">
      <c r="B340" s="5" t="s">
        <v>276</v>
      </c>
      <c r="C340" s="9">
        <v>48</v>
      </c>
      <c r="D340" s="9">
        <v>14</v>
      </c>
      <c r="E340" s="15">
        <f t="shared" si="24"/>
        <v>1.340033500837521E-2</v>
      </c>
      <c r="F340" s="15">
        <f t="shared" si="25"/>
        <v>7.478632478632479E-3</v>
      </c>
      <c r="G340" s="14">
        <f t="shared" si="26"/>
        <v>-0.70833333333333337</v>
      </c>
      <c r="H340" s="17">
        <f t="shared" si="27"/>
        <v>-9.4919039642657743E-3</v>
      </c>
    </row>
    <row r="341" spans="2:8" ht="14.4" x14ac:dyDescent="0.25">
      <c r="B341" s="5" t="s">
        <v>528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4.4" x14ac:dyDescent="0.25">
      <c r="B342" s="5" t="s">
        <v>95</v>
      </c>
      <c r="C342" s="9">
        <v>667</v>
      </c>
      <c r="D342" s="9">
        <v>364</v>
      </c>
      <c r="E342" s="15">
        <f t="shared" si="24"/>
        <v>0.18620882188721385</v>
      </c>
      <c r="F342" s="15">
        <f t="shared" si="25"/>
        <v>0.19444444444444445</v>
      </c>
      <c r="G342" s="14">
        <f t="shared" si="26"/>
        <v>-0.45427286356821589</v>
      </c>
      <c r="H342" s="17">
        <f t="shared" si="27"/>
        <v>-8.458961474036851E-2</v>
      </c>
    </row>
    <row r="343" spans="2:8" ht="14.4" x14ac:dyDescent="0.25">
      <c r="B343" s="5" t="s">
        <v>85</v>
      </c>
      <c r="C343" s="9">
        <v>53</v>
      </c>
      <c r="D343" s="9">
        <v>24</v>
      </c>
      <c r="E343" s="15">
        <f t="shared" si="24"/>
        <v>1.4796203238414294E-2</v>
      </c>
      <c r="F343" s="15">
        <f t="shared" si="25"/>
        <v>1.282051282051282E-2</v>
      </c>
      <c r="G343" s="14">
        <f t="shared" si="26"/>
        <v>-0.54716981132075471</v>
      </c>
      <c r="H343" s="17">
        <f t="shared" si="27"/>
        <v>-8.0960357342266896E-3</v>
      </c>
    </row>
    <row r="344" spans="2:8" ht="14.4" x14ac:dyDescent="0.25">
      <c r="B344" s="5" t="s">
        <v>82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4.4" x14ac:dyDescent="0.25">
      <c r="B345" s="5" t="s">
        <v>91</v>
      </c>
      <c r="C345" s="9">
        <v>38</v>
      </c>
      <c r="D345" s="9">
        <v>10</v>
      </c>
      <c r="E345" s="15">
        <f t="shared" si="24"/>
        <v>1.060859854829704E-2</v>
      </c>
      <c r="F345" s="15">
        <f t="shared" si="25"/>
        <v>5.341880341880342E-3</v>
      </c>
      <c r="G345" s="14">
        <f t="shared" si="26"/>
        <v>-0.73684210526315785</v>
      </c>
      <c r="H345" s="17">
        <f t="shared" si="27"/>
        <v>-7.8168620882188705E-3</v>
      </c>
    </row>
    <row r="346" spans="2:8" ht="14.4" x14ac:dyDescent="0.25">
      <c r="B346" s="5" t="s">
        <v>88</v>
      </c>
      <c r="C346" s="9">
        <v>35</v>
      </c>
      <c r="D346" s="9">
        <v>22</v>
      </c>
      <c r="E346" s="15">
        <f t="shared" si="24"/>
        <v>9.7710776102735899E-3</v>
      </c>
      <c r="F346" s="15">
        <f t="shared" si="25"/>
        <v>1.1752136752136752E-2</v>
      </c>
      <c r="G346" s="14">
        <f t="shared" si="26"/>
        <v>-0.37142857142857144</v>
      </c>
      <c r="H346" s="17">
        <f t="shared" si="27"/>
        <v>-3.6292573981016193E-3</v>
      </c>
    </row>
    <row r="347" spans="2:8" ht="14.4" x14ac:dyDescent="0.25">
      <c r="B347" s="5" t="s">
        <v>83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4.4" x14ac:dyDescent="0.25">
      <c r="B348" s="5" t="s">
        <v>277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4.4" x14ac:dyDescent="0.25">
      <c r="B349" s="5" t="s">
        <v>278</v>
      </c>
      <c r="C349" s="9">
        <v>563</v>
      </c>
      <c r="D349" s="9">
        <v>235</v>
      </c>
      <c r="E349" s="15">
        <f t="shared" si="24"/>
        <v>0.15717476270240088</v>
      </c>
      <c r="F349" s="15">
        <f t="shared" si="25"/>
        <v>0.12553418803418803</v>
      </c>
      <c r="G349" s="14">
        <f t="shared" si="26"/>
        <v>-0.58259325044404975</v>
      </c>
      <c r="H349" s="17">
        <f t="shared" si="27"/>
        <v>-9.1568955890563922E-2</v>
      </c>
    </row>
    <row r="350" spans="2:8" ht="14.4" x14ac:dyDescent="0.25">
      <c r="B350" s="5" t="s">
        <v>279</v>
      </c>
      <c r="C350" s="9">
        <v>1</v>
      </c>
      <c r="D350" s="9">
        <v>2</v>
      </c>
      <c r="E350" s="15">
        <f t="shared" si="24"/>
        <v>2.7917364600781687E-4</v>
      </c>
      <c r="F350" s="15">
        <f t="shared" si="25"/>
        <v>1.0683760683760685E-3</v>
      </c>
      <c r="G350" s="14">
        <f t="shared" si="26"/>
        <v>1</v>
      </c>
      <c r="H350" s="17">
        <f t="shared" si="27"/>
        <v>2.7917364600781687E-4</v>
      </c>
    </row>
    <row r="351" spans="2:8" ht="14.4" x14ac:dyDescent="0.25">
      <c r="B351" s="5" t="s">
        <v>87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4.4" x14ac:dyDescent="0.25">
      <c r="B352" s="5" t="s">
        <v>89</v>
      </c>
      <c r="C352" s="9">
        <v>0</v>
      </c>
      <c r="D352" s="9">
        <v>3</v>
      </c>
      <c r="E352" s="15" t="str">
        <f t="shared" si="24"/>
        <v/>
      </c>
      <c r="F352" s="15">
        <f t="shared" si="25"/>
        <v>1.6025641025641025E-3</v>
      </c>
      <c r="G352" s="14" t="str">
        <f t="shared" si="26"/>
        <v>0</v>
      </c>
      <c r="H352" s="17" t="str">
        <f t="shared" si="27"/>
        <v/>
      </c>
    </row>
    <row r="353" spans="2:8" ht="14.4" x14ac:dyDescent="0.25">
      <c r="B353" s="5" t="s">
        <v>280</v>
      </c>
      <c r="C353" s="9">
        <v>17</v>
      </c>
      <c r="D353" s="9">
        <v>7</v>
      </c>
      <c r="E353" s="15">
        <f t="shared" si="24"/>
        <v>4.7459519821328863E-3</v>
      </c>
      <c r="F353" s="15">
        <f t="shared" si="25"/>
        <v>3.7393162393162395E-3</v>
      </c>
      <c r="G353" s="14">
        <f t="shared" si="26"/>
        <v>-0.58823529411764708</v>
      </c>
      <c r="H353" s="17">
        <f t="shared" si="27"/>
        <v>-2.7917364600781687E-3</v>
      </c>
    </row>
    <row r="354" spans="2:8" ht="14.4" x14ac:dyDescent="0.25">
      <c r="B354" s="5" t="s">
        <v>100</v>
      </c>
      <c r="C354" s="9">
        <v>0</v>
      </c>
      <c r="D354" s="9">
        <v>67</v>
      </c>
      <c r="E354" s="15" t="str">
        <f t="shared" si="24"/>
        <v/>
      </c>
      <c r="F354" s="15">
        <f t="shared" si="25"/>
        <v>3.5790598290598288E-2</v>
      </c>
      <c r="G354" s="14" t="str">
        <f t="shared" si="26"/>
        <v>0</v>
      </c>
      <c r="H354" s="17" t="str">
        <f t="shared" si="27"/>
        <v/>
      </c>
    </row>
    <row r="355" spans="2:8" ht="14.4" x14ac:dyDescent="0.25">
      <c r="B355" s="5" t="s">
        <v>99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4.4" x14ac:dyDescent="0.25">
      <c r="B356" s="5" t="s">
        <v>84</v>
      </c>
      <c r="C356" s="9">
        <v>1</v>
      </c>
      <c r="D356" s="9">
        <v>0</v>
      </c>
      <c r="E356" s="15">
        <f t="shared" si="24"/>
        <v>2.7917364600781687E-4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4.4" x14ac:dyDescent="0.25">
      <c r="B357" s="5" t="s">
        <v>281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4.4" x14ac:dyDescent="0.25">
      <c r="B358" s="5" t="s">
        <v>371</v>
      </c>
      <c r="C358" s="9">
        <v>5</v>
      </c>
      <c r="D358" s="9">
        <v>43</v>
      </c>
      <c r="E358" s="15">
        <f t="shared" si="24"/>
        <v>1.3958682300390843E-3</v>
      </c>
      <c r="F358" s="15">
        <f t="shared" si="25"/>
        <v>2.2970085470085472E-2</v>
      </c>
      <c r="G358" s="14">
        <f t="shared" si="26"/>
        <v>7.6</v>
      </c>
      <c r="H358" s="17">
        <f t="shared" si="27"/>
        <v>1.060859854829704E-2</v>
      </c>
    </row>
    <row r="359" spans="2:8" ht="14.4" x14ac:dyDescent="0.25">
      <c r="B359" s="5" t="s">
        <v>372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4.4" x14ac:dyDescent="0.25">
      <c r="B360" s="5" t="s">
        <v>529</v>
      </c>
      <c r="C360" s="9">
        <v>0</v>
      </c>
      <c r="D360" s="9">
        <v>25</v>
      </c>
      <c r="E360" s="15" t="str">
        <f t="shared" si="24"/>
        <v/>
      </c>
      <c r="F360" s="15">
        <f t="shared" si="25"/>
        <v>1.3354700854700854E-2</v>
      </c>
      <c r="G360" s="14" t="str">
        <f t="shared" si="26"/>
        <v>0</v>
      </c>
      <c r="H360" s="17" t="str">
        <f t="shared" si="27"/>
        <v/>
      </c>
    </row>
    <row r="361" spans="2:8" ht="14.4" x14ac:dyDescent="0.25">
      <c r="B361" s="5" t="s">
        <v>530</v>
      </c>
      <c r="C361" s="9">
        <v>112</v>
      </c>
      <c r="D361" s="9">
        <v>24</v>
      </c>
      <c r="E361" s="15">
        <f t="shared" si="24"/>
        <v>3.1267448352875489E-2</v>
      </c>
      <c r="F361" s="15">
        <f t="shared" si="25"/>
        <v>1.282051282051282E-2</v>
      </c>
      <c r="G361" s="14">
        <f t="shared" si="26"/>
        <v>-0.7857142857142857</v>
      </c>
      <c r="H361" s="17">
        <f t="shared" si="27"/>
        <v>-2.4567280848687884E-2</v>
      </c>
    </row>
    <row r="362" spans="2:8" ht="14.4" x14ac:dyDescent="0.25">
      <c r="B362" s="5" t="s">
        <v>531</v>
      </c>
      <c r="C362" s="9">
        <v>0</v>
      </c>
      <c r="D362" s="9">
        <v>0</v>
      </c>
      <c r="E362" s="15" t="str">
        <f t="shared" si="24"/>
        <v/>
      </c>
      <c r="F362" s="15" t="str">
        <f t="shared" si="25"/>
        <v/>
      </c>
      <c r="G362" s="14" t="str">
        <f t="shared" si="26"/>
        <v>0</v>
      </c>
      <c r="H362" s="17" t="str">
        <f t="shared" si="27"/>
        <v/>
      </c>
    </row>
    <row r="363" spans="2:8" ht="14.4" x14ac:dyDescent="0.25">
      <c r="B363" s="5" t="s">
        <v>532</v>
      </c>
      <c r="C363" s="9">
        <v>66</v>
      </c>
      <c r="D363" s="9">
        <v>37</v>
      </c>
      <c r="E363" s="15">
        <f t="shared" si="24"/>
        <v>1.8425460636515914E-2</v>
      </c>
      <c r="F363" s="15">
        <f t="shared" si="25"/>
        <v>1.9764957264957264E-2</v>
      </c>
      <c r="G363" s="14">
        <f t="shared" si="26"/>
        <v>-0.43939393939393939</v>
      </c>
      <c r="H363" s="17">
        <f t="shared" si="27"/>
        <v>-8.0960357342266896E-3</v>
      </c>
    </row>
    <row r="364" spans="2:8" ht="14.4" x14ac:dyDescent="0.25">
      <c r="B364" s="5" t="s">
        <v>282</v>
      </c>
      <c r="C364" s="9">
        <v>0</v>
      </c>
      <c r="D364" s="9">
        <v>0</v>
      </c>
      <c r="E364" s="15" t="str">
        <f t="shared" si="24"/>
        <v/>
      </c>
      <c r="F364" s="15" t="str">
        <f t="shared" si="25"/>
        <v/>
      </c>
      <c r="G364" s="14" t="str">
        <f t="shared" si="26"/>
        <v>0</v>
      </c>
      <c r="H364" s="17" t="str">
        <f t="shared" si="27"/>
        <v/>
      </c>
    </row>
    <row r="365" spans="2:8" ht="14.4" x14ac:dyDescent="0.25">
      <c r="B365" s="5" t="s">
        <v>283</v>
      </c>
      <c r="C365" s="9">
        <v>59</v>
      </c>
      <c r="D365" s="9">
        <v>32</v>
      </c>
      <c r="E365" s="15">
        <f t="shared" si="24"/>
        <v>1.6471245114461196E-2</v>
      </c>
      <c r="F365" s="15">
        <f t="shared" si="25"/>
        <v>1.7094017094017096E-2</v>
      </c>
      <c r="G365" s="14">
        <f t="shared" si="26"/>
        <v>-0.4576271186440678</v>
      </c>
      <c r="H365" s="17">
        <f t="shared" si="27"/>
        <v>-7.5376884422110558E-3</v>
      </c>
    </row>
    <row r="366" spans="2:8" ht="14.4" x14ac:dyDescent="0.25">
      <c r="B366" s="5" t="s">
        <v>533</v>
      </c>
      <c r="C366" s="9">
        <v>0</v>
      </c>
      <c r="D366" s="9">
        <v>0</v>
      </c>
      <c r="E366" s="15" t="str">
        <f t="shared" si="24"/>
        <v/>
      </c>
      <c r="F366" s="15" t="str">
        <f t="shared" si="25"/>
        <v/>
      </c>
      <c r="G366" s="14" t="str">
        <f t="shared" si="26"/>
        <v>0</v>
      </c>
      <c r="H366" s="17" t="str">
        <f t="shared" si="27"/>
        <v/>
      </c>
    </row>
    <row r="367" spans="2:8" ht="14.4" x14ac:dyDescent="0.25">
      <c r="B367" s="5" t="s">
        <v>534</v>
      </c>
      <c r="C367" s="9">
        <v>157</v>
      </c>
      <c r="D367" s="9">
        <v>130</v>
      </c>
      <c r="E367" s="15">
        <f t="shared" si="24"/>
        <v>4.3830262423227247E-2</v>
      </c>
      <c r="F367" s="15">
        <f t="shared" si="25"/>
        <v>6.9444444444444448E-2</v>
      </c>
      <c r="G367" s="14">
        <f t="shared" si="26"/>
        <v>-0.17197452229299362</v>
      </c>
      <c r="H367" s="17">
        <f t="shared" si="27"/>
        <v>-7.537688442211055E-3</v>
      </c>
    </row>
    <row r="368" spans="2:8" ht="14.4" x14ac:dyDescent="0.25">
      <c r="B368" s="5" t="s">
        <v>109</v>
      </c>
      <c r="C368" s="9">
        <v>0</v>
      </c>
      <c r="D368" s="9">
        <v>9</v>
      </c>
      <c r="E368" s="15" t="str">
        <f t="shared" si="24"/>
        <v/>
      </c>
      <c r="F368" s="15">
        <f t="shared" si="25"/>
        <v>4.807692307692308E-3</v>
      </c>
      <c r="G368" s="14" t="str">
        <f t="shared" si="26"/>
        <v>0</v>
      </c>
      <c r="H368" s="17" t="str">
        <f t="shared" si="27"/>
        <v/>
      </c>
    </row>
    <row r="369" spans="1:8" ht="14.4" x14ac:dyDescent="0.25">
      <c r="B369" s="5" t="s">
        <v>102</v>
      </c>
      <c r="C369" s="9">
        <v>117</v>
      </c>
      <c r="D369" s="9">
        <v>128</v>
      </c>
      <c r="E369" s="15">
        <f t="shared" si="24"/>
        <v>3.2663316582914576E-2</v>
      </c>
      <c r="F369" s="15">
        <f t="shared" si="25"/>
        <v>6.8376068376068383E-2</v>
      </c>
      <c r="G369" s="14">
        <f t="shared" si="26"/>
        <v>9.4017094017094016E-2</v>
      </c>
      <c r="H369" s="17">
        <f t="shared" si="27"/>
        <v>3.0709101060859855E-3</v>
      </c>
    </row>
    <row r="370" spans="1:8" ht="14.4" x14ac:dyDescent="0.25">
      <c r="B370" s="5" t="s">
        <v>108</v>
      </c>
      <c r="C370" s="9">
        <v>0</v>
      </c>
      <c r="D370" s="9">
        <v>16</v>
      </c>
      <c r="E370" s="15" t="str">
        <f t="shared" si="24"/>
        <v/>
      </c>
      <c r="F370" s="15">
        <f t="shared" si="25"/>
        <v>8.5470085470085479E-3</v>
      </c>
      <c r="G370" s="14" t="str">
        <f t="shared" si="26"/>
        <v>0</v>
      </c>
      <c r="H370" s="17" t="str">
        <f t="shared" si="27"/>
        <v/>
      </c>
    </row>
    <row r="371" spans="1:8" ht="14.4" x14ac:dyDescent="0.25">
      <c r="B371" s="5" t="s">
        <v>111</v>
      </c>
      <c r="C371" s="9">
        <v>0</v>
      </c>
      <c r="D371" s="9">
        <v>0</v>
      </c>
      <c r="E371" s="15" t="str">
        <f t="shared" si="24"/>
        <v/>
      </c>
      <c r="F371" s="15" t="str">
        <f t="shared" si="25"/>
        <v/>
      </c>
      <c r="G371" s="14" t="str">
        <f t="shared" si="26"/>
        <v>0</v>
      </c>
      <c r="H371" s="17" t="str">
        <f t="shared" si="27"/>
        <v/>
      </c>
    </row>
    <row r="372" spans="1:8" ht="14.4" x14ac:dyDescent="0.25">
      <c r="B372" s="5" t="s">
        <v>112</v>
      </c>
      <c r="C372" s="9">
        <v>0</v>
      </c>
      <c r="D372" s="9">
        <v>0</v>
      </c>
      <c r="E372" s="15" t="str">
        <f t="shared" si="24"/>
        <v/>
      </c>
      <c r="F372" s="15" t="str">
        <f t="shared" si="25"/>
        <v/>
      </c>
      <c r="G372" s="14" t="str">
        <f t="shared" si="26"/>
        <v>0</v>
      </c>
      <c r="H372" s="17" t="str">
        <f t="shared" si="27"/>
        <v/>
      </c>
    </row>
    <row r="373" spans="1:8" ht="14.4" x14ac:dyDescent="0.25">
      <c r="B373" s="5" t="s">
        <v>284</v>
      </c>
      <c r="C373" s="9">
        <v>0</v>
      </c>
      <c r="D373" s="9">
        <v>0</v>
      </c>
      <c r="E373" s="15" t="str">
        <f t="shared" si="24"/>
        <v/>
      </c>
      <c r="F373" s="15" t="str">
        <f t="shared" si="25"/>
        <v/>
      </c>
      <c r="G373" s="14" t="str">
        <f t="shared" si="26"/>
        <v>0</v>
      </c>
      <c r="H373" s="17" t="str">
        <f t="shared" si="27"/>
        <v/>
      </c>
    </row>
    <row r="374" spans="1:8" ht="14.4" x14ac:dyDescent="0.25">
      <c r="B374" s="5" t="s">
        <v>285</v>
      </c>
      <c r="C374" s="9">
        <v>0</v>
      </c>
      <c r="D374" s="9">
        <v>1</v>
      </c>
      <c r="E374" s="15" t="str">
        <f t="shared" si="24"/>
        <v/>
      </c>
      <c r="F374" s="15">
        <f t="shared" si="25"/>
        <v>5.3418803418803424E-4</v>
      </c>
      <c r="G374" s="14" t="str">
        <f t="shared" si="26"/>
        <v>0</v>
      </c>
      <c r="H374" s="17" t="str">
        <f t="shared" si="27"/>
        <v/>
      </c>
    </row>
    <row r="375" spans="1:8" ht="14.4" x14ac:dyDescent="0.25">
      <c r="B375" s="5" t="s">
        <v>286</v>
      </c>
      <c r="C375" s="9">
        <v>1</v>
      </c>
      <c r="D375" s="9">
        <v>0</v>
      </c>
      <c r="E375" s="15">
        <f t="shared" si="24"/>
        <v>2.7917364600781687E-4</v>
      </c>
      <c r="F375" s="15" t="str">
        <f t="shared" si="25"/>
        <v/>
      </c>
      <c r="G375" s="14" t="str">
        <f t="shared" si="26"/>
        <v>0</v>
      </c>
      <c r="H375" s="17">
        <f t="shared" si="27"/>
        <v>0</v>
      </c>
    </row>
    <row r="376" spans="1:8" ht="14.4" x14ac:dyDescent="0.25">
      <c r="B376" s="5" t="s">
        <v>101</v>
      </c>
      <c r="C376" s="9">
        <v>0</v>
      </c>
      <c r="D376" s="9">
        <v>0</v>
      </c>
      <c r="E376" s="15" t="str">
        <f t="shared" si="24"/>
        <v/>
      </c>
      <c r="F376" s="15" t="str">
        <f t="shared" si="25"/>
        <v/>
      </c>
      <c r="G376" s="14" t="str">
        <f t="shared" si="26"/>
        <v>0</v>
      </c>
      <c r="H376" s="17" t="str">
        <f t="shared" si="27"/>
        <v/>
      </c>
    </row>
    <row r="377" spans="1:8" ht="14.4" x14ac:dyDescent="0.25">
      <c r="B377" s="5" t="s">
        <v>287</v>
      </c>
      <c r="C377" s="9">
        <v>0</v>
      </c>
      <c r="D377" s="9">
        <v>0</v>
      </c>
      <c r="E377" s="15" t="str">
        <f t="shared" si="24"/>
        <v/>
      </c>
      <c r="F377" s="15" t="str">
        <f t="shared" si="25"/>
        <v/>
      </c>
      <c r="G377" s="14" t="str">
        <f t="shared" si="26"/>
        <v>0</v>
      </c>
      <c r="H377" s="17" t="str">
        <f t="shared" si="27"/>
        <v/>
      </c>
    </row>
    <row r="378" spans="1:8" ht="14.4" x14ac:dyDescent="0.25">
      <c r="B378" s="5" t="s">
        <v>535</v>
      </c>
      <c r="C378" s="9">
        <v>0</v>
      </c>
      <c r="D378" s="9">
        <v>2</v>
      </c>
      <c r="E378" s="15" t="str">
        <f t="shared" si="24"/>
        <v/>
      </c>
      <c r="F378" s="15">
        <f t="shared" si="25"/>
        <v>1.0683760683760685E-3</v>
      </c>
      <c r="G378" s="14" t="str">
        <f t="shared" si="26"/>
        <v>0</v>
      </c>
      <c r="H378" s="17" t="str">
        <f t="shared" si="27"/>
        <v/>
      </c>
    </row>
    <row r="379" spans="1:8" ht="14.4" x14ac:dyDescent="0.25">
      <c r="B379" s="5" t="s">
        <v>110</v>
      </c>
      <c r="C379" s="9">
        <v>0</v>
      </c>
      <c r="D379" s="9">
        <v>3</v>
      </c>
      <c r="E379" s="15" t="str">
        <f t="shared" si="24"/>
        <v/>
      </c>
      <c r="F379" s="15">
        <f t="shared" si="25"/>
        <v>1.6025641025641025E-3</v>
      </c>
      <c r="G379" s="14" t="str">
        <f t="shared" si="26"/>
        <v>0</v>
      </c>
      <c r="H379" s="17" t="str">
        <f t="shared" si="27"/>
        <v/>
      </c>
    </row>
    <row r="380" spans="1:8" ht="14.4" x14ac:dyDescent="0.25">
      <c r="B380" s="5" t="s">
        <v>288</v>
      </c>
      <c r="C380" s="9">
        <v>4</v>
      </c>
      <c r="D380" s="9">
        <v>3</v>
      </c>
      <c r="E380" s="15">
        <f t="shared" si="24"/>
        <v>1.1166945840312675E-3</v>
      </c>
      <c r="F380" s="15">
        <f t="shared" si="25"/>
        <v>1.6025641025641025E-3</v>
      </c>
      <c r="G380" s="14">
        <f t="shared" si="26"/>
        <v>-0.25</v>
      </c>
      <c r="H380" s="17">
        <f t="shared" si="27"/>
        <v>-2.7917364600781687E-4</v>
      </c>
    </row>
    <row r="381" spans="1:8" ht="14.4" x14ac:dyDescent="0.25">
      <c r="B381" s="5" t="s">
        <v>536</v>
      </c>
      <c r="C381" s="9">
        <v>1</v>
      </c>
      <c r="D381" s="9">
        <v>0</v>
      </c>
      <c r="E381" s="15">
        <f t="shared" si="24"/>
        <v>2.7917364600781687E-4</v>
      </c>
      <c r="F381" s="15" t="str">
        <f t="shared" si="25"/>
        <v/>
      </c>
      <c r="G381" s="14" t="str">
        <f t="shared" si="26"/>
        <v>0</v>
      </c>
      <c r="H381" s="17">
        <f t="shared" si="27"/>
        <v>0</v>
      </c>
    </row>
    <row r="382" spans="1:8" ht="14.4" x14ac:dyDescent="0.25">
      <c r="B382" s="5" t="s">
        <v>104</v>
      </c>
      <c r="C382" s="9">
        <v>2</v>
      </c>
      <c r="D382" s="9">
        <v>3</v>
      </c>
      <c r="E382" s="15">
        <f t="shared" si="24"/>
        <v>5.5834729201563373E-4</v>
      </c>
      <c r="F382" s="15">
        <f t="shared" si="25"/>
        <v>1.6025641025641025E-3</v>
      </c>
      <c r="G382" s="14">
        <f t="shared" si="26"/>
        <v>0.5</v>
      </c>
      <c r="H382" s="17">
        <f t="shared" si="27"/>
        <v>2.7917364600781687E-4</v>
      </c>
    </row>
    <row r="383" spans="1:8" s="47" customFormat="1" ht="14.4" x14ac:dyDescent="0.25">
      <c r="A383" s="51" t="s">
        <v>614</v>
      </c>
      <c r="B383" s="42" t="s">
        <v>596</v>
      </c>
      <c r="C383" s="43"/>
      <c r="D383" s="43">
        <v>0</v>
      </c>
      <c r="E383" s="44"/>
      <c r="F383" s="44"/>
      <c r="G383" s="45"/>
      <c r="H383" s="46"/>
    </row>
    <row r="384" spans="1:8" ht="14.4" x14ac:dyDescent="0.25">
      <c r="B384" s="5" t="s">
        <v>289</v>
      </c>
      <c r="C384" s="9">
        <v>0</v>
      </c>
      <c r="D384" s="9">
        <v>0</v>
      </c>
      <c r="E384" s="15" t="str">
        <f t="shared" si="24"/>
        <v/>
      </c>
      <c r="F384" s="15" t="str">
        <f t="shared" si="25"/>
        <v/>
      </c>
      <c r="G384" s="14" t="str">
        <f t="shared" si="26"/>
        <v>0</v>
      </c>
      <c r="H384" s="17" t="str">
        <f t="shared" si="27"/>
        <v/>
      </c>
    </row>
    <row r="385" spans="1:8" ht="14.4" x14ac:dyDescent="0.25">
      <c r="B385" s="5" t="s">
        <v>290</v>
      </c>
      <c r="C385" s="9">
        <v>0</v>
      </c>
      <c r="D385" s="9">
        <v>0</v>
      </c>
      <c r="E385" s="15" t="str">
        <f t="shared" si="24"/>
        <v/>
      </c>
      <c r="F385" s="15" t="str">
        <f t="shared" si="25"/>
        <v/>
      </c>
      <c r="G385" s="14" t="str">
        <f t="shared" si="26"/>
        <v>0</v>
      </c>
      <c r="H385" s="17" t="str">
        <f t="shared" si="27"/>
        <v/>
      </c>
    </row>
    <row r="386" spans="1:8" ht="14.4" x14ac:dyDescent="0.25">
      <c r="B386" s="5" t="s">
        <v>537</v>
      </c>
      <c r="C386" s="9">
        <v>0</v>
      </c>
      <c r="D386" s="9">
        <v>0</v>
      </c>
      <c r="E386" s="15" t="str">
        <f t="shared" si="24"/>
        <v/>
      </c>
      <c r="F386" s="15" t="str">
        <f t="shared" si="25"/>
        <v/>
      </c>
      <c r="G386" s="14" t="str">
        <f t="shared" si="26"/>
        <v>0</v>
      </c>
      <c r="H386" s="17" t="str">
        <f t="shared" si="27"/>
        <v/>
      </c>
    </row>
    <row r="387" spans="1:8" ht="14.4" x14ac:dyDescent="0.25">
      <c r="B387" s="5" t="s">
        <v>103</v>
      </c>
      <c r="C387" s="9">
        <v>0</v>
      </c>
      <c r="D387" s="9">
        <v>0</v>
      </c>
      <c r="E387" s="15" t="str">
        <f t="shared" si="24"/>
        <v/>
      </c>
      <c r="F387" s="15" t="str">
        <f t="shared" si="25"/>
        <v/>
      </c>
      <c r="G387" s="14" t="str">
        <f t="shared" si="26"/>
        <v>0</v>
      </c>
      <c r="H387" s="17" t="str">
        <f t="shared" si="27"/>
        <v/>
      </c>
    </row>
    <row r="388" spans="1:8" ht="14.4" x14ac:dyDescent="0.25">
      <c r="B388" s="5" t="s">
        <v>291</v>
      </c>
      <c r="C388" s="9">
        <v>0</v>
      </c>
      <c r="D388" s="9">
        <v>0</v>
      </c>
      <c r="E388" s="15" t="str">
        <f t="shared" si="24"/>
        <v/>
      </c>
      <c r="F388" s="15" t="str">
        <f t="shared" si="25"/>
        <v/>
      </c>
      <c r="G388" s="14" t="str">
        <f t="shared" si="26"/>
        <v>0</v>
      </c>
      <c r="H388" s="17" t="str">
        <f t="shared" si="27"/>
        <v/>
      </c>
    </row>
    <row r="389" spans="1:8" ht="14.4" x14ac:dyDescent="0.25">
      <c r="B389" s="5" t="s">
        <v>107</v>
      </c>
      <c r="C389" s="9">
        <v>0</v>
      </c>
      <c r="D389" s="9">
        <v>0</v>
      </c>
      <c r="E389" s="15" t="str">
        <f t="shared" si="24"/>
        <v/>
      </c>
      <c r="F389" s="15" t="str">
        <f t="shared" si="25"/>
        <v/>
      </c>
      <c r="G389" s="14" t="str">
        <f t="shared" si="26"/>
        <v>0</v>
      </c>
      <c r="H389" s="17" t="str">
        <f t="shared" si="27"/>
        <v/>
      </c>
    </row>
    <row r="390" spans="1:8" ht="14.4" x14ac:dyDescent="0.25">
      <c r="B390" s="5" t="s">
        <v>106</v>
      </c>
      <c r="C390" s="9">
        <v>37</v>
      </c>
      <c r="D390" s="9">
        <v>38</v>
      </c>
      <c r="E390" s="15">
        <f t="shared" si="24"/>
        <v>1.0329424902289224E-2</v>
      </c>
      <c r="F390" s="15">
        <f t="shared" si="25"/>
        <v>2.02991452991453E-2</v>
      </c>
      <c r="G390" s="14">
        <f t="shared" si="26"/>
        <v>2.7027027027027029E-2</v>
      </c>
      <c r="H390" s="17">
        <f t="shared" si="27"/>
        <v>2.7917364600781692E-4</v>
      </c>
    </row>
    <row r="391" spans="1:8" ht="14.4" x14ac:dyDescent="0.25">
      <c r="B391" s="5" t="s">
        <v>538</v>
      </c>
      <c r="C391" s="9">
        <v>0</v>
      </c>
      <c r="D391" s="9">
        <v>0</v>
      </c>
      <c r="E391" s="15" t="str">
        <f t="shared" si="24"/>
        <v/>
      </c>
      <c r="F391" s="15" t="str">
        <f t="shared" si="25"/>
        <v/>
      </c>
      <c r="G391" s="14" t="str">
        <f t="shared" si="26"/>
        <v>0</v>
      </c>
      <c r="H391" s="17" t="str">
        <f t="shared" si="27"/>
        <v/>
      </c>
    </row>
    <row r="392" spans="1:8" ht="14.4" x14ac:dyDescent="0.25">
      <c r="B392" s="5" t="s">
        <v>292</v>
      </c>
      <c r="C392" s="9">
        <v>0</v>
      </c>
      <c r="D392" s="9">
        <v>0</v>
      </c>
      <c r="E392" s="15" t="str">
        <f t="shared" si="24"/>
        <v/>
      </c>
      <c r="F392" s="15" t="str">
        <f t="shared" si="25"/>
        <v/>
      </c>
      <c r="G392" s="14" t="str">
        <f t="shared" si="26"/>
        <v>0</v>
      </c>
      <c r="H392" s="17" t="str">
        <f t="shared" si="27"/>
        <v/>
      </c>
    </row>
    <row r="393" spans="1:8" ht="14.4" x14ac:dyDescent="0.25">
      <c r="B393" s="5" t="s">
        <v>293</v>
      </c>
      <c r="C393" s="9">
        <v>0</v>
      </c>
      <c r="D393" s="9">
        <v>8</v>
      </c>
      <c r="E393" s="15" t="str">
        <f t="shared" si="24"/>
        <v/>
      </c>
      <c r="F393" s="15">
        <f t="shared" si="25"/>
        <v>4.2735042735042739E-3</v>
      </c>
      <c r="G393" s="14" t="str">
        <f t="shared" si="26"/>
        <v>0</v>
      </c>
      <c r="H393" s="17" t="str">
        <f t="shared" si="27"/>
        <v/>
      </c>
    </row>
    <row r="394" spans="1:8" ht="14.4" x14ac:dyDescent="0.25">
      <c r="B394" s="5" t="s">
        <v>539</v>
      </c>
      <c r="C394" s="9">
        <v>5</v>
      </c>
      <c r="D394" s="9">
        <v>0</v>
      </c>
      <c r="E394" s="15">
        <f t="shared" si="24"/>
        <v>1.3958682300390843E-3</v>
      </c>
      <c r="F394" s="15" t="str">
        <f t="shared" si="25"/>
        <v/>
      </c>
      <c r="G394" s="14" t="str">
        <f t="shared" si="26"/>
        <v>0</v>
      </c>
      <c r="H394" s="17">
        <f t="shared" si="27"/>
        <v>0</v>
      </c>
    </row>
    <row r="395" spans="1:8" ht="14.4" x14ac:dyDescent="0.25">
      <c r="B395" s="5" t="s">
        <v>105</v>
      </c>
      <c r="C395" s="9">
        <v>3</v>
      </c>
      <c r="D395" s="9">
        <v>0</v>
      </c>
      <c r="E395" s="15">
        <f t="shared" si="24"/>
        <v>8.375209380234506E-4</v>
      </c>
      <c r="F395" s="15" t="str">
        <f t="shared" si="25"/>
        <v/>
      </c>
      <c r="G395" s="14" t="str">
        <f t="shared" si="26"/>
        <v>0</v>
      </c>
      <c r="H395" s="17">
        <f t="shared" si="27"/>
        <v>0</v>
      </c>
    </row>
    <row r="396" spans="1:8" ht="14.4" x14ac:dyDescent="0.25">
      <c r="B396" s="5" t="s">
        <v>540</v>
      </c>
      <c r="C396" s="9">
        <v>0</v>
      </c>
      <c r="D396" s="9">
        <v>0</v>
      </c>
      <c r="E396" s="15" t="str">
        <f t="shared" ref="E396:E468" si="28">+IF(C396=0,"",C396/C$329)</f>
        <v/>
      </c>
      <c r="F396" s="15" t="str">
        <f t="shared" ref="F396:F468" si="29">+IF(D396=0,"",D396/D$329)</f>
        <v/>
      </c>
      <c r="G396" s="14" t="str">
        <f t="shared" ref="G396:G468" si="30">+IF(OR(AND(D396=0),(C396=0)),"0",((D396-C396)/C396))</f>
        <v>0</v>
      </c>
      <c r="H396" s="17" t="str">
        <f t="shared" ref="H396:H468" si="31">+IF(OR(AND(E396=""),(G396="")),"",E396*G396)</f>
        <v/>
      </c>
    </row>
    <row r="397" spans="1:8" ht="14.4" x14ac:dyDescent="0.25">
      <c r="B397" s="5" t="s">
        <v>294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1:8" s="47" customFormat="1" ht="14.4" x14ac:dyDescent="0.25">
      <c r="A398" s="51" t="s">
        <v>614</v>
      </c>
      <c r="B398" s="42" t="s">
        <v>597</v>
      </c>
      <c r="C398" s="43"/>
      <c r="D398" s="43">
        <v>0</v>
      </c>
      <c r="E398" s="44"/>
      <c r="F398" s="44"/>
      <c r="G398" s="45"/>
      <c r="H398" s="46"/>
    </row>
    <row r="399" spans="1:8" s="47" customFormat="1" ht="14.4" x14ac:dyDescent="0.25">
      <c r="A399" s="51" t="s">
        <v>614</v>
      </c>
      <c r="B399" s="42" t="s">
        <v>598</v>
      </c>
      <c r="C399" s="43"/>
      <c r="D399" s="43">
        <v>0</v>
      </c>
      <c r="E399" s="44"/>
      <c r="F399" s="44"/>
      <c r="G399" s="45"/>
      <c r="H399" s="46"/>
    </row>
    <row r="400" spans="1:8" s="47" customFormat="1" ht="14.4" x14ac:dyDescent="0.25">
      <c r="A400" s="51" t="s">
        <v>614</v>
      </c>
      <c r="B400" s="42" t="s">
        <v>599</v>
      </c>
      <c r="C400" s="43"/>
      <c r="D400" s="43">
        <v>0</v>
      </c>
      <c r="E400" s="44"/>
      <c r="F400" s="44"/>
      <c r="G400" s="45"/>
      <c r="H400" s="46"/>
    </row>
    <row r="401" spans="1:8" s="47" customFormat="1" ht="14.4" x14ac:dyDescent="0.25">
      <c r="A401" s="50"/>
      <c r="B401" s="42" t="s">
        <v>295</v>
      </c>
      <c r="C401" s="43">
        <v>0</v>
      </c>
      <c r="D401" s="43">
        <v>0</v>
      </c>
      <c r="E401" s="44" t="str">
        <f t="shared" si="28"/>
        <v/>
      </c>
      <c r="F401" s="44" t="str">
        <f t="shared" si="29"/>
        <v/>
      </c>
      <c r="G401" s="45" t="str">
        <f t="shared" si="30"/>
        <v>0</v>
      </c>
      <c r="H401" s="46" t="str">
        <f t="shared" si="31"/>
        <v/>
      </c>
    </row>
    <row r="402" spans="1:8" s="47" customFormat="1" ht="14.4" x14ac:dyDescent="0.25">
      <c r="A402" s="50"/>
      <c r="B402" s="42" t="s">
        <v>296</v>
      </c>
      <c r="C402" s="43">
        <v>0</v>
      </c>
      <c r="D402" s="43">
        <v>0</v>
      </c>
      <c r="E402" s="44" t="str">
        <f t="shared" si="28"/>
        <v/>
      </c>
      <c r="F402" s="44" t="str">
        <f t="shared" si="29"/>
        <v/>
      </c>
      <c r="G402" s="45" t="str">
        <f t="shared" si="30"/>
        <v>0</v>
      </c>
      <c r="H402" s="46" t="str">
        <f t="shared" si="31"/>
        <v/>
      </c>
    </row>
    <row r="403" spans="1:8" s="47" customFormat="1" ht="14.4" x14ac:dyDescent="0.25">
      <c r="A403" s="50"/>
      <c r="B403" s="42" t="s">
        <v>541</v>
      </c>
      <c r="C403" s="43">
        <v>0</v>
      </c>
      <c r="D403" s="43">
        <v>0</v>
      </c>
      <c r="E403" s="44" t="str">
        <f t="shared" si="28"/>
        <v/>
      </c>
      <c r="F403" s="44" t="str">
        <f t="shared" si="29"/>
        <v/>
      </c>
      <c r="G403" s="45" t="str">
        <f t="shared" si="30"/>
        <v>0</v>
      </c>
      <c r="H403" s="46" t="str">
        <f t="shared" si="31"/>
        <v/>
      </c>
    </row>
    <row r="404" spans="1:8" s="47" customFormat="1" ht="14.4" x14ac:dyDescent="0.25">
      <c r="A404" s="50"/>
      <c r="B404" s="42" t="s">
        <v>297</v>
      </c>
      <c r="C404" s="43">
        <v>0</v>
      </c>
      <c r="D404" s="43">
        <v>0</v>
      </c>
      <c r="E404" s="44" t="str">
        <f t="shared" si="28"/>
        <v/>
      </c>
      <c r="F404" s="44" t="str">
        <f t="shared" si="29"/>
        <v/>
      </c>
      <c r="G404" s="45" t="str">
        <f t="shared" si="30"/>
        <v>0</v>
      </c>
      <c r="H404" s="46" t="str">
        <f t="shared" si="31"/>
        <v/>
      </c>
    </row>
    <row r="405" spans="1:8" s="47" customFormat="1" ht="14.4" x14ac:dyDescent="0.25">
      <c r="A405" s="50"/>
      <c r="B405" s="42" t="s">
        <v>542</v>
      </c>
      <c r="C405" s="43">
        <v>0</v>
      </c>
      <c r="D405" s="43">
        <v>0</v>
      </c>
      <c r="E405" s="44" t="str">
        <f t="shared" si="28"/>
        <v/>
      </c>
      <c r="F405" s="44" t="str">
        <f t="shared" si="29"/>
        <v/>
      </c>
      <c r="G405" s="45" t="str">
        <f t="shared" si="30"/>
        <v>0</v>
      </c>
      <c r="H405" s="46" t="str">
        <f t="shared" si="31"/>
        <v/>
      </c>
    </row>
    <row r="406" spans="1:8" s="47" customFormat="1" ht="14.4" x14ac:dyDescent="0.25">
      <c r="A406" s="51" t="s">
        <v>614</v>
      </c>
      <c r="B406" s="42" t="s">
        <v>603</v>
      </c>
      <c r="C406" s="43"/>
      <c r="D406" s="43">
        <v>0</v>
      </c>
      <c r="E406" s="44"/>
      <c r="F406" s="44"/>
      <c r="G406" s="45"/>
      <c r="H406" s="46"/>
    </row>
    <row r="407" spans="1:8" s="47" customFormat="1" ht="14.4" x14ac:dyDescent="0.25">
      <c r="A407" s="50"/>
      <c r="B407" s="42" t="s">
        <v>298</v>
      </c>
      <c r="C407" s="43">
        <v>0</v>
      </c>
      <c r="D407" s="43">
        <v>0</v>
      </c>
      <c r="E407" s="44" t="str">
        <f t="shared" si="28"/>
        <v/>
      </c>
      <c r="F407" s="44" t="str">
        <f t="shared" si="29"/>
        <v/>
      </c>
      <c r="G407" s="45" t="str">
        <f t="shared" si="30"/>
        <v>0</v>
      </c>
      <c r="H407" s="46" t="str">
        <f t="shared" si="31"/>
        <v/>
      </c>
    </row>
    <row r="408" spans="1:8" s="47" customFormat="1" ht="14.4" x14ac:dyDescent="0.25">
      <c r="A408" s="50"/>
      <c r="B408" s="42" t="s">
        <v>299</v>
      </c>
      <c r="C408" s="43">
        <v>36</v>
      </c>
      <c r="D408" s="43">
        <v>0</v>
      </c>
      <c r="E408" s="44">
        <f t="shared" si="28"/>
        <v>1.0050251256281407E-2</v>
      </c>
      <c r="F408" s="44" t="str">
        <f t="shared" si="29"/>
        <v/>
      </c>
      <c r="G408" s="45" t="str">
        <f t="shared" si="30"/>
        <v>0</v>
      </c>
      <c r="H408" s="46">
        <f t="shared" si="31"/>
        <v>0</v>
      </c>
    </row>
    <row r="409" spans="1:8" s="47" customFormat="1" ht="14.4" x14ac:dyDescent="0.25">
      <c r="A409" s="50"/>
      <c r="B409" s="42" t="s">
        <v>300</v>
      </c>
      <c r="C409" s="43">
        <v>0</v>
      </c>
      <c r="D409" s="43">
        <v>20</v>
      </c>
      <c r="E409" s="44" t="str">
        <f t="shared" si="28"/>
        <v/>
      </c>
      <c r="F409" s="44">
        <f t="shared" si="29"/>
        <v>1.0683760683760684E-2</v>
      </c>
      <c r="G409" s="45" t="str">
        <f t="shared" si="30"/>
        <v>0</v>
      </c>
      <c r="H409" s="46" t="str">
        <f t="shared" si="31"/>
        <v/>
      </c>
    </row>
    <row r="410" spans="1:8" s="47" customFormat="1" ht="14.4" x14ac:dyDescent="0.25">
      <c r="A410" s="50"/>
      <c r="B410" s="42" t="s">
        <v>114</v>
      </c>
      <c r="C410" s="43">
        <v>2</v>
      </c>
      <c r="D410" s="43">
        <v>18</v>
      </c>
      <c r="E410" s="44">
        <f t="shared" si="28"/>
        <v>5.5834729201563373E-4</v>
      </c>
      <c r="F410" s="44">
        <f t="shared" si="29"/>
        <v>9.6153846153846159E-3</v>
      </c>
      <c r="G410" s="45">
        <f t="shared" si="30"/>
        <v>8</v>
      </c>
      <c r="H410" s="46">
        <f t="shared" si="31"/>
        <v>4.4667783361250699E-3</v>
      </c>
    </row>
    <row r="411" spans="1:8" s="47" customFormat="1" ht="14.4" x14ac:dyDescent="0.25">
      <c r="A411" s="50"/>
      <c r="B411" s="42" t="s">
        <v>115</v>
      </c>
      <c r="C411" s="43">
        <v>0</v>
      </c>
      <c r="D411" s="43">
        <v>0</v>
      </c>
      <c r="E411" s="44" t="str">
        <f t="shared" si="28"/>
        <v/>
      </c>
      <c r="F411" s="44" t="str">
        <f t="shared" si="29"/>
        <v/>
      </c>
      <c r="G411" s="45" t="str">
        <f t="shared" si="30"/>
        <v>0</v>
      </c>
      <c r="H411" s="46" t="str">
        <f t="shared" si="31"/>
        <v/>
      </c>
    </row>
    <row r="412" spans="1:8" s="47" customFormat="1" ht="14.4" x14ac:dyDescent="0.25">
      <c r="A412" s="50"/>
      <c r="B412" s="42" t="s">
        <v>116</v>
      </c>
      <c r="C412" s="43">
        <v>5</v>
      </c>
      <c r="D412" s="43">
        <v>22</v>
      </c>
      <c r="E412" s="44">
        <f t="shared" si="28"/>
        <v>1.3958682300390843E-3</v>
      </c>
      <c r="F412" s="44">
        <f t="shared" si="29"/>
        <v>1.1752136752136752E-2</v>
      </c>
      <c r="G412" s="45">
        <f t="shared" si="30"/>
        <v>3.4</v>
      </c>
      <c r="H412" s="46">
        <f t="shared" si="31"/>
        <v>4.7459519821328863E-3</v>
      </c>
    </row>
    <row r="413" spans="1:8" s="47" customFormat="1" ht="14.4" x14ac:dyDescent="0.25">
      <c r="A413" s="50"/>
      <c r="B413" s="42" t="s">
        <v>301</v>
      </c>
      <c r="C413" s="43">
        <v>0</v>
      </c>
      <c r="D413" s="43">
        <v>0</v>
      </c>
      <c r="E413" s="44" t="str">
        <f t="shared" si="28"/>
        <v/>
      </c>
      <c r="F413" s="44" t="str">
        <f t="shared" si="29"/>
        <v/>
      </c>
      <c r="G413" s="45" t="str">
        <f t="shared" si="30"/>
        <v>0</v>
      </c>
      <c r="H413" s="46" t="str">
        <f t="shared" si="31"/>
        <v/>
      </c>
    </row>
    <row r="414" spans="1:8" s="47" customFormat="1" ht="14.4" x14ac:dyDescent="0.25">
      <c r="A414" s="51" t="s">
        <v>614</v>
      </c>
      <c r="B414" s="42" t="s">
        <v>604</v>
      </c>
      <c r="C414" s="43"/>
      <c r="D414" s="43">
        <v>0</v>
      </c>
      <c r="E414" s="44"/>
      <c r="F414" s="44"/>
      <c r="G414" s="45"/>
      <c r="H414" s="46"/>
    </row>
    <row r="415" spans="1:8" s="47" customFormat="1" ht="14.4" x14ac:dyDescent="0.25">
      <c r="A415" s="51" t="s">
        <v>614</v>
      </c>
      <c r="B415" s="42" t="s">
        <v>605</v>
      </c>
      <c r="C415" s="43"/>
      <c r="D415" s="43">
        <v>0</v>
      </c>
      <c r="E415" s="44"/>
      <c r="F415" s="44"/>
      <c r="G415" s="45"/>
      <c r="H415" s="46"/>
    </row>
    <row r="416" spans="1:8" s="47" customFormat="1" ht="14.4" x14ac:dyDescent="0.25">
      <c r="A416" s="50"/>
      <c r="B416" s="42" t="s">
        <v>113</v>
      </c>
      <c r="C416" s="43">
        <v>0</v>
      </c>
      <c r="D416" s="43">
        <v>0</v>
      </c>
      <c r="E416" s="44" t="str">
        <f t="shared" si="28"/>
        <v/>
      </c>
      <c r="F416" s="44" t="str">
        <f t="shared" si="29"/>
        <v/>
      </c>
      <c r="G416" s="45" t="str">
        <f t="shared" si="30"/>
        <v>0</v>
      </c>
      <c r="H416" s="46" t="str">
        <f t="shared" si="31"/>
        <v/>
      </c>
    </row>
    <row r="417" spans="1:8" s="47" customFormat="1" ht="14.4" x14ac:dyDescent="0.25">
      <c r="A417" s="51" t="s">
        <v>614</v>
      </c>
      <c r="B417" s="42" t="s">
        <v>606</v>
      </c>
      <c r="C417" s="43"/>
      <c r="D417" s="43">
        <v>0</v>
      </c>
      <c r="E417" s="44"/>
      <c r="F417" s="44"/>
      <c r="G417" s="45"/>
      <c r="H417" s="46"/>
    </row>
    <row r="418" spans="1:8" s="47" customFormat="1" ht="14.4" x14ac:dyDescent="0.25">
      <c r="A418" s="51" t="s">
        <v>614</v>
      </c>
      <c r="B418" s="42" t="s">
        <v>607</v>
      </c>
      <c r="C418" s="43"/>
      <c r="D418" s="43">
        <v>0</v>
      </c>
      <c r="E418" s="44"/>
      <c r="F418" s="44"/>
      <c r="G418" s="45"/>
      <c r="H418" s="46"/>
    </row>
    <row r="419" spans="1:8" s="47" customFormat="1" ht="14.4" x14ac:dyDescent="0.25">
      <c r="A419" s="51" t="s">
        <v>614</v>
      </c>
      <c r="B419" s="42" t="s">
        <v>608</v>
      </c>
      <c r="C419" s="43"/>
      <c r="D419" s="43">
        <v>0</v>
      </c>
      <c r="E419" s="44"/>
      <c r="F419" s="44"/>
      <c r="G419" s="45"/>
      <c r="H419" s="46"/>
    </row>
    <row r="420" spans="1:8" s="47" customFormat="1" ht="14.4" x14ac:dyDescent="0.25">
      <c r="A420" s="50"/>
      <c r="B420" s="42" t="s">
        <v>543</v>
      </c>
      <c r="C420" s="43">
        <v>3</v>
      </c>
      <c r="D420" s="43">
        <v>38</v>
      </c>
      <c r="E420" s="44">
        <f t="shared" si="28"/>
        <v>8.375209380234506E-4</v>
      </c>
      <c r="F420" s="44">
        <f t="shared" si="29"/>
        <v>2.02991452991453E-2</v>
      </c>
      <c r="G420" s="45">
        <f t="shared" si="30"/>
        <v>11.666666666666666</v>
      </c>
      <c r="H420" s="46">
        <f t="shared" si="31"/>
        <v>9.7710776102735899E-3</v>
      </c>
    </row>
    <row r="421" spans="1:8" ht="14.4" x14ac:dyDescent="0.25">
      <c r="B421" s="5" t="s">
        <v>120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1:8" ht="14.4" x14ac:dyDescent="0.25">
      <c r="B422" s="5" t="s">
        <v>129</v>
      </c>
      <c r="C422" s="9">
        <v>2</v>
      </c>
      <c r="D422" s="9">
        <v>7</v>
      </c>
      <c r="E422" s="15">
        <f t="shared" si="28"/>
        <v>5.5834729201563373E-4</v>
      </c>
      <c r="F422" s="15">
        <f t="shared" si="29"/>
        <v>3.7393162393162395E-3</v>
      </c>
      <c r="G422" s="14">
        <f t="shared" si="30"/>
        <v>2.5</v>
      </c>
      <c r="H422" s="17">
        <f t="shared" si="31"/>
        <v>1.3958682300390843E-3</v>
      </c>
    </row>
    <row r="423" spans="1:8" ht="14.4" x14ac:dyDescent="0.25">
      <c r="B423" s="5" t="s">
        <v>128</v>
      </c>
      <c r="C423" s="9">
        <v>4</v>
      </c>
      <c r="D423" s="9">
        <v>4</v>
      </c>
      <c r="E423" s="15">
        <f t="shared" si="28"/>
        <v>1.1166945840312675E-3</v>
      </c>
      <c r="F423" s="15">
        <f t="shared" si="29"/>
        <v>2.136752136752137E-3</v>
      </c>
      <c r="G423" s="14">
        <f t="shared" si="30"/>
        <v>0</v>
      </c>
      <c r="H423" s="17">
        <f t="shared" si="31"/>
        <v>0</v>
      </c>
    </row>
    <row r="424" spans="1:8" ht="14.4" x14ac:dyDescent="0.25">
      <c r="B424" s="5" t="s">
        <v>302</v>
      </c>
      <c r="C424" s="9">
        <v>0</v>
      </c>
      <c r="D424" s="9">
        <v>0</v>
      </c>
      <c r="E424" s="15" t="str">
        <f t="shared" si="28"/>
        <v/>
      </c>
      <c r="F424" s="15" t="str">
        <f t="shared" si="29"/>
        <v/>
      </c>
      <c r="G424" s="14" t="str">
        <f t="shared" si="30"/>
        <v>0</v>
      </c>
      <c r="H424" s="17" t="str">
        <f t="shared" si="31"/>
        <v/>
      </c>
    </row>
    <row r="425" spans="1:8" ht="14.4" x14ac:dyDescent="0.25">
      <c r="B425" s="5" t="s">
        <v>544</v>
      </c>
      <c r="C425" s="9">
        <v>0</v>
      </c>
      <c r="D425" s="9">
        <v>0</v>
      </c>
      <c r="E425" s="15" t="str">
        <f t="shared" si="28"/>
        <v/>
      </c>
      <c r="F425" s="15" t="str">
        <f t="shared" si="29"/>
        <v/>
      </c>
      <c r="G425" s="14" t="str">
        <f t="shared" si="30"/>
        <v>0</v>
      </c>
      <c r="H425" s="17" t="str">
        <f t="shared" si="31"/>
        <v/>
      </c>
    </row>
    <row r="426" spans="1:8" ht="28.8" x14ac:dyDescent="0.25">
      <c r="B426" s="5" t="s">
        <v>545</v>
      </c>
      <c r="C426" s="9">
        <v>0</v>
      </c>
      <c r="D426" s="9">
        <v>10</v>
      </c>
      <c r="E426" s="15" t="str">
        <f t="shared" si="28"/>
        <v/>
      </c>
      <c r="F426" s="15">
        <f t="shared" si="29"/>
        <v>5.341880341880342E-3</v>
      </c>
      <c r="G426" s="14" t="str">
        <f t="shared" si="30"/>
        <v>0</v>
      </c>
      <c r="H426" s="17" t="str">
        <f t="shared" si="31"/>
        <v/>
      </c>
    </row>
    <row r="427" spans="1:8" ht="14.4" x14ac:dyDescent="0.25">
      <c r="B427" s="5" t="s">
        <v>546</v>
      </c>
      <c r="C427" s="9">
        <v>0</v>
      </c>
      <c r="D427" s="9">
        <v>0</v>
      </c>
      <c r="E427" s="15" t="str">
        <f t="shared" si="28"/>
        <v/>
      </c>
      <c r="F427" s="15" t="str">
        <f t="shared" si="29"/>
        <v/>
      </c>
      <c r="G427" s="14" t="str">
        <f t="shared" si="30"/>
        <v>0</v>
      </c>
      <c r="H427" s="17" t="str">
        <f t="shared" si="31"/>
        <v/>
      </c>
    </row>
    <row r="428" spans="1:8" ht="14.4" x14ac:dyDescent="0.25">
      <c r="B428" s="5" t="s">
        <v>124</v>
      </c>
      <c r="C428" s="9">
        <v>0</v>
      </c>
      <c r="D428" s="9">
        <v>0</v>
      </c>
      <c r="E428" s="15" t="str">
        <f t="shared" si="28"/>
        <v/>
      </c>
      <c r="F428" s="15" t="str">
        <f t="shared" si="29"/>
        <v/>
      </c>
      <c r="G428" s="14" t="str">
        <f t="shared" si="30"/>
        <v>0</v>
      </c>
      <c r="H428" s="17" t="str">
        <f t="shared" si="31"/>
        <v/>
      </c>
    </row>
    <row r="429" spans="1:8" ht="14.4" x14ac:dyDescent="0.25">
      <c r="B429" s="5" t="s">
        <v>303</v>
      </c>
      <c r="C429" s="9">
        <v>0</v>
      </c>
      <c r="D429" s="9">
        <v>0</v>
      </c>
      <c r="E429" s="15" t="str">
        <f t="shared" si="28"/>
        <v/>
      </c>
      <c r="F429" s="15" t="str">
        <f t="shared" si="29"/>
        <v/>
      </c>
      <c r="G429" s="14" t="str">
        <f t="shared" si="30"/>
        <v>0</v>
      </c>
      <c r="H429" s="17" t="str">
        <f t="shared" si="31"/>
        <v/>
      </c>
    </row>
    <row r="430" spans="1:8" ht="14.4" x14ac:dyDescent="0.25">
      <c r="B430" s="5" t="s">
        <v>125</v>
      </c>
      <c r="C430" s="9">
        <v>82</v>
      </c>
      <c r="D430" s="9">
        <v>41</v>
      </c>
      <c r="E430" s="15">
        <f t="shared" si="28"/>
        <v>2.2892238972640984E-2</v>
      </c>
      <c r="F430" s="15">
        <f t="shared" si="29"/>
        <v>2.19017094017094E-2</v>
      </c>
      <c r="G430" s="14">
        <f t="shared" si="30"/>
        <v>-0.5</v>
      </c>
      <c r="H430" s="17">
        <f t="shared" si="31"/>
        <v>-1.1446119486320492E-2</v>
      </c>
    </row>
    <row r="431" spans="1:8" ht="14.4" x14ac:dyDescent="0.25">
      <c r="B431" s="5" t="s">
        <v>456</v>
      </c>
      <c r="C431" s="9">
        <v>0</v>
      </c>
      <c r="D431" s="9">
        <v>0</v>
      </c>
      <c r="E431" s="15" t="str">
        <f t="shared" si="28"/>
        <v/>
      </c>
      <c r="F431" s="15" t="str">
        <f t="shared" si="29"/>
        <v/>
      </c>
      <c r="G431" s="14" t="str">
        <f t="shared" si="30"/>
        <v>0</v>
      </c>
      <c r="H431" s="17" t="str">
        <f t="shared" si="31"/>
        <v/>
      </c>
    </row>
    <row r="432" spans="1:8" ht="14.4" x14ac:dyDescent="0.25">
      <c r="B432" s="5" t="s">
        <v>123</v>
      </c>
      <c r="C432" s="9">
        <v>83</v>
      </c>
      <c r="D432" s="9">
        <v>2</v>
      </c>
      <c r="E432" s="15">
        <f t="shared" si="28"/>
        <v>2.3171412618648801E-2</v>
      </c>
      <c r="F432" s="15">
        <f t="shared" si="29"/>
        <v>1.0683760683760685E-3</v>
      </c>
      <c r="G432" s="14">
        <f t="shared" si="30"/>
        <v>-0.97590361445783136</v>
      </c>
      <c r="H432" s="17">
        <f t="shared" si="31"/>
        <v>-2.2613065326633167E-2</v>
      </c>
    </row>
    <row r="433" spans="2:8" ht="14.4" x14ac:dyDescent="0.25">
      <c r="B433" s="5" t="s">
        <v>304</v>
      </c>
      <c r="C433" s="9">
        <v>1</v>
      </c>
      <c r="D433" s="9">
        <v>0</v>
      </c>
      <c r="E433" s="15">
        <f t="shared" si="28"/>
        <v>2.7917364600781687E-4</v>
      </c>
      <c r="F433" s="15" t="str">
        <f t="shared" si="29"/>
        <v/>
      </c>
      <c r="G433" s="14" t="str">
        <f t="shared" si="30"/>
        <v>0</v>
      </c>
      <c r="H433" s="17">
        <f t="shared" si="31"/>
        <v>0</v>
      </c>
    </row>
    <row r="434" spans="2:8" ht="14.4" x14ac:dyDescent="0.25">
      <c r="B434" s="5" t="s">
        <v>122</v>
      </c>
      <c r="C434" s="9">
        <v>0</v>
      </c>
      <c r="D434" s="9">
        <v>0</v>
      </c>
      <c r="E434" s="15" t="str">
        <f t="shared" si="28"/>
        <v/>
      </c>
      <c r="F434" s="15" t="str">
        <f t="shared" si="29"/>
        <v/>
      </c>
      <c r="G434" s="14" t="str">
        <f t="shared" si="30"/>
        <v>0</v>
      </c>
      <c r="H434" s="17" t="str">
        <f t="shared" si="31"/>
        <v/>
      </c>
    </row>
    <row r="435" spans="2:8" ht="14.4" x14ac:dyDescent="0.25">
      <c r="B435" s="5" t="s">
        <v>373</v>
      </c>
      <c r="C435" s="9">
        <v>0</v>
      </c>
      <c r="D435" s="9">
        <v>0</v>
      </c>
      <c r="E435" s="15" t="str">
        <f t="shared" si="28"/>
        <v/>
      </c>
      <c r="F435" s="15" t="str">
        <f t="shared" si="29"/>
        <v/>
      </c>
      <c r="G435" s="14" t="str">
        <f t="shared" si="30"/>
        <v>0</v>
      </c>
      <c r="H435" s="17" t="str">
        <f t="shared" si="31"/>
        <v/>
      </c>
    </row>
    <row r="436" spans="2:8" ht="14.4" x14ac:dyDescent="0.25">
      <c r="B436" s="5" t="s">
        <v>132</v>
      </c>
      <c r="C436" s="9">
        <v>0</v>
      </c>
      <c r="D436" s="9">
        <v>1</v>
      </c>
      <c r="E436" s="15" t="str">
        <f t="shared" si="28"/>
        <v/>
      </c>
      <c r="F436" s="15">
        <f t="shared" si="29"/>
        <v>5.3418803418803424E-4</v>
      </c>
      <c r="G436" s="14" t="str">
        <f t="shared" si="30"/>
        <v>0</v>
      </c>
      <c r="H436" s="17" t="str">
        <f t="shared" si="31"/>
        <v/>
      </c>
    </row>
    <row r="437" spans="2:8" ht="14.4" x14ac:dyDescent="0.25">
      <c r="B437" s="5" t="s">
        <v>119</v>
      </c>
      <c r="C437" s="9">
        <v>0</v>
      </c>
      <c r="D437" s="9">
        <v>1</v>
      </c>
      <c r="E437" s="15" t="str">
        <f t="shared" si="28"/>
        <v/>
      </c>
      <c r="F437" s="15">
        <f t="shared" si="29"/>
        <v>5.3418803418803424E-4</v>
      </c>
      <c r="G437" s="14" t="str">
        <f t="shared" si="30"/>
        <v>0</v>
      </c>
      <c r="H437" s="17" t="str">
        <f t="shared" si="31"/>
        <v/>
      </c>
    </row>
    <row r="438" spans="2:8" ht="14.4" x14ac:dyDescent="0.25">
      <c r="B438" s="5" t="s">
        <v>305</v>
      </c>
      <c r="C438" s="9">
        <v>0</v>
      </c>
      <c r="D438" s="9">
        <v>6</v>
      </c>
      <c r="E438" s="15" t="str">
        <f t="shared" si="28"/>
        <v/>
      </c>
      <c r="F438" s="15">
        <f t="shared" si="29"/>
        <v>3.205128205128205E-3</v>
      </c>
      <c r="G438" s="14" t="str">
        <f t="shared" si="30"/>
        <v>0</v>
      </c>
      <c r="H438" s="17" t="str">
        <f t="shared" si="31"/>
        <v/>
      </c>
    </row>
    <row r="439" spans="2:8" ht="14.4" x14ac:dyDescent="0.25">
      <c r="B439" s="5" t="s">
        <v>547</v>
      </c>
      <c r="C439" s="9">
        <v>0</v>
      </c>
      <c r="D439" s="9">
        <v>0</v>
      </c>
      <c r="E439" s="15" t="str">
        <f t="shared" si="28"/>
        <v/>
      </c>
      <c r="F439" s="15" t="str">
        <f t="shared" si="29"/>
        <v/>
      </c>
      <c r="G439" s="14" t="str">
        <f t="shared" si="30"/>
        <v>0</v>
      </c>
      <c r="H439" s="17" t="str">
        <f t="shared" si="31"/>
        <v/>
      </c>
    </row>
    <row r="440" spans="2:8" ht="14.4" x14ac:dyDescent="0.25">
      <c r="B440" s="5" t="s">
        <v>126</v>
      </c>
      <c r="C440" s="9">
        <v>0</v>
      </c>
      <c r="D440" s="9">
        <v>0</v>
      </c>
      <c r="E440" s="15" t="str">
        <f t="shared" si="28"/>
        <v/>
      </c>
      <c r="F440" s="15" t="str">
        <f t="shared" si="29"/>
        <v/>
      </c>
      <c r="G440" s="14" t="str">
        <f t="shared" si="30"/>
        <v>0</v>
      </c>
      <c r="H440" s="17" t="str">
        <f t="shared" si="31"/>
        <v/>
      </c>
    </row>
    <row r="441" spans="2:8" ht="14.4" x14ac:dyDescent="0.25">
      <c r="B441" s="5" t="s">
        <v>130</v>
      </c>
      <c r="C441" s="9">
        <v>0</v>
      </c>
      <c r="D441" s="9">
        <v>0</v>
      </c>
      <c r="E441" s="15" t="str">
        <f t="shared" si="28"/>
        <v/>
      </c>
      <c r="F441" s="15" t="str">
        <f t="shared" si="29"/>
        <v/>
      </c>
      <c r="G441" s="14" t="str">
        <f t="shared" si="30"/>
        <v>0</v>
      </c>
      <c r="H441" s="17" t="str">
        <f t="shared" si="31"/>
        <v/>
      </c>
    </row>
    <row r="442" spans="2:8" ht="14.4" x14ac:dyDescent="0.25">
      <c r="B442" s="5" t="s">
        <v>117</v>
      </c>
      <c r="C442" s="9">
        <v>0</v>
      </c>
      <c r="D442" s="9">
        <v>0</v>
      </c>
      <c r="E442" s="15" t="str">
        <f t="shared" si="28"/>
        <v/>
      </c>
      <c r="F442" s="15" t="str">
        <f t="shared" si="29"/>
        <v/>
      </c>
      <c r="G442" s="14" t="str">
        <f t="shared" si="30"/>
        <v>0</v>
      </c>
      <c r="H442" s="17" t="str">
        <f t="shared" si="31"/>
        <v/>
      </c>
    </row>
    <row r="443" spans="2:8" ht="14.4" x14ac:dyDescent="0.25">
      <c r="B443" s="5" t="s">
        <v>121</v>
      </c>
      <c r="C443" s="9">
        <v>0</v>
      </c>
      <c r="D443" s="9">
        <v>0</v>
      </c>
      <c r="E443" s="15" t="str">
        <f t="shared" si="28"/>
        <v/>
      </c>
      <c r="F443" s="15" t="str">
        <f t="shared" si="29"/>
        <v/>
      </c>
      <c r="G443" s="14" t="str">
        <f t="shared" si="30"/>
        <v>0</v>
      </c>
      <c r="H443" s="17" t="str">
        <f t="shared" si="31"/>
        <v/>
      </c>
    </row>
    <row r="444" spans="2:8" ht="14.4" x14ac:dyDescent="0.25">
      <c r="B444" s="5" t="s">
        <v>127</v>
      </c>
      <c r="C444" s="9">
        <v>0</v>
      </c>
      <c r="D444" s="9">
        <v>0</v>
      </c>
      <c r="E444" s="15" t="str">
        <f t="shared" si="28"/>
        <v/>
      </c>
      <c r="F444" s="15" t="str">
        <f t="shared" si="29"/>
        <v/>
      </c>
      <c r="G444" s="14" t="str">
        <f t="shared" si="30"/>
        <v>0</v>
      </c>
      <c r="H444" s="17" t="str">
        <f t="shared" si="31"/>
        <v/>
      </c>
    </row>
    <row r="445" spans="2:8" ht="14.4" x14ac:dyDescent="0.25">
      <c r="B445" s="5" t="s">
        <v>131</v>
      </c>
      <c r="C445" s="9">
        <v>0</v>
      </c>
      <c r="D445" s="9">
        <v>0</v>
      </c>
      <c r="E445" s="15" t="str">
        <f t="shared" si="28"/>
        <v/>
      </c>
      <c r="F445" s="15" t="str">
        <f t="shared" si="29"/>
        <v/>
      </c>
      <c r="G445" s="14" t="str">
        <f t="shared" si="30"/>
        <v>0</v>
      </c>
      <c r="H445" s="17" t="str">
        <f t="shared" si="31"/>
        <v/>
      </c>
    </row>
    <row r="446" spans="2:8" ht="14.4" x14ac:dyDescent="0.25">
      <c r="B446" s="5" t="s">
        <v>306</v>
      </c>
      <c r="C446" s="9">
        <v>13</v>
      </c>
      <c r="D446" s="9">
        <v>10</v>
      </c>
      <c r="E446" s="15">
        <f t="shared" si="28"/>
        <v>3.6292573981016193E-3</v>
      </c>
      <c r="F446" s="15">
        <f t="shared" si="29"/>
        <v>5.341880341880342E-3</v>
      </c>
      <c r="G446" s="14">
        <f t="shared" si="30"/>
        <v>-0.23076923076923078</v>
      </c>
      <c r="H446" s="17">
        <f t="shared" si="31"/>
        <v>-8.375209380234506E-4</v>
      </c>
    </row>
    <row r="447" spans="2:8" ht="14.4" x14ac:dyDescent="0.25">
      <c r="B447" s="5" t="s">
        <v>548</v>
      </c>
      <c r="C447" s="9">
        <v>0</v>
      </c>
      <c r="D447" s="9">
        <v>0</v>
      </c>
      <c r="E447" s="15" t="str">
        <f t="shared" si="28"/>
        <v/>
      </c>
      <c r="F447" s="15" t="str">
        <f t="shared" si="29"/>
        <v/>
      </c>
      <c r="G447" s="14" t="str">
        <f t="shared" si="30"/>
        <v>0</v>
      </c>
      <c r="H447" s="17" t="str">
        <f t="shared" si="31"/>
        <v/>
      </c>
    </row>
    <row r="448" spans="2:8" ht="14.4" x14ac:dyDescent="0.25">
      <c r="B448" s="5" t="s">
        <v>307</v>
      </c>
      <c r="C448" s="9">
        <v>0</v>
      </c>
      <c r="D448" s="9">
        <v>6</v>
      </c>
      <c r="E448" s="15" t="str">
        <f t="shared" si="28"/>
        <v/>
      </c>
      <c r="F448" s="15">
        <f t="shared" si="29"/>
        <v>3.205128205128205E-3</v>
      </c>
      <c r="G448" s="14" t="str">
        <f t="shared" si="30"/>
        <v>0</v>
      </c>
      <c r="H448" s="17" t="str">
        <f t="shared" si="31"/>
        <v/>
      </c>
    </row>
    <row r="449" spans="2:8" ht="14.4" x14ac:dyDescent="0.25">
      <c r="B449" s="5" t="s">
        <v>308</v>
      </c>
      <c r="C449" s="9">
        <v>0</v>
      </c>
      <c r="D449" s="9">
        <v>0</v>
      </c>
      <c r="E449" s="15" t="str">
        <f t="shared" si="28"/>
        <v/>
      </c>
      <c r="F449" s="15" t="str">
        <f t="shared" si="29"/>
        <v/>
      </c>
      <c r="G449" s="14" t="str">
        <f t="shared" si="30"/>
        <v>0</v>
      </c>
      <c r="H449" s="17" t="str">
        <f t="shared" si="31"/>
        <v/>
      </c>
    </row>
    <row r="450" spans="2:8" ht="14.4" x14ac:dyDescent="0.25">
      <c r="B450" s="5" t="s">
        <v>549</v>
      </c>
      <c r="C450" s="9">
        <v>10</v>
      </c>
      <c r="D450" s="9">
        <v>0</v>
      </c>
      <c r="E450" s="15">
        <f t="shared" si="28"/>
        <v>2.7917364600781687E-3</v>
      </c>
      <c r="F450" s="15" t="str">
        <f t="shared" si="29"/>
        <v/>
      </c>
      <c r="G450" s="14" t="str">
        <f t="shared" si="30"/>
        <v>0</v>
      </c>
      <c r="H450" s="17">
        <f t="shared" si="31"/>
        <v>0</v>
      </c>
    </row>
    <row r="451" spans="2:8" ht="14.4" x14ac:dyDescent="0.25">
      <c r="B451" s="5" t="s">
        <v>309</v>
      </c>
      <c r="C451" s="9">
        <v>7</v>
      </c>
      <c r="D451" s="9">
        <v>6</v>
      </c>
      <c r="E451" s="15">
        <f t="shared" si="28"/>
        <v>1.9542155220547181E-3</v>
      </c>
      <c r="F451" s="15">
        <f t="shared" si="29"/>
        <v>3.205128205128205E-3</v>
      </c>
      <c r="G451" s="14">
        <f t="shared" si="30"/>
        <v>-0.14285714285714285</v>
      </c>
      <c r="H451" s="17">
        <f t="shared" si="31"/>
        <v>-2.7917364600781687E-4</v>
      </c>
    </row>
    <row r="452" spans="2:8" ht="14.4" x14ac:dyDescent="0.25">
      <c r="B452" s="5" t="s">
        <v>310</v>
      </c>
      <c r="C452" s="9">
        <v>0</v>
      </c>
      <c r="D452" s="9">
        <v>0</v>
      </c>
      <c r="E452" s="15" t="str">
        <f t="shared" si="28"/>
        <v/>
      </c>
      <c r="F452" s="15" t="str">
        <f t="shared" si="29"/>
        <v/>
      </c>
      <c r="G452" s="14" t="str">
        <f t="shared" si="30"/>
        <v>0</v>
      </c>
      <c r="H452" s="17" t="str">
        <f t="shared" si="31"/>
        <v/>
      </c>
    </row>
    <row r="453" spans="2:8" ht="14.4" x14ac:dyDescent="0.25">
      <c r="B453" s="5" t="s">
        <v>311</v>
      </c>
      <c r="C453" s="9">
        <v>2</v>
      </c>
      <c r="D453" s="9">
        <v>5</v>
      </c>
      <c r="E453" s="15">
        <f t="shared" si="28"/>
        <v>5.5834729201563373E-4</v>
      </c>
      <c r="F453" s="15">
        <f t="shared" si="29"/>
        <v>2.670940170940171E-3</v>
      </c>
      <c r="G453" s="14">
        <f t="shared" si="30"/>
        <v>1.5</v>
      </c>
      <c r="H453" s="17">
        <f t="shared" si="31"/>
        <v>8.375209380234506E-4</v>
      </c>
    </row>
    <row r="454" spans="2:8" ht="14.4" x14ac:dyDescent="0.25">
      <c r="B454" s="5" t="s">
        <v>118</v>
      </c>
      <c r="C454" s="9">
        <v>0</v>
      </c>
      <c r="D454" s="9">
        <v>0</v>
      </c>
      <c r="E454" s="15" t="str">
        <f t="shared" si="28"/>
        <v/>
      </c>
      <c r="F454" s="15" t="str">
        <f t="shared" si="29"/>
        <v/>
      </c>
      <c r="G454" s="14" t="str">
        <f t="shared" si="30"/>
        <v>0</v>
      </c>
      <c r="H454" s="17" t="str">
        <f t="shared" si="31"/>
        <v/>
      </c>
    </row>
    <row r="455" spans="2:8" ht="14.4" x14ac:dyDescent="0.25">
      <c r="B455" s="5" t="s">
        <v>312</v>
      </c>
      <c r="C455" s="9">
        <v>0</v>
      </c>
      <c r="D455" s="9">
        <v>0</v>
      </c>
      <c r="E455" s="15" t="str">
        <f t="shared" si="28"/>
        <v/>
      </c>
      <c r="F455" s="15" t="str">
        <f t="shared" si="29"/>
        <v/>
      </c>
      <c r="G455" s="14" t="str">
        <f t="shared" si="30"/>
        <v>0</v>
      </c>
      <c r="H455" s="17" t="str">
        <f t="shared" si="31"/>
        <v/>
      </c>
    </row>
    <row r="456" spans="2:8" ht="14.4" x14ac:dyDescent="0.25">
      <c r="B456" s="5" t="s">
        <v>313</v>
      </c>
      <c r="C456" s="9">
        <v>3</v>
      </c>
      <c r="D456" s="9">
        <v>6</v>
      </c>
      <c r="E456" s="15">
        <f t="shared" si="28"/>
        <v>8.375209380234506E-4</v>
      </c>
      <c r="F456" s="15">
        <f t="shared" si="29"/>
        <v>3.205128205128205E-3</v>
      </c>
      <c r="G456" s="14">
        <f t="shared" si="30"/>
        <v>1</v>
      </c>
      <c r="H456" s="17">
        <f t="shared" si="31"/>
        <v>8.375209380234506E-4</v>
      </c>
    </row>
    <row r="457" spans="2:8" ht="14.4" x14ac:dyDescent="0.25">
      <c r="B457" s="5" t="s">
        <v>550</v>
      </c>
      <c r="C457" s="9">
        <v>153</v>
      </c>
      <c r="D457" s="9">
        <v>1</v>
      </c>
      <c r="E457" s="15">
        <f t="shared" si="28"/>
        <v>4.2713567839195977E-2</v>
      </c>
      <c r="F457" s="15">
        <f t="shared" si="29"/>
        <v>5.3418803418803424E-4</v>
      </c>
      <c r="G457" s="14">
        <f t="shared" si="30"/>
        <v>-0.99346405228758172</v>
      </c>
      <c r="H457" s="17">
        <f t="shared" si="31"/>
        <v>-4.243439419318816E-2</v>
      </c>
    </row>
    <row r="458" spans="2:8" ht="14.4" x14ac:dyDescent="0.25">
      <c r="B458" s="5" t="s">
        <v>314</v>
      </c>
      <c r="C458" s="9">
        <v>0</v>
      </c>
      <c r="D458" s="9">
        <v>0</v>
      </c>
      <c r="E458" s="15" t="str">
        <f t="shared" si="28"/>
        <v/>
      </c>
      <c r="F458" s="15" t="str">
        <f t="shared" si="29"/>
        <v/>
      </c>
      <c r="G458" s="14" t="str">
        <f t="shared" si="30"/>
        <v>0</v>
      </c>
      <c r="H458" s="17" t="str">
        <f t="shared" si="31"/>
        <v/>
      </c>
    </row>
    <row r="459" spans="2:8" ht="14.4" x14ac:dyDescent="0.25">
      <c r="B459" s="5" t="s">
        <v>315</v>
      </c>
      <c r="C459" s="9">
        <v>0</v>
      </c>
      <c r="D459" s="9">
        <v>0</v>
      </c>
      <c r="E459" s="15" t="str">
        <f t="shared" si="28"/>
        <v/>
      </c>
      <c r="F459" s="15" t="str">
        <f t="shared" si="29"/>
        <v/>
      </c>
      <c r="G459" s="14" t="str">
        <f t="shared" si="30"/>
        <v>0</v>
      </c>
      <c r="H459" s="17" t="str">
        <f t="shared" si="31"/>
        <v/>
      </c>
    </row>
    <row r="460" spans="2:8" ht="14.4" x14ac:dyDescent="0.25">
      <c r="B460" s="5" t="s">
        <v>316</v>
      </c>
      <c r="C460" s="9">
        <v>0</v>
      </c>
      <c r="D460" s="9">
        <v>0</v>
      </c>
      <c r="E460" s="15" t="str">
        <f t="shared" si="28"/>
        <v/>
      </c>
      <c r="F460" s="15" t="str">
        <f t="shared" si="29"/>
        <v/>
      </c>
      <c r="G460" s="14" t="str">
        <f t="shared" si="30"/>
        <v>0</v>
      </c>
      <c r="H460" s="17" t="str">
        <f t="shared" si="31"/>
        <v/>
      </c>
    </row>
    <row r="461" spans="2:8" ht="14.4" x14ac:dyDescent="0.25">
      <c r="B461" s="5" t="s">
        <v>317</v>
      </c>
      <c r="C461" s="9">
        <v>0</v>
      </c>
      <c r="D461" s="9">
        <v>0</v>
      </c>
      <c r="E461" s="15" t="str">
        <f t="shared" si="28"/>
        <v/>
      </c>
      <c r="F461" s="15" t="str">
        <f t="shared" si="29"/>
        <v/>
      </c>
      <c r="G461" s="14" t="str">
        <f t="shared" si="30"/>
        <v>0</v>
      </c>
      <c r="H461" s="17" t="str">
        <f t="shared" si="31"/>
        <v/>
      </c>
    </row>
    <row r="462" spans="2:8" ht="14.4" x14ac:dyDescent="0.25">
      <c r="B462" s="5" t="s">
        <v>141</v>
      </c>
      <c r="C462" s="9">
        <v>0</v>
      </c>
      <c r="D462" s="9">
        <v>0</v>
      </c>
      <c r="E462" s="15" t="str">
        <f t="shared" si="28"/>
        <v/>
      </c>
      <c r="F462" s="15" t="str">
        <f t="shared" si="29"/>
        <v/>
      </c>
      <c r="G462" s="14" t="str">
        <f t="shared" si="30"/>
        <v>0</v>
      </c>
      <c r="H462" s="17" t="str">
        <f t="shared" si="31"/>
        <v/>
      </c>
    </row>
    <row r="463" spans="2:8" ht="14.4" x14ac:dyDescent="0.25">
      <c r="B463" s="5" t="s">
        <v>142</v>
      </c>
      <c r="C463" s="9">
        <v>0</v>
      </c>
      <c r="D463" s="9">
        <v>0</v>
      </c>
      <c r="E463" s="15" t="str">
        <f t="shared" si="28"/>
        <v/>
      </c>
      <c r="F463" s="15" t="str">
        <f t="shared" si="29"/>
        <v/>
      </c>
      <c r="G463" s="14" t="str">
        <f t="shared" si="30"/>
        <v>0</v>
      </c>
      <c r="H463" s="17" t="str">
        <f t="shared" si="31"/>
        <v/>
      </c>
    </row>
    <row r="464" spans="2:8" ht="14.4" x14ac:dyDescent="0.25">
      <c r="B464" s="5" t="s">
        <v>318</v>
      </c>
      <c r="C464" s="9">
        <v>0</v>
      </c>
      <c r="D464" s="9">
        <v>1</v>
      </c>
      <c r="E464" s="15" t="str">
        <f t="shared" si="28"/>
        <v/>
      </c>
      <c r="F464" s="15">
        <f t="shared" si="29"/>
        <v>5.3418803418803424E-4</v>
      </c>
      <c r="G464" s="14" t="str">
        <f t="shared" si="30"/>
        <v>0</v>
      </c>
      <c r="H464" s="17" t="str">
        <f t="shared" si="31"/>
        <v/>
      </c>
    </row>
    <row r="465" spans="2:8" ht="14.4" x14ac:dyDescent="0.25">
      <c r="B465" s="5" t="s">
        <v>319</v>
      </c>
      <c r="C465" s="9">
        <v>1</v>
      </c>
      <c r="D465" s="9">
        <v>0</v>
      </c>
      <c r="E465" s="15">
        <f t="shared" si="28"/>
        <v>2.7917364600781687E-4</v>
      </c>
      <c r="F465" s="15" t="str">
        <f t="shared" si="29"/>
        <v/>
      </c>
      <c r="G465" s="14" t="str">
        <f t="shared" si="30"/>
        <v>0</v>
      </c>
      <c r="H465" s="17">
        <f t="shared" si="31"/>
        <v>0</v>
      </c>
    </row>
    <row r="466" spans="2:8" ht="28.8" x14ac:dyDescent="0.25">
      <c r="B466" s="5" t="s">
        <v>320</v>
      </c>
      <c r="C466" s="9">
        <v>0</v>
      </c>
      <c r="D466" s="9">
        <v>0</v>
      </c>
      <c r="E466" s="15" t="str">
        <f t="shared" si="28"/>
        <v/>
      </c>
      <c r="F466" s="15" t="str">
        <f t="shared" si="29"/>
        <v/>
      </c>
      <c r="G466" s="14" t="str">
        <f t="shared" si="30"/>
        <v>0</v>
      </c>
      <c r="H466" s="17" t="str">
        <f t="shared" si="31"/>
        <v/>
      </c>
    </row>
    <row r="467" spans="2:8" ht="14.4" x14ac:dyDescent="0.25">
      <c r="B467" s="5" t="s">
        <v>139</v>
      </c>
      <c r="C467" s="9">
        <v>0</v>
      </c>
      <c r="D467" s="9">
        <v>0</v>
      </c>
      <c r="E467" s="15" t="str">
        <f t="shared" si="28"/>
        <v/>
      </c>
      <c r="F467" s="15" t="str">
        <f t="shared" si="29"/>
        <v/>
      </c>
      <c r="G467" s="14" t="str">
        <f t="shared" si="30"/>
        <v>0</v>
      </c>
      <c r="H467" s="17" t="str">
        <f t="shared" si="31"/>
        <v/>
      </c>
    </row>
    <row r="468" spans="2:8" ht="14.4" x14ac:dyDescent="0.25">
      <c r="B468" s="5" t="s">
        <v>321</v>
      </c>
      <c r="C468" s="9">
        <v>308</v>
      </c>
      <c r="D468" s="9">
        <v>0</v>
      </c>
      <c r="E468" s="15">
        <f t="shared" si="28"/>
        <v>8.598548297040759E-2</v>
      </c>
      <c r="F468" s="15" t="str">
        <f t="shared" si="29"/>
        <v/>
      </c>
      <c r="G468" s="14" t="str">
        <f t="shared" si="30"/>
        <v>0</v>
      </c>
      <c r="H468" s="17">
        <f t="shared" si="31"/>
        <v>0</v>
      </c>
    </row>
    <row r="469" spans="2:8" ht="14.4" x14ac:dyDescent="0.25">
      <c r="B469" s="5" t="s">
        <v>322</v>
      </c>
      <c r="C469" s="9">
        <v>0</v>
      </c>
      <c r="D469" s="9">
        <v>0</v>
      </c>
      <c r="E469" s="15" t="str">
        <f t="shared" ref="E469:E534" si="32">+IF(C469=0,"",C469/C$329)</f>
        <v/>
      </c>
      <c r="F469" s="15" t="str">
        <f t="shared" ref="F469:F534" si="33">+IF(D469=0,"",D469/D$329)</f>
        <v/>
      </c>
      <c r="G469" s="14" t="str">
        <f t="shared" ref="G469:G534" si="34">+IF(OR(AND(D469=0),(C469=0)),"0",((D469-C469)/C469))</f>
        <v>0</v>
      </c>
      <c r="H469" s="17" t="str">
        <f t="shared" ref="H469:H534" si="35">+IF(OR(AND(E469=""),(G469="")),"",E469*G469)</f>
        <v/>
      </c>
    </row>
    <row r="470" spans="2:8" ht="14.4" x14ac:dyDescent="0.25">
      <c r="B470" s="5" t="s">
        <v>323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4.4" x14ac:dyDescent="0.25">
      <c r="B471" s="5" t="s">
        <v>324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4.4" x14ac:dyDescent="0.25">
      <c r="B472" s="5" t="s">
        <v>137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14.4" x14ac:dyDescent="0.25">
      <c r="B473" s="5" t="s">
        <v>325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14.4" x14ac:dyDescent="0.25">
      <c r="B474" s="5" t="s">
        <v>326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4.4" x14ac:dyDescent="0.25">
      <c r="B475" s="5" t="s">
        <v>551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14.4" x14ac:dyDescent="0.25">
      <c r="B476" s="5" t="s">
        <v>145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4.4" x14ac:dyDescent="0.25">
      <c r="B477" s="5" t="s">
        <v>552</v>
      </c>
      <c r="C477" s="9">
        <v>371</v>
      </c>
      <c r="D477" s="9">
        <v>69</v>
      </c>
      <c r="E477" s="15">
        <f t="shared" si="32"/>
        <v>0.10357342266890006</v>
      </c>
      <c r="F477" s="15">
        <f t="shared" si="33"/>
        <v>3.685897435897436E-2</v>
      </c>
      <c r="G477" s="14">
        <f t="shared" si="34"/>
        <v>-0.81401617250673852</v>
      </c>
      <c r="H477" s="17">
        <f t="shared" si="35"/>
        <v>-8.4310441094360686E-2</v>
      </c>
    </row>
    <row r="478" spans="2:8" ht="14.4" x14ac:dyDescent="0.25">
      <c r="B478" s="5" t="s">
        <v>138</v>
      </c>
      <c r="C478" s="9">
        <v>1</v>
      </c>
      <c r="D478" s="9">
        <v>0</v>
      </c>
      <c r="E478" s="15">
        <f t="shared" si="32"/>
        <v>2.7917364600781687E-4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28.8" x14ac:dyDescent="0.25">
      <c r="B479" s="5" t="s">
        <v>327</v>
      </c>
      <c r="C479" s="9">
        <v>0</v>
      </c>
      <c r="D479" s="9">
        <v>24</v>
      </c>
      <c r="E479" s="15" t="str">
        <f t="shared" si="32"/>
        <v/>
      </c>
      <c r="F479" s="15">
        <f t="shared" si="33"/>
        <v>1.282051282051282E-2</v>
      </c>
      <c r="G479" s="14" t="str">
        <f t="shared" si="34"/>
        <v>0</v>
      </c>
      <c r="H479" s="17" t="str">
        <f t="shared" si="35"/>
        <v/>
      </c>
    </row>
    <row r="480" spans="2:8" ht="14.4" x14ac:dyDescent="0.25">
      <c r="B480" s="5" t="s">
        <v>140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1:8" ht="28.8" x14ac:dyDescent="0.25">
      <c r="B481" s="5" t="s">
        <v>328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1:8" ht="28.8" x14ac:dyDescent="0.25">
      <c r="B482" s="5" t="s">
        <v>329</v>
      </c>
      <c r="C482" s="9">
        <v>1</v>
      </c>
      <c r="D482" s="9">
        <v>40</v>
      </c>
      <c r="E482" s="15">
        <f t="shared" si="32"/>
        <v>2.7917364600781687E-4</v>
      </c>
      <c r="F482" s="15">
        <f t="shared" si="33"/>
        <v>2.1367521367521368E-2</v>
      </c>
      <c r="G482" s="14">
        <f t="shared" si="34"/>
        <v>39</v>
      </c>
      <c r="H482" s="17">
        <f t="shared" si="35"/>
        <v>1.0887772194304857E-2</v>
      </c>
    </row>
    <row r="483" spans="1:8" ht="14.4" x14ac:dyDescent="0.25">
      <c r="B483" s="5" t="s">
        <v>133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1:8" ht="14.4" x14ac:dyDescent="0.25">
      <c r="B484" s="5" t="s">
        <v>553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1:8" ht="14.4" x14ac:dyDescent="0.25">
      <c r="B485" s="5" t="s">
        <v>330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1:8" s="47" customFormat="1" ht="28.8" x14ac:dyDescent="0.25">
      <c r="A486" s="50"/>
      <c r="B486" s="42" t="s">
        <v>618</v>
      </c>
      <c r="C486" s="43">
        <v>68</v>
      </c>
      <c r="D486" s="43"/>
      <c r="E486" s="44">
        <f t="shared" si="32"/>
        <v>1.8983807928531545E-2</v>
      </c>
      <c r="F486" s="44" t="str">
        <f t="shared" si="33"/>
        <v/>
      </c>
      <c r="G486" s="45" t="str">
        <f t="shared" si="34"/>
        <v>0</v>
      </c>
      <c r="H486" s="46">
        <f t="shared" si="35"/>
        <v>0</v>
      </c>
    </row>
    <row r="487" spans="1:8" s="47" customFormat="1" ht="14.4" x14ac:dyDescent="0.25">
      <c r="A487" s="50"/>
      <c r="B487" s="42" t="s">
        <v>331</v>
      </c>
      <c r="C487" s="43">
        <v>0</v>
      </c>
      <c r="D487" s="43"/>
      <c r="E487" s="44" t="str">
        <f t="shared" si="32"/>
        <v/>
      </c>
      <c r="F487" s="44" t="str">
        <f t="shared" si="33"/>
        <v/>
      </c>
      <c r="G487" s="45" t="str">
        <f t="shared" si="34"/>
        <v>0</v>
      </c>
      <c r="H487" s="46" t="str">
        <f t="shared" si="35"/>
        <v/>
      </c>
    </row>
    <row r="488" spans="1:8" s="47" customFormat="1" ht="14.4" x14ac:dyDescent="0.25">
      <c r="A488" s="50"/>
      <c r="B488" s="42" t="s">
        <v>332</v>
      </c>
      <c r="C488" s="43">
        <v>0</v>
      </c>
      <c r="D488" s="43"/>
      <c r="E488" s="44" t="str">
        <f t="shared" si="32"/>
        <v/>
      </c>
      <c r="F488" s="44" t="str">
        <f t="shared" si="33"/>
        <v/>
      </c>
      <c r="G488" s="45" t="str">
        <f t="shared" si="34"/>
        <v>0</v>
      </c>
      <c r="H488" s="46" t="str">
        <f t="shared" si="35"/>
        <v/>
      </c>
    </row>
    <row r="489" spans="1:8" s="47" customFormat="1" ht="14.4" x14ac:dyDescent="0.25">
      <c r="A489" s="50"/>
      <c r="B489" s="42" t="s">
        <v>333</v>
      </c>
      <c r="C489" s="43">
        <v>0</v>
      </c>
      <c r="D489" s="43"/>
      <c r="E489" s="44" t="str">
        <f t="shared" si="32"/>
        <v/>
      </c>
      <c r="F489" s="44" t="str">
        <f t="shared" si="33"/>
        <v/>
      </c>
      <c r="G489" s="45" t="str">
        <f t="shared" si="34"/>
        <v>0</v>
      </c>
      <c r="H489" s="46" t="str">
        <f t="shared" si="35"/>
        <v/>
      </c>
    </row>
    <row r="490" spans="1:8" s="47" customFormat="1" ht="14.4" x14ac:dyDescent="0.25">
      <c r="A490" s="50"/>
      <c r="B490" s="42" t="s">
        <v>334</v>
      </c>
      <c r="C490" s="43">
        <v>0</v>
      </c>
      <c r="D490" s="43">
        <v>0</v>
      </c>
      <c r="E490" s="44" t="str">
        <f t="shared" si="32"/>
        <v/>
      </c>
      <c r="F490" s="44" t="str">
        <f t="shared" si="33"/>
        <v/>
      </c>
      <c r="G490" s="45" t="str">
        <f t="shared" si="34"/>
        <v>0</v>
      </c>
      <c r="H490" s="46" t="str">
        <f t="shared" si="35"/>
        <v/>
      </c>
    </row>
    <row r="491" spans="1:8" ht="14.4" x14ac:dyDescent="0.25">
      <c r="B491" s="5" t="s">
        <v>554</v>
      </c>
      <c r="C491" s="9">
        <v>0</v>
      </c>
      <c r="D491" s="9">
        <v>0</v>
      </c>
      <c r="E491" s="15" t="str">
        <f t="shared" si="32"/>
        <v/>
      </c>
      <c r="F491" s="15" t="str">
        <f t="shared" si="33"/>
        <v/>
      </c>
      <c r="G491" s="14" t="str">
        <f t="shared" si="34"/>
        <v>0</v>
      </c>
      <c r="H491" s="17" t="str">
        <f t="shared" si="35"/>
        <v/>
      </c>
    </row>
    <row r="492" spans="1:8" ht="14.4" x14ac:dyDescent="0.25">
      <c r="B492" s="5" t="s">
        <v>555</v>
      </c>
      <c r="C492" s="9">
        <v>0</v>
      </c>
      <c r="D492" s="9">
        <v>0</v>
      </c>
      <c r="E492" s="15" t="str">
        <f t="shared" si="32"/>
        <v/>
      </c>
      <c r="F492" s="15" t="str">
        <f t="shared" si="33"/>
        <v/>
      </c>
      <c r="G492" s="14" t="str">
        <f t="shared" si="34"/>
        <v>0</v>
      </c>
      <c r="H492" s="17" t="str">
        <f t="shared" si="35"/>
        <v/>
      </c>
    </row>
    <row r="493" spans="1:8" ht="14.4" x14ac:dyDescent="0.25">
      <c r="B493" s="5" t="s">
        <v>335</v>
      </c>
      <c r="C493" s="9">
        <v>0</v>
      </c>
      <c r="D493" s="9">
        <v>0</v>
      </c>
      <c r="E493" s="15" t="str">
        <f t="shared" si="32"/>
        <v/>
      </c>
      <c r="F493" s="15" t="str">
        <f t="shared" si="33"/>
        <v/>
      </c>
      <c r="G493" s="14" t="str">
        <f t="shared" si="34"/>
        <v>0</v>
      </c>
      <c r="H493" s="17" t="str">
        <f t="shared" si="35"/>
        <v/>
      </c>
    </row>
    <row r="494" spans="1:8" ht="28.8" x14ac:dyDescent="0.25">
      <c r="B494" s="5" t="s">
        <v>336</v>
      </c>
      <c r="C494" s="9">
        <v>1</v>
      </c>
      <c r="D494" s="9">
        <v>0</v>
      </c>
      <c r="E494" s="15">
        <f t="shared" si="32"/>
        <v>2.7917364600781687E-4</v>
      </c>
      <c r="F494" s="15" t="str">
        <f t="shared" si="33"/>
        <v/>
      </c>
      <c r="G494" s="14" t="str">
        <f t="shared" si="34"/>
        <v>0</v>
      </c>
      <c r="H494" s="17">
        <f t="shared" si="35"/>
        <v>0</v>
      </c>
    </row>
    <row r="495" spans="1:8" ht="14.4" x14ac:dyDescent="0.25">
      <c r="B495" s="5" t="s">
        <v>337</v>
      </c>
      <c r="C495" s="9">
        <v>2</v>
      </c>
      <c r="D495" s="9">
        <v>11</v>
      </c>
      <c r="E495" s="15">
        <f t="shared" si="32"/>
        <v>5.5834729201563373E-4</v>
      </c>
      <c r="F495" s="15">
        <f t="shared" si="33"/>
        <v>5.876068376068376E-3</v>
      </c>
      <c r="G495" s="14">
        <f t="shared" si="34"/>
        <v>4.5</v>
      </c>
      <c r="H495" s="17">
        <f t="shared" si="35"/>
        <v>2.5125628140703518E-3</v>
      </c>
    </row>
    <row r="496" spans="1:8" ht="14.4" x14ac:dyDescent="0.25">
      <c r="B496" s="5" t="s">
        <v>135</v>
      </c>
      <c r="C496" s="9">
        <v>0</v>
      </c>
      <c r="D496" s="9">
        <v>0</v>
      </c>
      <c r="E496" s="15" t="str">
        <f t="shared" si="32"/>
        <v/>
      </c>
      <c r="F496" s="15" t="str">
        <f t="shared" si="33"/>
        <v/>
      </c>
      <c r="G496" s="14" t="str">
        <f t="shared" si="34"/>
        <v>0</v>
      </c>
      <c r="H496" s="17" t="str">
        <f t="shared" si="35"/>
        <v/>
      </c>
    </row>
    <row r="497" spans="1:8" ht="28.8" x14ac:dyDescent="0.25">
      <c r="B497" s="5" t="s">
        <v>338</v>
      </c>
      <c r="C497" s="9">
        <v>0</v>
      </c>
      <c r="D497" s="9">
        <v>0</v>
      </c>
      <c r="E497" s="15" t="str">
        <f t="shared" si="32"/>
        <v/>
      </c>
      <c r="F497" s="15" t="str">
        <f t="shared" si="33"/>
        <v/>
      </c>
      <c r="G497" s="14" t="str">
        <f t="shared" si="34"/>
        <v>0</v>
      </c>
      <c r="H497" s="17" t="str">
        <f t="shared" si="35"/>
        <v/>
      </c>
    </row>
    <row r="498" spans="1:8" ht="14.4" x14ac:dyDescent="0.25">
      <c r="B498" s="5" t="s">
        <v>143</v>
      </c>
      <c r="C498" s="9">
        <v>0</v>
      </c>
      <c r="D498" s="9">
        <v>0</v>
      </c>
      <c r="E498" s="15" t="str">
        <f t="shared" si="32"/>
        <v/>
      </c>
      <c r="F498" s="15" t="str">
        <f t="shared" si="33"/>
        <v/>
      </c>
      <c r="G498" s="14" t="str">
        <f t="shared" si="34"/>
        <v>0</v>
      </c>
      <c r="H498" s="17" t="str">
        <f t="shared" si="35"/>
        <v/>
      </c>
    </row>
    <row r="499" spans="1:8" ht="14.4" x14ac:dyDescent="0.25">
      <c r="B499" s="5" t="s">
        <v>134</v>
      </c>
      <c r="C499" s="9">
        <v>1</v>
      </c>
      <c r="D499" s="9">
        <v>0</v>
      </c>
      <c r="E499" s="15">
        <f t="shared" si="32"/>
        <v>2.7917364600781687E-4</v>
      </c>
      <c r="F499" s="15" t="str">
        <f t="shared" si="33"/>
        <v/>
      </c>
      <c r="G499" s="14" t="str">
        <f t="shared" si="34"/>
        <v>0</v>
      </c>
      <c r="H499" s="17">
        <f t="shared" si="35"/>
        <v>0</v>
      </c>
    </row>
    <row r="500" spans="1:8" ht="14.4" x14ac:dyDescent="0.25">
      <c r="B500" s="5" t="s">
        <v>136</v>
      </c>
      <c r="C500" s="9">
        <v>0</v>
      </c>
      <c r="D500" s="9">
        <v>0</v>
      </c>
      <c r="E500" s="15" t="str">
        <f t="shared" si="32"/>
        <v/>
      </c>
      <c r="F500" s="15" t="str">
        <f t="shared" si="33"/>
        <v/>
      </c>
      <c r="G500" s="14" t="str">
        <f t="shared" si="34"/>
        <v>0</v>
      </c>
      <c r="H500" s="17" t="str">
        <f t="shared" si="35"/>
        <v/>
      </c>
    </row>
    <row r="501" spans="1:8" ht="14.4" x14ac:dyDescent="0.25">
      <c r="B501" s="5" t="s">
        <v>339</v>
      </c>
      <c r="C501" s="9">
        <v>2</v>
      </c>
      <c r="D501" s="9">
        <v>0</v>
      </c>
      <c r="E501" s="15">
        <f t="shared" si="32"/>
        <v>5.5834729201563373E-4</v>
      </c>
      <c r="F501" s="15" t="str">
        <f t="shared" si="33"/>
        <v/>
      </c>
      <c r="G501" s="14" t="str">
        <f t="shared" si="34"/>
        <v>0</v>
      </c>
      <c r="H501" s="17">
        <f t="shared" si="35"/>
        <v>0</v>
      </c>
    </row>
    <row r="502" spans="1:8" ht="14.4" x14ac:dyDescent="0.25">
      <c r="B502" s="5" t="s">
        <v>340</v>
      </c>
      <c r="C502" s="9">
        <v>0</v>
      </c>
      <c r="D502" s="9">
        <v>0</v>
      </c>
      <c r="E502" s="15" t="str">
        <f t="shared" si="32"/>
        <v/>
      </c>
      <c r="F502" s="15" t="str">
        <f t="shared" si="33"/>
        <v/>
      </c>
      <c r="G502" s="14" t="str">
        <f t="shared" si="34"/>
        <v>0</v>
      </c>
      <c r="H502" s="17" t="str">
        <f t="shared" si="35"/>
        <v/>
      </c>
    </row>
    <row r="503" spans="1:8" ht="14.4" x14ac:dyDescent="0.25">
      <c r="B503" s="5" t="s">
        <v>144</v>
      </c>
      <c r="C503" s="9">
        <v>2</v>
      </c>
      <c r="D503" s="9">
        <v>0</v>
      </c>
      <c r="E503" s="15">
        <f t="shared" si="32"/>
        <v>5.5834729201563373E-4</v>
      </c>
      <c r="F503" s="15" t="str">
        <f t="shared" si="33"/>
        <v/>
      </c>
      <c r="G503" s="14" t="str">
        <f t="shared" si="34"/>
        <v>0</v>
      </c>
      <c r="H503" s="17">
        <f t="shared" si="35"/>
        <v>0</v>
      </c>
    </row>
    <row r="504" spans="1:8" ht="14.4" x14ac:dyDescent="0.25">
      <c r="B504" s="5" t="s">
        <v>556</v>
      </c>
      <c r="C504" s="9">
        <v>0</v>
      </c>
      <c r="D504" s="9">
        <v>0</v>
      </c>
      <c r="E504" s="15" t="str">
        <f t="shared" si="32"/>
        <v/>
      </c>
      <c r="F504" s="15" t="str">
        <f t="shared" si="33"/>
        <v/>
      </c>
      <c r="G504" s="14" t="str">
        <f t="shared" si="34"/>
        <v>0</v>
      </c>
      <c r="H504" s="17" t="str">
        <f t="shared" si="35"/>
        <v/>
      </c>
    </row>
    <row r="505" spans="1:8" s="47" customFormat="1" ht="14.4" x14ac:dyDescent="0.25">
      <c r="A505" s="51" t="s">
        <v>614</v>
      </c>
      <c r="B505" s="42" t="s">
        <v>613</v>
      </c>
      <c r="C505" s="43"/>
      <c r="D505" s="43">
        <v>1</v>
      </c>
      <c r="E505" s="44"/>
      <c r="F505" s="44"/>
      <c r="G505" s="45"/>
      <c r="H505" s="46"/>
    </row>
    <row r="506" spans="1:8" ht="14.4" x14ac:dyDescent="0.25">
      <c r="B506" s="5" t="s">
        <v>151</v>
      </c>
      <c r="C506" s="9">
        <v>2</v>
      </c>
      <c r="D506" s="9">
        <v>5</v>
      </c>
      <c r="E506" s="15">
        <f t="shared" si="32"/>
        <v>5.5834729201563373E-4</v>
      </c>
      <c r="F506" s="15">
        <f t="shared" si="33"/>
        <v>2.670940170940171E-3</v>
      </c>
      <c r="G506" s="14">
        <f t="shared" si="34"/>
        <v>1.5</v>
      </c>
      <c r="H506" s="17">
        <f t="shared" si="35"/>
        <v>8.375209380234506E-4</v>
      </c>
    </row>
    <row r="507" spans="1:8" ht="14.4" x14ac:dyDescent="0.25">
      <c r="B507" s="5" t="s">
        <v>557</v>
      </c>
      <c r="C507" s="9">
        <v>0</v>
      </c>
      <c r="D507" s="9">
        <v>0</v>
      </c>
      <c r="E507" s="15" t="str">
        <f t="shared" si="32"/>
        <v/>
      </c>
      <c r="F507" s="15" t="str">
        <f t="shared" si="33"/>
        <v/>
      </c>
      <c r="G507" s="14" t="str">
        <f t="shared" si="34"/>
        <v>0</v>
      </c>
      <c r="H507" s="17" t="str">
        <f t="shared" si="35"/>
        <v/>
      </c>
    </row>
    <row r="508" spans="1:8" ht="14.4" x14ac:dyDescent="0.25">
      <c r="B508" s="5" t="s">
        <v>149</v>
      </c>
      <c r="C508" s="9">
        <v>0</v>
      </c>
      <c r="D508" s="9">
        <v>0</v>
      </c>
      <c r="E508" s="15" t="str">
        <f t="shared" si="32"/>
        <v/>
      </c>
      <c r="F508" s="15" t="str">
        <f t="shared" si="33"/>
        <v/>
      </c>
      <c r="G508" s="14" t="str">
        <f t="shared" si="34"/>
        <v>0</v>
      </c>
      <c r="H508" s="17" t="str">
        <f t="shared" si="35"/>
        <v/>
      </c>
    </row>
    <row r="509" spans="1:8" ht="14.4" x14ac:dyDescent="0.25">
      <c r="B509" s="5" t="s">
        <v>374</v>
      </c>
      <c r="C509" s="9">
        <v>2</v>
      </c>
      <c r="D509" s="9">
        <v>7</v>
      </c>
      <c r="E509" s="15">
        <f t="shared" si="32"/>
        <v>5.5834729201563373E-4</v>
      </c>
      <c r="F509" s="15">
        <f t="shared" si="33"/>
        <v>3.7393162393162395E-3</v>
      </c>
      <c r="G509" s="14">
        <f t="shared" si="34"/>
        <v>2.5</v>
      </c>
      <c r="H509" s="17">
        <f t="shared" si="35"/>
        <v>1.3958682300390843E-3</v>
      </c>
    </row>
    <row r="510" spans="1:8" ht="14.4" x14ac:dyDescent="0.25">
      <c r="B510" s="5" t="s">
        <v>375</v>
      </c>
      <c r="C510" s="9">
        <v>10</v>
      </c>
      <c r="D510" s="9">
        <v>46</v>
      </c>
      <c r="E510" s="15">
        <f t="shared" si="32"/>
        <v>2.7917364600781687E-3</v>
      </c>
      <c r="F510" s="15">
        <f t="shared" si="33"/>
        <v>2.4572649572649572E-2</v>
      </c>
      <c r="G510" s="14">
        <f t="shared" si="34"/>
        <v>3.6</v>
      </c>
      <c r="H510" s="17">
        <f t="shared" si="35"/>
        <v>1.0050251256281407E-2</v>
      </c>
    </row>
    <row r="511" spans="1:8" ht="14.4" x14ac:dyDescent="0.25">
      <c r="B511" s="5" t="s">
        <v>558</v>
      </c>
      <c r="C511" s="9">
        <v>1</v>
      </c>
      <c r="D511" s="9">
        <v>0</v>
      </c>
      <c r="E511" s="15">
        <f t="shared" si="32"/>
        <v>2.7917364600781687E-4</v>
      </c>
      <c r="F511" s="15" t="str">
        <f t="shared" si="33"/>
        <v/>
      </c>
      <c r="G511" s="14" t="str">
        <f t="shared" si="34"/>
        <v>0</v>
      </c>
      <c r="H511" s="17">
        <f t="shared" si="35"/>
        <v>0</v>
      </c>
    </row>
    <row r="512" spans="1:8" ht="14.4" x14ac:dyDescent="0.25">
      <c r="B512" s="5" t="s">
        <v>153</v>
      </c>
      <c r="C512" s="9">
        <v>0</v>
      </c>
      <c r="D512" s="9">
        <v>0</v>
      </c>
      <c r="E512" s="15" t="str">
        <f t="shared" si="32"/>
        <v/>
      </c>
      <c r="F512" s="15" t="str">
        <f t="shared" si="33"/>
        <v/>
      </c>
      <c r="G512" s="14" t="str">
        <f t="shared" si="34"/>
        <v>0</v>
      </c>
      <c r="H512" s="17" t="str">
        <f t="shared" si="35"/>
        <v/>
      </c>
    </row>
    <row r="513" spans="2:8" ht="14.4" x14ac:dyDescent="0.25">
      <c r="B513" s="5" t="s">
        <v>376</v>
      </c>
      <c r="C513" s="9">
        <v>0</v>
      </c>
      <c r="D513" s="9">
        <v>0</v>
      </c>
      <c r="E513" s="15" t="str">
        <f t="shared" si="32"/>
        <v/>
      </c>
      <c r="F513" s="15" t="str">
        <f t="shared" si="33"/>
        <v/>
      </c>
      <c r="G513" s="14" t="str">
        <f t="shared" si="34"/>
        <v>0</v>
      </c>
      <c r="H513" s="17" t="str">
        <f t="shared" si="35"/>
        <v/>
      </c>
    </row>
    <row r="514" spans="2:8" ht="14.4" x14ac:dyDescent="0.25">
      <c r="B514" s="5" t="s">
        <v>157</v>
      </c>
      <c r="C514" s="9">
        <v>0</v>
      </c>
      <c r="D514" s="9">
        <v>0</v>
      </c>
      <c r="E514" s="15" t="str">
        <f t="shared" si="32"/>
        <v/>
      </c>
      <c r="F514" s="15" t="str">
        <f t="shared" si="33"/>
        <v/>
      </c>
      <c r="G514" s="14" t="str">
        <f t="shared" si="34"/>
        <v>0</v>
      </c>
      <c r="H514" s="17" t="str">
        <f t="shared" si="35"/>
        <v/>
      </c>
    </row>
    <row r="515" spans="2:8" ht="14.4" x14ac:dyDescent="0.25">
      <c r="B515" s="5" t="s">
        <v>150</v>
      </c>
      <c r="C515" s="9">
        <v>0</v>
      </c>
      <c r="D515" s="9">
        <v>0</v>
      </c>
      <c r="E515" s="15" t="str">
        <f t="shared" si="32"/>
        <v/>
      </c>
      <c r="F515" s="15" t="str">
        <f t="shared" si="33"/>
        <v/>
      </c>
      <c r="G515" s="14" t="str">
        <f t="shared" si="34"/>
        <v>0</v>
      </c>
      <c r="H515" s="17" t="str">
        <f t="shared" si="35"/>
        <v/>
      </c>
    </row>
    <row r="516" spans="2:8" ht="14.4" x14ac:dyDescent="0.25">
      <c r="B516" s="5" t="s">
        <v>341</v>
      </c>
      <c r="C516" s="9">
        <v>0</v>
      </c>
      <c r="D516" s="9">
        <v>13</v>
      </c>
      <c r="E516" s="15" t="str">
        <f t="shared" si="32"/>
        <v/>
      </c>
      <c r="F516" s="15">
        <f t="shared" si="33"/>
        <v>6.9444444444444441E-3</v>
      </c>
      <c r="G516" s="14" t="str">
        <f t="shared" si="34"/>
        <v>0</v>
      </c>
      <c r="H516" s="17" t="str">
        <f t="shared" si="35"/>
        <v/>
      </c>
    </row>
    <row r="517" spans="2:8" ht="14.4" x14ac:dyDescent="0.25">
      <c r="B517" s="5" t="s">
        <v>146</v>
      </c>
      <c r="C517" s="9">
        <v>0</v>
      </c>
      <c r="D517" s="9">
        <v>0</v>
      </c>
      <c r="E517" s="15" t="str">
        <f t="shared" si="32"/>
        <v/>
      </c>
      <c r="F517" s="15" t="str">
        <f t="shared" si="33"/>
        <v/>
      </c>
      <c r="G517" s="14" t="str">
        <f t="shared" si="34"/>
        <v>0</v>
      </c>
      <c r="H517" s="17" t="str">
        <f t="shared" si="35"/>
        <v/>
      </c>
    </row>
    <row r="518" spans="2:8" ht="14.4" x14ac:dyDescent="0.25">
      <c r="B518" s="5" t="s">
        <v>159</v>
      </c>
      <c r="C518" s="9">
        <v>0</v>
      </c>
      <c r="D518" s="9">
        <v>0</v>
      </c>
      <c r="E518" s="15" t="str">
        <f t="shared" si="32"/>
        <v/>
      </c>
      <c r="F518" s="15" t="str">
        <f t="shared" si="33"/>
        <v/>
      </c>
      <c r="G518" s="14" t="str">
        <f t="shared" si="34"/>
        <v>0</v>
      </c>
      <c r="H518" s="17" t="str">
        <f t="shared" si="35"/>
        <v/>
      </c>
    </row>
    <row r="519" spans="2:8" ht="14.4" x14ac:dyDescent="0.25">
      <c r="B519" s="5" t="s">
        <v>342</v>
      </c>
      <c r="C519" s="9">
        <v>0</v>
      </c>
      <c r="D519" s="9">
        <v>0</v>
      </c>
      <c r="E519" s="15" t="str">
        <f t="shared" si="32"/>
        <v/>
      </c>
      <c r="F519" s="15" t="str">
        <f t="shared" si="33"/>
        <v/>
      </c>
      <c r="G519" s="14" t="str">
        <f t="shared" si="34"/>
        <v>0</v>
      </c>
      <c r="H519" s="17" t="str">
        <f t="shared" si="35"/>
        <v/>
      </c>
    </row>
    <row r="520" spans="2:8" ht="14.4" x14ac:dyDescent="0.25">
      <c r="B520" s="5" t="s">
        <v>343</v>
      </c>
      <c r="C520" s="9">
        <v>0</v>
      </c>
      <c r="D520" s="9">
        <v>0</v>
      </c>
      <c r="E520" s="15" t="str">
        <f t="shared" si="32"/>
        <v/>
      </c>
      <c r="F520" s="15" t="str">
        <f t="shared" si="33"/>
        <v/>
      </c>
      <c r="G520" s="14" t="str">
        <f t="shared" si="34"/>
        <v>0</v>
      </c>
      <c r="H520" s="17" t="str">
        <f t="shared" si="35"/>
        <v/>
      </c>
    </row>
    <row r="521" spans="2:8" ht="14.4" x14ac:dyDescent="0.25">
      <c r="B521" s="5" t="s">
        <v>344</v>
      </c>
      <c r="C521" s="9">
        <v>0</v>
      </c>
      <c r="D521" s="9">
        <v>0</v>
      </c>
      <c r="E521" s="15" t="str">
        <f t="shared" si="32"/>
        <v/>
      </c>
      <c r="F521" s="15" t="str">
        <f t="shared" si="33"/>
        <v/>
      </c>
      <c r="G521" s="14" t="str">
        <f t="shared" si="34"/>
        <v>0</v>
      </c>
      <c r="H521" s="17" t="str">
        <f t="shared" si="35"/>
        <v/>
      </c>
    </row>
    <row r="522" spans="2:8" ht="28.8" x14ac:dyDescent="0.25">
      <c r="B522" s="5" t="s">
        <v>559</v>
      </c>
      <c r="C522" s="9">
        <v>0</v>
      </c>
      <c r="D522" s="9">
        <v>0</v>
      </c>
      <c r="E522" s="15" t="str">
        <f t="shared" si="32"/>
        <v/>
      </c>
      <c r="F522" s="15" t="str">
        <f t="shared" si="33"/>
        <v/>
      </c>
      <c r="G522" s="14" t="str">
        <f t="shared" si="34"/>
        <v>0</v>
      </c>
      <c r="H522" s="17" t="str">
        <f t="shared" si="35"/>
        <v/>
      </c>
    </row>
    <row r="523" spans="2:8" ht="14.4" x14ac:dyDescent="0.25">
      <c r="B523" s="5" t="s">
        <v>156</v>
      </c>
      <c r="C523" s="9">
        <v>0</v>
      </c>
      <c r="D523" s="9">
        <v>0</v>
      </c>
      <c r="E523" s="15" t="str">
        <f t="shared" si="32"/>
        <v/>
      </c>
      <c r="F523" s="15" t="str">
        <f t="shared" si="33"/>
        <v/>
      </c>
      <c r="G523" s="14" t="str">
        <f t="shared" si="34"/>
        <v>0</v>
      </c>
      <c r="H523" s="17" t="str">
        <f t="shared" si="35"/>
        <v/>
      </c>
    </row>
    <row r="524" spans="2:8" ht="14.4" x14ac:dyDescent="0.25">
      <c r="B524" s="5" t="s">
        <v>345</v>
      </c>
      <c r="C524" s="9">
        <v>0</v>
      </c>
      <c r="D524" s="9">
        <v>3</v>
      </c>
      <c r="E524" s="15" t="str">
        <f t="shared" si="32"/>
        <v/>
      </c>
      <c r="F524" s="15">
        <f t="shared" si="33"/>
        <v>1.6025641025641025E-3</v>
      </c>
      <c r="G524" s="14" t="str">
        <f t="shared" si="34"/>
        <v>0</v>
      </c>
      <c r="H524" s="17" t="str">
        <f t="shared" si="35"/>
        <v/>
      </c>
    </row>
    <row r="525" spans="2:8" ht="14.4" x14ac:dyDescent="0.25">
      <c r="B525" s="5" t="s">
        <v>346</v>
      </c>
      <c r="C525" s="9">
        <v>0</v>
      </c>
      <c r="D525" s="9">
        <v>0</v>
      </c>
      <c r="E525" s="15" t="str">
        <f t="shared" si="32"/>
        <v/>
      </c>
      <c r="F525" s="15" t="str">
        <f t="shared" si="33"/>
        <v/>
      </c>
      <c r="G525" s="14" t="str">
        <f t="shared" si="34"/>
        <v>0</v>
      </c>
      <c r="H525" s="17" t="str">
        <f t="shared" si="35"/>
        <v/>
      </c>
    </row>
    <row r="526" spans="2:8" ht="14.4" x14ac:dyDescent="0.25">
      <c r="B526" s="5" t="s">
        <v>347</v>
      </c>
      <c r="C526" s="9">
        <v>5</v>
      </c>
      <c r="D526" s="9">
        <v>0</v>
      </c>
      <c r="E526" s="15">
        <f t="shared" si="32"/>
        <v>1.3958682300390843E-3</v>
      </c>
      <c r="F526" s="15" t="str">
        <f t="shared" si="33"/>
        <v/>
      </c>
      <c r="G526" s="14" t="str">
        <f t="shared" si="34"/>
        <v>0</v>
      </c>
      <c r="H526" s="17">
        <f t="shared" si="35"/>
        <v>0</v>
      </c>
    </row>
    <row r="527" spans="2:8" ht="14.4" x14ac:dyDescent="0.25">
      <c r="B527" s="5" t="s">
        <v>152</v>
      </c>
      <c r="C527" s="9">
        <v>0</v>
      </c>
      <c r="D527" s="9">
        <v>0</v>
      </c>
      <c r="E527" s="15" t="str">
        <f t="shared" si="32"/>
        <v/>
      </c>
      <c r="F527" s="15" t="str">
        <f t="shared" si="33"/>
        <v/>
      </c>
      <c r="G527" s="14" t="str">
        <f t="shared" si="34"/>
        <v>0</v>
      </c>
      <c r="H527" s="17" t="str">
        <f t="shared" si="35"/>
        <v/>
      </c>
    </row>
    <row r="528" spans="2:8" ht="14.4" x14ac:dyDescent="0.25">
      <c r="B528" s="5" t="s">
        <v>154</v>
      </c>
      <c r="C528" s="9">
        <v>0</v>
      </c>
      <c r="D528" s="9">
        <v>0</v>
      </c>
      <c r="E528" s="15" t="str">
        <f t="shared" si="32"/>
        <v/>
      </c>
      <c r="F528" s="15" t="str">
        <f t="shared" si="33"/>
        <v/>
      </c>
      <c r="G528" s="14" t="str">
        <f t="shared" si="34"/>
        <v>0</v>
      </c>
      <c r="H528" s="17" t="str">
        <f t="shared" si="35"/>
        <v/>
      </c>
    </row>
    <row r="529" spans="1:8" ht="14.4" x14ac:dyDescent="0.25">
      <c r="B529" s="5" t="s">
        <v>348</v>
      </c>
      <c r="C529" s="9">
        <v>4</v>
      </c>
      <c r="D529" s="9">
        <v>1</v>
      </c>
      <c r="E529" s="15">
        <f t="shared" si="32"/>
        <v>1.1166945840312675E-3</v>
      </c>
      <c r="F529" s="15">
        <f t="shared" si="33"/>
        <v>5.3418803418803424E-4</v>
      </c>
      <c r="G529" s="14">
        <f t="shared" si="34"/>
        <v>-0.75</v>
      </c>
      <c r="H529" s="17">
        <f t="shared" si="35"/>
        <v>-8.375209380234506E-4</v>
      </c>
    </row>
    <row r="530" spans="1:8" ht="28.8" x14ac:dyDescent="0.25">
      <c r="B530" s="5" t="s">
        <v>158</v>
      </c>
      <c r="C530" s="9">
        <v>69</v>
      </c>
      <c r="D530" s="9">
        <v>63</v>
      </c>
      <c r="E530" s="15">
        <f t="shared" si="32"/>
        <v>1.9262981574539362E-2</v>
      </c>
      <c r="F530" s="15">
        <f t="shared" si="33"/>
        <v>3.3653846153846152E-2</v>
      </c>
      <c r="G530" s="14">
        <f t="shared" si="34"/>
        <v>-8.6956521739130432E-2</v>
      </c>
      <c r="H530" s="17">
        <f t="shared" si="35"/>
        <v>-1.675041876046901E-3</v>
      </c>
    </row>
    <row r="531" spans="1:8" ht="14.4" x14ac:dyDescent="0.25">
      <c r="B531" s="5" t="s">
        <v>349</v>
      </c>
      <c r="C531" s="9">
        <v>26</v>
      </c>
      <c r="D531" s="9">
        <v>0</v>
      </c>
      <c r="E531" s="15">
        <f t="shared" si="32"/>
        <v>7.2585147962032385E-3</v>
      </c>
      <c r="F531" s="15" t="str">
        <f t="shared" si="33"/>
        <v/>
      </c>
      <c r="G531" s="14" t="str">
        <f t="shared" si="34"/>
        <v>0</v>
      </c>
      <c r="H531" s="17">
        <f t="shared" si="35"/>
        <v>0</v>
      </c>
    </row>
    <row r="532" spans="1:8" s="47" customFormat="1" ht="14.4" x14ac:dyDescent="0.25">
      <c r="A532" s="51" t="s">
        <v>614</v>
      </c>
      <c r="B532" s="42" t="s">
        <v>609</v>
      </c>
      <c r="C532" s="43"/>
      <c r="D532" s="43">
        <v>0</v>
      </c>
      <c r="E532" s="44"/>
      <c r="F532" s="44"/>
      <c r="G532" s="45"/>
      <c r="H532" s="46"/>
    </row>
    <row r="533" spans="1:8" ht="14.4" x14ac:dyDescent="0.25">
      <c r="B533" s="5" t="s">
        <v>147</v>
      </c>
      <c r="C533" s="9">
        <v>0</v>
      </c>
      <c r="D533" s="9">
        <v>0</v>
      </c>
      <c r="E533" s="15" t="str">
        <f t="shared" si="32"/>
        <v/>
      </c>
      <c r="F533" s="15" t="str">
        <f t="shared" si="33"/>
        <v/>
      </c>
      <c r="G533" s="14" t="str">
        <f t="shared" si="34"/>
        <v>0</v>
      </c>
      <c r="H533" s="17" t="str">
        <f t="shared" si="35"/>
        <v/>
      </c>
    </row>
    <row r="534" spans="1:8" ht="14.4" x14ac:dyDescent="0.25">
      <c r="B534" s="5" t="s">
        <v>350</v>
      </c>
      <c r="C534" s="9">
        <v>0</v>
      </c>
      <c r="D534" s="9">
        <v>0</v>
      </c>
      <c r="E534" s="15" t="str">
        <f t="shared" si="32"/>
        <v/>
      </c>
      <c r="F534" s="15" t="str">
        <f t="shared" si="33"/>
        <v/>
      </c>
      <c r="G534" s="14" t="str">
        <f t="shared" si="34"/>
        <v>0</v>
      </c>
      <c r="H534" s="17" t="str">
        <f t="shared" si="35"/>
        <v/>
      </c>
    </row>
    <row r="535" spans="1:8" ht="13.5" customHeight="1" x14ac:dyDescent="0.25">
      <c r="B535" s="5" t="s">
        <v>351</v>
      </c>
      <c r="C535" s="9">
        <v>0</v>
      </c>
      <c r="D535" s="9">
        <v>0</v>
      </c>
      <c r="E535" s="15" t="str">
        <f t="shared" ref="E535:E546" si="36">+IF(C535=0,"",C535/C$329)</f>
        <v/>
      </c>
      <c r="F535" s="15" t="str">
        <f t="shared" ref="F535:F546" si="37">+IF(D535=0,"",D535/D$329)</f>
        <v/>
      </c>
      <c r="G535" s="14" t="str">
        <f t="shared" ref="G535:G546" si="38">+IF(OR(AND(D535=0),(C535=0)),"0",((D535-C535)/C535))</f>
        <v>0</v>
      </c>
      <c r="H535" s="17" t="str">
        <f t="shared" ref="H535:H546" si="39">+IF(OR(AND(E535=""),(G535="")),"",E535*G535)</f>
        <v/>
      </c>
    </row>
    <row r="536" spans="1:8" ht="13.5" customHeight="1" x14ac:dyDescent="0.25">
      <c r="B536" s="5" t="s">
        <v>560</v>
      </c>
      <c r="C536" s="9">
        <v>0</v>
      </c>
      <c r="D536" s="9">
        <v>0</v>
      </c>
      <c r="E536" s="15" t="str">
        <f t="shared" si="36"/>
        <v/>
      </c>
      <c r="F536" s="15" t="str">
        <f t="shared" si="37"/>
        <v/>
      </c>
      <c r="G536" s="14" t="str">
        <f t="shared" si="38"/>
        <v>0</v>
      </c>
      <c r="H536" s="17" t="str">
        <f t="shared" si="39"/>
        <v/>
      </c>
    </row>
    <row r="537" spans="1:8" ht="25.5" customHeight="1" x14ac:dyDescent="0.25">
      <c r="B537" s="5" t="s">
        <v>148</v>
      </c>
      <c r="C537" s="9">
        <v>0</v>
      </c>
      <c r="D537" s="9">
        <v>0</v>
      </c>
      <c r="E537" s="15" t="str">
        <f t="shared" si="36"/>
        <v/>
      </c>
      <c r="F537" s="15" t="str">
        <f t="shared" si="37"/>
        <v/>
      </c>
      <c r="G537" s="14" t="str">
        <f t="shared" si="38"/>
        <v>0</v>
      </c>
      <c r="H537" s="17" t="str">
        <f t="shared" si="39"/>
        <v/>
      </c>
    </row>
    <row r="538" spans="1:8" ht="13.5" customHeight="1" x14ac:dyDescent="0.25">
      <c r="B538" s="5" t="s">
        <v>155</v>
      </c>
      <c r="C538" s="9">
        <v>76</v>
      </c>
      <c r="D538" s="9">
        <v>2</v>
      </c>
      <c r="E538" s="15">
        <f t="shared" si="36"/>
        <v>2.121719709659408E-2</v>
      </c>
      <c r="F538" s="15">
        <f t="shared" si="37"/>
        <v>1.0683760683760685E-3</v>
      </c>
      <c r="G538" s="14">
        <f t="shared" si="38"/>
        <v>-0.97368421052631582</v>
      </c>
      <c r="H538" s="17">
        <f t="shared" si="39"/>
        <v>-2.0658849804578445E-2</v>
      </c>
    </row>
    <row r="539" spans="1:8" ht="14.4" x14ac:dyDescent="0.25">
      <c r="B539" s="5" t="s">
        <v>561</v>
      </c>
      <c r="C539" s="9">
        <v>0</v>
      </c>
      <c r="D539" s="9">
        <v>0</v>
      </c>
      <c r="E539" s="15" t="str">
        <f t="shared" si="36"/>
        <v/>
      </c>
      <c r="F539" s="15" t="str">
        <f t="shared" si="37"/>
        <v/>
      </c>
      <c r="G539" s="14" t="str">
        <f t="shared" si="38"/>
        <v>0</v>
      </c>
      <c r="H539" s="17" t="str">
        <f t="shared" si="39"/>
        <v/>
      </c>
    </row>
    <row r="540" spans="1:8" ht="14.4" x14ac:dyDescent="0.25">
      <c r="B540" s="5" t="s">
        <v>352</v>
      </c>
      <c r="C540" s="9">
        <v>116</v>
      </c>
      <c r="D540" s="9">
        <v>9</v>
      </c>
      <c r="E540" s="15">
        <f t="shared" si="36"/>
        <v>3.2384142936906758E-2</v>
      </c>
      <c r="F540" s="15">
        <f t="shared" si="37"/>
        <v>4.807692307692308E-3</v>
      </c>
      <c r="G540" s="14">
        <f t="shared" si="38"/>
        <v>-0.92241379310344829</v>
      </c>
      <c r="H540" s="17">
        <f t="shared" si="39"/>
        <v>-2.9871580122836406E-2</v>
      </c>
    </row>
    <row r="541" spans="1:8" ht="14.4" x14ac:dyDescent="0.25">
      <c r="B541" s="5" t="s">
        <v>353</v>
      </c>
      <c r="C541" s="9">
        <v>0</v>
      </c>
      <c r="D541" s="9">
        <v>0</v>
      </c>
      <c r="E541" s="15" t="str">
        <f t="shared" si="36"/>
        <v/>
      </c>
      <c r="F541" s="15" t="str">
        <f t="shared" si="37"/>
        <v/>
      </c>
      <c r="G541" s="14" t="str">
        <f t="shared" si="38"/>
        <v>0</v>
      </c>
      <c r="H541" s="17" t="str">
        <f t="shared" si="39"/>
        <v/>
      </c>
    </row>
    <row r="542" spans="1:8" ht="13.5" customHeight="1" x14ac:dyDescent="0.25">
      <c r="B542" s="5" t="s">
        <v>354</v>
      </c>
      <c r="C542" s="9">
        <v>1</v>
      </c>
      <c r="D542" s="9">
        <v>0</v>
      </c>
      <c r="E542" s="15">
        <f t="shared" si="36"/>
        <v>2.7917364600781687E-4</v>
      </c>
      <c r="F542" s="15" t="str">
        <f t="shared" si="37"/>
        <v/>
      </c>
      <c r="G542" s="14" t="str">
        <f t="shared" si="38"/>
        <v>0</v>
      </c>
      <c r="H542" s="17">
        <f t="shared" si="39"/>
        <v>0</v>
      </c>
    </row>
    <row r="543" spans="1:8" s="4" customFormat="1" ht="26.25" customHeight="1" x14ac:dyDescent="0.25">
      <c r="A543" s="48"/>
      <c r="B543" s="5" t="s">
        <v>355</v>
      </c>
      <c r="C543" s="9">
        <v>0</v>
      </c>
      <c r="D543" s="9">
        <v>0</v>
      </c>
      <c r="E543" s="15" t="str">
        <f t="shared" si="36"/>
        <v/>
      </c>
      <c r="F543" s="15" t="str">
        <f t="shared" si="37"/>
        <v/>
      </c>
      <c r="G543" s="14" t="str">
        <f t="shared" si="38"/>
        <v>0</v>
      </c>
      <c r="H543" s="17" t="str">
        <f t="shared" si="39"/>
        <v/>
      </c>
    </row>
    <row r="544" spans="1:8" ht="14.4" x14ac:dyDescent="0.25">
      <c r="B544" s="5" t="s">
        <v>356</v>
      </c>
      <c r="C544" s="9">
        <v>2</v>
      </c>
      <c r="D544" s="9">
        <v>1</v>
      </c>
      <c r="E544" s="15">
        <f t="shared" si="36"/>
        <v>5.5834729201563373E-4</v>
      </c>
      <c r="F544" s="15">
        <f t="shared" si="37"/>
        <v>5.3418803418803424E-4</v>
      </c>
      <c r="G544" s="14">
        <f t="shared" si="38"/>
        <v>-0.5</v>
      </c>
      <c r="H544" s="17">
        <f t="shared" si="39"/>
        <v>-2.7917364600781687E-4</v>
      </c>
    </row>
    <row r="545" spans="1:8" ht="28.8" x14ac:dyDescent="0.25">
      <c r="B545" s="5" t="s">
        <v>562</v>
      </c>
      <c r="C545" s="9">
        <v>0</v>
      </c>
      <c r="D545" s="9">
        <v>0</v>
      </c>
      <c r="E545" s="15" t="str">
        <f t="shared" si="36"/>
        <v/>
      </c>
      <c r="F545" s="15" t="str">
        <f t="shared" si="37"/>
        <v/>
      </c>
      <c r="G545" s="14" t="str">
        <f t="shared" si="38"/>
        <v>0</v>
      </c>
      <c r="H545" s="17" t="str">
        <f t="shared" si="39"/>
        <v/>
      </c>
    </row>
    <row r="546" spans="1:8" ht="14.4" x14ac:dyDescent="0.25">
      <c r="B546" s="5" t="s">
        <v>563</v>
      </c>
      <c r="C546" s="9">
        <v>0</v>
      </c>
      <c r="D546" s="9">
        <v>0</v>
      </c>
      <c r="E546" s="15" t="str">
        <f t="shared" si="36"/>
        <v/>
      </c>
      <c r="F546" s="15" t="str">
        <f t="shared" si="37"/>
        <v/>
      </c>
      <c r="G546" s="14" t="str">
        <f t="shared" si="38"/>
        <v>0</v>
      </c>
      <c r="H546" s="17" t="str">
        <f t="shared" si="39"/>
        <v/>
      </c>
    </row>
    <row r="547" spans="1:8" ht="14.4" x14ac:dyDescent="0.25">
      <c r="B547" s="28"/>
      <c r="C547" s="27"/>
      <c r="D547" s="27"/>
      <c r="E547" s="26"/>
      <c r="F547" s="26"/>
      <c r="G547" s="23"/>
      <c r="H547" s="24"/>
    </row>
    <row r="549" spans="1:8" ht="13.8" thickBot="1" x14ac:dyDescent="0.3">
      <c r="B549" s="18"/>
      <c r="C549" s="18"/>
      <c r="D549" s="18"/>
      <c r="E549" s="18"/>
      <c r="F549" s="18"/>
    </row>
    <row r="550" spans="1:8" ht="15" customHeight="1" x14ac:dyDescent="0.25">
      <c r="B550" s="54" t="s">
        <v>413</v>
      </c>
      <c r="C550" s="56" t="s">
        <v>414</v>
      </c>
      <c r="D550" s="57"/>
      <c r="E550" s="56" t="s">
        <v>378</v>
      </c>
      <c r="F550" s="57"/>
      <c r="G550" s="58" t="s">
        <v>458</v>
      </c>
      <c r="H550" s="60" t="s">
        <v>377</v>
      </c>
    </row>
    <row r="551" spans="1:8" x14ac:dyDescent="0.25">
      <c r="B551" s="55"/>
      <c r="C551" s="35">
        <v>2016</v>
      </c>
      <c r="D551" s="35">
        <v>2017</v>
      </c>
      <c r="E551" s="35">
        <v>2016</v>
      </c>
      <c r="F551" s="35">
        <v>2017</v>
      </c>
      <c r="G551" s="59"/>
      <c r="H551" s="61"/>
    </row>
    <row r="552" spans="1:8" ht="13.8" thickBot="1" x14ac:dyDescent="0.3">
      <c r="B552" s="36" t="s">
        <v>419</v>
      </c>
      <c r="C552" s="37">
        <f>SUM(C553:C579)</f>
        <v>401</v>
      </c>
      <c r="D552" s="38">
        <f>SUM(D553:D579)</f>
        <v>1390</v>
      </c>
      <c r="E552" s="39">
        <f>+IF(C552=0,"",C552/C$552)</f>
        <v>1</v>
      </c>
      <c r="F552" s="39">
        <f>+IF(D552=0,"",D552/D$552)</f>
        <v>1</v>
      </c>
      <c r="G552" s="39">
        <f>+IF(OR(AND(D552=0),(C552=0)),"0",((D552-C552)/C552))</f>
        <v>2.4663341645885288</v>
      </c>
      <c r="H552" s="40">
        <f>+IF(OR(AND(E552=""),(G552="")),"",E552*G552)</f>
        <v>2.4663341645885288</v>
      </c>
    </row>
    <row r="553" spans="1:8" ht="14.4" x14ac:dyDescent="0.25">
      <c r="B553" s="5" t="s">
        <v>357</v>
      </c>
      <c r="C553" s="9">
        <v>1</v>
      </c>
      <c r="D553" s="9">
        <v>0</v>
      </c>
      <c r="E553" s="15">
        <f>+IF(C553=0,"",C553/C$552)</f>
        <v>2.4937655860349127E-3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4.4" x14ac:dyDescent="0.25">
      <c r="B554" s="5" t="s">
        <v>161</v>
      </c>
      <c r="C554" s="9">
        <v>2</v>
      </c>
      <c r="D554" s="9">
        <v>14</v>
      </c>
      <c r="E554" s="15">
        <f t="shared" ref="E554:E579" si="40">+IF(C554=0,"",C554/C$552)</f>
        <v>4.9875311720698253E-3</v>
      </c>
      <c r="F554" s="15">
        <f t="shared" ref="F554:F579" si="41">+IF(D554=0,"",D554/D$552)</f>
        <v>1.0071942446043165E-2</v>
      </c>
      <c r="G554" s="14">
        <f t="shared" ref="G554:G579" si="42">+IF(OR(AND(D554=0),(C554=0)),"0",((D554-C554)/C554))</f>
        <v>6</v>
      </c>
      <c r="H554" s="17">
        <f t="shared" ref="H554:H579" si="43">+IF(OR(AND(E554=""),(G554="")),"",E554*G554)</f>
        <v>2.9925187032418952E-2</v>
      </c>
    </row>
    <row r="555" spans="1:8" ht="14.4" x14ac:dyDescent="0.25">
      <c r="B555" s="5" t="s">
        <v>358</v>
      </c>
      <c r="C555" s="9">
        <v>142</v>
      </c>
      <c r="D555" s="9">
        <v>44</v>
      </c>
      <c r="E555" s="15">
        <f t="shared" si="40"/>
        <v>0.35411471321695759</v>
      </c>
      <c r="F555" s="15">
        <f t="shared" si="41"/>
        <v>3.1654676258992806E-2</v>
      </c>
      <c r="G555" s="14">
        <f t="shared" si="42"/>
        <v>-0.6901408450704225</v>
      </c>
      <c r="H555" s="17">
        <f t="shared" si="43"/>
        <v>-0.24438902743142144</v>
      </c>
    </row>
    <row r="556" spans="1:8" ht="14.4" x14ac:dyDescent="0.25">
      <c r="B556" s="5" t="s">
        <v>359</v>
      </c>
      <c r="C556" s="9">
        <v>4</v>
      </c>
      <c r="D556" s="9">
        <v>54</v>
      </c>
      <c r="E556" s="15">
        <f t="shared" si="40"/>
        <v>9.9750623441396506E-3</v>
      </c>
      <c r="F556" s="15">
        <f t="shared" si="41"/>
        <v>3.884892086330935E-2</v>
      </c>
      <c r="G556" s="14">
        <f t="shared" si="42"/>
        <v>12.5</v>
      </c>
      <c r="H556" s="17">
        <f t="shared" si="43"/>
        <v>0.12468827930174563</v>
      </c>
    </row>
    <row r="557" spans="1:8" ht="14.4" x14ac:dyDescent="0.25">
      <c r="B557" s="5" t="s">
        <v>162</v>
      </c>
      <c r="C557" s="9">
        <v>1</v>
      </c>
      <c r="D557" s="9">
        <v>0</v>
      </c>
      <c r="E557" s="15">
        <f t="shared" si="40"/>
        <v>2.4937655860349127E-3</v>
      </c>
      <c r="F557" s="15" t="str">
        <f t="shared" si="41"/>
        <v/>
      </c>
      <c r="G557" s="14" t="str">
        <f t="shared" si="42"/>
        <v>0</v>
      </c>
      <c r="H557" s="17">
        <f t="shared" si="43"/>
        <v>0</v>
      </c>
    </row>
    <row r="558" spans="1:8" ht="14.4" x14ac:dyDescent="0.25">
      <c r="B558" s="5" t="s">
        <v>160</v>
      </c>
      <c r="C558" s="9">
        <v>0</v>
      </c>
      <c r="D558" s="9">
        <v>0</v>
      </c>
      <c r="E558" s="15" t="str">
        <f t="shared" si="40"/>
        <v/>
      </c>
      <c r="F558" s="15" t="str">
        <f t="shared" si="41"/>
        <v/>
      </c>
      <c r="G558" s="14" t="str">
        <f t="shared" si="42"/>
        <v>0</v>
      </c>
      <c r="H558" s="17" t="str">
        <f t="shared" si="43"/>
        <v/>
      </c>
    </row>
    <row r="559" spans="1:8" s="47" customFormat="1" ht="14.4" x14ac:dyDescent="0.25">
      <c r="A559" s="51" t="s">
        <v>614</v>
      </c>
      <c r="B559" s="42" t="s">
        <v>600</v>
      </c>
      <c r="C559" s="43"/>
      <c r="D559" s="43">
        <v>0</v>
      </c>
      <c r="E559" s="44"/>
      <c r="F559" s="44"/>
      <c r="G559" s="45"/>
      <c r="H559" s="46"/>
    </row>
    <row r="560" spans="1:8" s="47" customFormat="1" ht="14.4" x14ac:dyDescent="0.25">
      <c r="A560" s="50"/>
      <c r="B560" s="42" t="s">
        <v>163</v>
      </c>
      <c r="C560" s="43">
        <v>0</v>
      </c>
      <c r="D560" s="43">
        <v>0</v>
      </c>
      <c r="E560" s="44" t="str">
        <f t="shared" si="40"/>
        <v/>
      </c>
      <c r="F560" s="44" t="str">
        <f t="shared" si="41"/>
        <v/>
      </c>
      <c r="G560" s="45" t="str">
        <f t="shared" si="42"/>
        <v>0</v>
      </c>
      <c r="H560" s="46" t="str">
        <f t="shared" si="43"/>
        <v/>
      </c>
    </row>
    <row r="561" spans="1:8" s="47" customFormat="1" ht="14.4" x14ac:dyDescent="0.25">
      <c r="A561" s="50"/>
      <c r="B561" s="42" t="s">
        <v>360</v>
      </c>
      <c r="C561" s="43">
        <v>0</v>
      </c>
      <c r="D561" s="43">
        <v>0</v>
      </c>
      <c r="E561" s="44" t="str">
        <f t="shared" si="40"/>
        <v/>
      </c>
      <c r="F561" s="44" t="str">
        <f t="shared" si="41"/>
        <v/>
      </c>
      <c r="G561" s="45" t="str">
        <f t="shared" si="42"/>
        <v>0</v>
      </c>
      <c r="H561" s="46" t="str">
        <f t="shared" si="43"/>
        <v/>
      </c>
    </row>
    <row r="562" spans="1:8" s="47" customFormat="1" ht="14.4" x14ac:dyDescent="0.25">
      <c r="A562" s="50"/>
      <c r="B562" s="42" t="s">
        <v>361</v>
      </c>
      <c r="C562" s="43">
        <v>0</v>
      </c>
      <c r="D562" s="43">
        <v>0</v>
      </c>
      <c r="E562" s="44" t="str">
        <f t="shared" si="40"/>
        <v/>
      </c>
      <c r="F562" s="44" t="str">
        <f t="shared" si="41"/>
        <v/>
      </c>
      <c r="G562" s="45" t="str">
        <f t="shared" si="42"/>
        <v>0</v>
      </c>
      <c r="H562" s="46" t="str">
        <f t="shared" si="43"/>
        <v/>
      </c>
    </row>
    <row r="563" spans="1:8" s="47" customFormat="1" ht="14.4" x14ac:dyDescent="0.25">
      <c r="A563" s="50"/>
      <c r="B563" s="42" t="s">
        <v>564</v>
      </c>
      <c r="C563" s="43">
        <v>2</v>
      </c>
      <c r="D563" s="43">
        <v>0</v>
      </c>
      <c r="E563" s="44">
        <f t="shared" si="40"/>
        <v>4.9875311720698253E-3</v>
      </c>
      <c r="F563" s="44" t="str">
        <f t="shared" si="41"/>
        <v/>
      </c>
      <c r="G563" s="45" t="str">
        <f t="shared" si="42"/>
        <v>0</v>
      </c>
      <c r="H563" s="46">
        <f t="shared" si="43"/>
        <v>0</v>
      </c>
    </row>
    <row r="564" spans="1:8" s="47" customFormat="1" ht="14.4" x14ac:dyDescent="0.25">
      <c r="A564" s="51" t="s">
        <v>614</v>
      </c>
      <c r="B564" s="42" t="s">
        <v>601</v>
      </c>
      <c r="C564" s="43"/>
      <c r="D564" s="43">
        <v>1</v>
      </c>
      <c r="E564" s="44"/>
      <c r="F564" s="44"/>
      <c r="G564" s="45"/>
      <c r="H564" s="46"/>
    </row>
    <row r="565" spans="1:8" s="47" customFormat="1" ht="14.4" x14ac:dyDescent="0.25">
      <c r="A565" s="50"/>
      <c r="B565" s="42" t="s">
        <v>362</v>
      </c>
      <c r="C565" s="43">
        <v>0</v>
      </c>
      <c r="D565" s="43">
        <v>0</v>
      </c>
      <c r="E565" s="44" t="str">
        <f t="shared" si="40"/>
        <v/>
      </c>
      <c r="F565" s="44" t="str">
        <f t="shared" si="41"/>
        <v/>
      </c>
      <c r="G565" s="45" t="str">
        <f t="shared" si="42"/>
        <v>0</v>
      </c>
      <c r="H565" s="46" t="str">
        <f t="shared" si="43"/>
        <v/>
      </c>
    </row>
    <row r="566" spans="1:8" s="47" customFormat="1" ht="14.4" x14ac:dyDescent="0.25">
      <c r="A566" s="50"/>
      <c r="B566" s="42" t="s">
        <v>363</v>
      </c>
      <c r="C566" s="43">
        <v>12</v>
      </c>
      <c r="D566" s="43">
        <v>17</v>
      </c>
      <c r="E566" s="44">
        <f t="shared" si="40"/>
        <v>2.9925187032418952E-2</v>
      </c>
      <c r="F566" s="44">
        <f t="shared" si="41"/>
        <v>1.2230215827338129E-2</v>
      </c>
      <c r="G566" s="45">
        <f t="shared" si="42"/>
        <v>0.41666666666666669</v>
      </c>
      <c r="H566" s="46">
        <f t="shared" si="43"/>
        <v>1.2468827930174564E-2</v>
      </c>
    </row>
    <row r="567" spans="1:8" s="47" customFormat="1" ht="14.4" x14ac:dyDescent="0.25">
      <c r="A567" s="50"/>
      <c r="B567" s="42" t="s">
        <v>164</v>
      </c>
      <c r="C567" s="43">
        <v>6</v>
      </c>
      <c r="D567" s="43">
        <v>0</v>
      </c>
      <c r="E567" s="44">
        <f t="shared" si="40"/>
        <v>1.4962593516209476E-2</v>
      </c>
      <c r="F567" s="44" t="str">
        <f t="shared" si="41"/>
        <v/>
      </c>
      <c r="G567" s="45" t="str">
        <f t="shared" si="42"/>
        <v>0</v>
      </c>
      <c r="H567" s="46">
        <f t="shared" si="43"/>
        <v>0</v>
      </c>
    </row>
    <row r="568" spans="1:8" s="47" customFormat="1" ht="14.4" x14ac:dyDescent="0.25">
      <c r="A568" s="50"/>
      <c r="B568" s="42" t="s">
        <v>166</v>
      </c>
      <c r="C568" s="43">
        <v>1</v>
      </c>
      <c r="D568" s="43">
        <v>1</v>
      </c>
      <c r="E568" s="44">
        <f t="shared" si="40"/>
        <v>2.4937655860349127E-3</v>
      </c>
      <c r="F568" s="44">
        <f t="shared" si="41"/>
        <v>7.1942446043165469E-4</v>
      </c>
      <c r="G568" s="45">
        <f t="shared" si="42"/>
        <v>0</v>
      </c>
      <c r="H568" s="46">
        <f t="shared" si="43"/>
        <v>0</v>
      </c>
    </row>
    <row r="569" spans="1:8" s="47" customFormat="1" ht="13.5" customHeight="1" x14ac:dyDescent="0.25">
      <c r="A569" s="50"/>
      <c r="B569" s="42" t="s">
        <v>165</v>
      </c>
      <c r="C569" s="43">
        <v>0</v>
      </c>
      <c r="D569" s="43"/>
      <c r="E569" s="44" t="str">
        <f t="shared" si="40"/>
        <v/>
      </c>
      <c r="F569" s="44" t="str">
        <f t="shared" si="41"/>
        <v/>
      </c>
      <c r="G569" s="45" t="str">
        <f t="shared" si="42"/>
        <v>0</v>
      </c>
      <c r="H569" s="46" t="str">
        <f t="shared" si="43"/>
        <v/>
      </c>
    </row>
    <row r="570" spans="1:8" s="47" customFormat="1" ht="13.5" customHeight="1" x14ac:dyDescent="0.25">
      <c r="A570" s="50"/>
      <c r="B570" s="42" t="s">
        <v>364</v>
      </c>
      <c r="C570" s="43">
        <v>70</v>
      </c>
      <c r="D570" s="43">
        <v>1090</v>
      </c>
      <c r="E570" s="44">
        <f t="shared" si="40"/>
        <v>0.1745635910224439</v>
      </c>
      <c r="F570" s="44">
        <f t="shared" si="41"/>
        <v>0.78417266187050361</v>
      </c>
      <c r="G570" s="45">
        <f t="shared" si="42"/>
        <v>14.571428571428571</v>
      </c>
      <c r="H570" s="46">
        <f t="shared" si="43"/>
        <v>2.5436408977556111</v>
      </c>
    </row>
    <row r="571" spans="1:8" ht="25.5" customHeight="1" x14ac:dyDescent="0.25">
      <c r="B571" s="5" t="s">
        <v>167</v>
      </c>
      <c r="C571" s="9">
        <v>18</v>
      </c>
      <c r="D571" s="9">
        <v>28</v>
      </c>
      <c r="E571" s="15">
        <f t="shared" si="40"/>
        <v>4.488778054862843E-2</v>
      </c>
      <c r="F571" s="15">
        <f t="shared" si="41"/>
        <v>2.0143884892086329E-2</v>
      </c>
      <c r="G571" s="14">
        <f t="shared" si="42"/>
        <v>0.55555555555555558</v>
      </c>
      <c r="H571" s="17">
        <f t="shared" si="43"/>
        <v>2.4937655860349128E-2</v>
      </c>
    </row>
    <row r="572" spans="1:8" ht="13.5" customHeight="1" x14ac:dyDescent="0.25">
      <c r="B572" s="5" t="s">
        <v>365</v>
      </c>
      <c r="C572" s="9">
        <v>0</v>
      </c>
      <c r="D572" s="9">
        <v>0</v>
      </c>
      <c r="E572" s="15" t="str">
        <f t="shared" si="40"/>
        <v/>
      </c>
      <c r="F572" s="15" t="str">
        <f t="shared" si="41"/>
        <v/>
      </c>
      <c r="G572" s="14" t="str">
        <f t="shared" si="42"/>
        <v>0</v>
      </c>
      <c r="H572" s="17" t="str">
        <f t="shared" si="43"/>
        <v/>
      </c>
    </row>
    <row r="573" spans="1:8" ht="12" customHeight="1" x14ac:dyDescent="0.25">
      <c r="B573" s="5" t="s">
        <v>168</v>
      </c>
      <c r="C573" s="9">
        <v>0</v>
      </c>
      <c r="D573" s="9">
        <v>0</v>
      </c>
      <c r="E573" s="15" t="str">
        <f t="shared" si="40"/>
        <v/>
      </c>
      <c r="F573" s="15" t="str">
        <f t="shared" si="41"/>
        <v/>
      </c>
      <c r="G573" s="14" t="str">
        <f t="shared" si="42"/>
        <v>0</v>
      </c>
      <c r="H573" s="17" t="str">
        <f t="shared" si="43"/>
        <v/>
      </c>
    </row>
    <row r="574" spans="1:8" ht="13.5" customHeight="1" x14ac:dyDescent="0.25">
      <c r="B574" s="5" t="s">
        <v>169</v>
      </c>
      <c r="C574" s="9">
        <v>0</v>
      </c>
      <c r="D574" s="9">
        <v>0</v>
      </c>
      <c r="E574" s="15" t="str">
        <f t="shared" si="40"/>
        <v/>
      </c>
      <c r="F574" s="15" t="str">
        <f t="shared" si="41"/>
        <v/>
      </c>
      <c r="G574" s="14" t="str">
        <f t="shared" si="42"/>
        <v>0</v>
      </c>
      <c r="H574" s="17" t="str">
        <f t="shared" si="43"/>
        <v/>
      </c>
    </row>
    <row r="575" spans="1:8" ht="13.5" customHeight="1" x14ac:dyDescent="0.25">
      <c r="B575" s="5" t="s">
        <v>366</v>
      </c>
      <c r="C575" s="9">
        <v>13</v>
      </c>
      <c r="D575" s="9">
        <v>25</v>
      </c>
      <c r="E575" s="15">
        <f t="shared" si="40"/>
        <v>3.2418952618453865E-2</v>
      </c>
      <c r="F575" s="15">
        <f t="shared" si="41"/>
        <v>1.7985611510791366E-2</v>
      </c>
      <c r="G575" s="14">
        <f t="shared" si="42"/>
        <v>0.92307692307692313</v>
      </c>
      <c r="H575" s="17">
        <f t="shared" si="43"/>
        <v>2.9925187032418955E-2</v>
      </c>
    </row>
    <row r="576" spans="1:8" ht="14.4" x14ac:dyDescent="0.25">
      <c r="B576" s="5" t="s">
        <v>367</v>
      </c>
      <c r="C576" s="9">
        <v>0</v>
      </c>
      <c r="D576" s="9">
        <v>0</v>
      </c>
      <c r="E576" s="15" t="str">
        <f t="shared" si="40"/>
        <v/>
      </c>
      <c r="F576" s="15" t="str">
        <f t="shared" si="41"/>
        <v/>
      </c>
      <c r="G576" s="14" t="str">
        <f t="shared" si="42"/>
        <v>0</v>
      </c>
      <c r="H576" s="17" t="str">
        <f t="shared" si="43"/>
        <v/>
      </c>
    </row>
    <row r="577" spans="2:8" ht="28.8" x14ac:dyDescent="0.25">
      <c r="B577" s="5" t="s">
        <v>368</v>
      </c>
      <c r="C577" s="9">
        <v>0</v>
      </c>
      <c r="D577" s="9">
        <v>6</v>
      </c>
      <c r="E577" s="15" t="str">
        <f t="shared" si="40"/>
        <v/>
      </c>
      <c r="F577" s="15">
        <f t="shared" si="41"/>
        <v>4.3165467625899279E-3</v>
      </c>
      <c r="G577" s="14" t="str">
        <f t="shared" si="42"/>
        <v>0</v>
      </c>
      <c r="H577" s="17" t="str">
        <f t="shared" si="43"/>
        <v/>
      </c>
    </row>
    <row r="578" spans="2:8" ht="14.4" x14ac:dyDescent="0.25">
      <c r="B578" s="6" t="s">
        <v>369</v>
      </c>
      <c r="C578" s="9">
        <v>63</v>
      </c>
      <c r="D578" s="9">
        <v>93</v>
      </c>
      <c r="E578" s="15">
        <f t="shared" si="40"/>
        <v>0.15710723192019951</v>
      </c>
      <c r="F578" s="15">
        <f t="shared" si="41"/>
        <v>6.6906474820143891E-2</v>
      </c>
      <c r="G578" s="14">
        <f t="shared" si="42"/>
        <v>0.47619047619047616</v>
      </c>
      <c r="H578" s="17">
        <f t="shared" si="43"/>
        <v>7.4812967581047385E-2</v>
      </c>
    </row>
    <row r="579" spans="2:8" ht="14.4" x14ac:dyDescent="0.25">
      <c r="B579" s="5" t="s">
        <v>565</v>
      </c>
      <c r="C579" s="9">
        <v>66</v>
      </c>
      <c r="D579" s="9">
        <v>17</v>
      </c>
      <c r="E579" s="15">
        <f t="shared" si="40"/>
        <v>0.16458852867830423</v>
      </c>
      <c r="F579" s="15">
        <f t="shared" si="41"/>
        <v>1.2230215827338129E-2</v>
      </c>
      <c r="G579" s="14">
        <f t="shared" si="42"/>
        <v>-0.74242424242424243</v>
      </c>
      <c r="H579" s="17">
        <f t="shared" si="43"/>
        <v>-0.12219451371571072</v>
      </c>
    </row>
    <row r="580" spans="2:8" ht="13.8" x14ac:dyDescent="0.25">
      <c r="B580" s="21" t="s">
        <v>420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327:G328"/>
    <mergeCell ref="H327:H328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E327:F32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Daniel Garavito Guarin</cp:lastModifiedBy>
  <dcterms:created xsi:type="dcterms:W3CDTF">2009-04-10T21:28:49Z</dcterms:created>
  <dcterms:modified xsi:type="dcterms:W3CDTF">2019-02-06T21:17:18Z</dcterms:modified>
</cp:coreProperties>
</file>